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una\Desktop\simulaciones\topo1\"/>
    </mc:Choice>
  </mc:AlternateContent>
  <xr:revisionPtr revIDLastSave="0" documentId="13_ncr:1_{875C5CD6-4E94-44C2-9377-AB2CA0CBC4F1}" xr6:coauthVersionLast="47" xr6:coauthVersionMax="47" xr10:uidLastSave="{00000000-0000-0000-0000-000000000000}"/>
  <bookViews>
    <workbookView xWindow="-120" yWindow="-120" windowWidth="19440" windowHeight="15000" firstSheet="3" activeTab="6" xr2:uid="{95CD764E-389F-474E-8A7A-657C6E8B7FEE}"/>
  </bookViews>
  <sheets>
    <sheet name="topo1prueba1" sheetId="1" r:id="rId1"/>
    <sheet name="topo1prueba2" sheetId="2" r:id="rId2"/>
    <sheet name="topo1prueba3" sheetId="3" r:id="rId3"/>
    <sheet name="topo1prueba4" sheetId="4" r:id="rId4"/>
    <sheet name="topo1prueba5" sheetId="5" r:id="rId5"/>
    <sheet name="Promedios_topo1" sheetId="6" r:id="rId6"/>
    <sheet name="Promedios_topo1_Fu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" i="7"/>
  <c r="H2" i="6"/>
  <c r="I2" i="6"/>
  <c r="H3" i="6"/>
  <c r="I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H20" i="6"/>
  <c r="I20" i="6"/>
  <c r="H21" i="6"/>
  <c r="I21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A1" i="6" l="1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" i="6"/>
</calcChain>
</file>

<file path=xl/sharedStrings.xml><?xml version="1.0" encoding="utf-8"?>
<sst xmlns="http://schemas.openxmlformats.org/spreadsheetml/2006/main" count="156" uniqueCount="38">
  <si>
    <t>NaN</t>
  </si>
  <si>
    <t>Avg</t>
  </si>
  <si>
    <t xml:space="preserve">nodo </t>
  </si>
  <si>
    <t>mensajes recibidos</t>
  </si>
  <si>
    <t>dups</t>
  </si>
  <si>
    <t xml:space="preserve">perdidos </t>
  </si>
  <si>
    <t>saltos</t>
  </si>
  <si>
    <t>rtmetric</t>
  </si>
  <si>
    <t>ETX</t>
  </si>
  <si>
    <t>churn</t>
  </si>
  <si>
    <t>intervalo de baliza</t>
  </si>
  <si>
    <t>reinicios</t>
  </si>
  <si>
    <t>Potencia de la CPU</t>
  </si>
  <si>
    <t>Potencia LPM</t>
  </si>
  <si>
    <t>potencia de escucha</t>
  </si>
  <si>
    <t xml:space="preserve">potencia de transmicion </t>
  </si>
  <si>
    <t xml:space="preserve">potencia </t>
  </si>
  <si>
    <t>tiempo encendido</t>
  </si>
  <si>
    <t>ciclo de trabajo de escucha</t>
  </si>
  <si>
    <t xml:space="preserve">ciclo de trabajo de transmicion </t>
  </si>
  <si>
    <t>tiempo medio entre paquetes</t>
  </si>
  <si>
    <t>tiempo mínimo entre paquetes</t>
  </si>
  <si>
    <t>tiempo máximo entre paquetes</t>
  </si>
  <si>
    <t xml:space="preserve">potencia de transmision </t>
  </si>
  <si>
    <t xml:space="preserve">ciclo de trabajo de transmision </t>
  </si>
  <si>
    <t xml:space="preserve">tiempo medio entre paquetes </t>
  </si>
  <si>
    <t xml:space="preserve">tiempo mínimo entre paquetes </t>
  </si>
  <si>
    <t xml:space="preserve">tiempo máximo entre paquetes </t>
  </si>
  <si>
    <t>Mensajes duplicados</t>
  </si>
  <si>
    <t>Mensajes perdidos</t>
  </si>
  <si>
    <t>Saltos</t>
  </si>
  <si>
    <t>Mensajes recibidos</t>
  </si>
  <si>
    <t>Tiempo máximo entre paquetes (segundos)</t>
  </si>
  <si>
    <t>Tiempo mínimo entre paquetes (segundos)</t>
  </si>
  <si>
    <t>Tiempo medio entre paquetes (segundos)</t>
  </si>
  <si>
    <t>Potencia de escucha</t>
  </si>
  <si>
    <t xml:space="preserve">Potencia de transmicion </t>
  </si>
  <si>
    <t xml:space="preserve">Potencia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</si>
</sst>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/>
    <xf numFmtId="0" fontId="0" fillId="4" borderId="0" xfId="0" applyFill="1" applyAlignment="1">
      <alignment horizontal="center" vertical="top" wrapText="1"/>
    </xf>
    <xf numFmtId="0" fontId="0" fillId="4" borderId="0" xfId="0" applyFill="1"/>
    <xf numFmtId="0" fontId="0" fillId="5" borderId="0" xfId="0" applyFill="1" applyAlignment="1">
      <alignment horizontal="center" vertical="top" wrapText="1"/>
    </xf>
    <xf numFmtId="0" fontId="0" fillId="5" borderId="0" xfId="0" applyFill="1"/>
    <xf numFmtId="0" fontId="0" fillId="6" borderId="0" xfId="0" applyFill="1" applyAlignment="1">
      <alignment horizontal="center" vertical="top" wrapText="1"/>
    </xf>
    <xf numFmtId="0" fontId="0" fillId="6" borderId="0" xfId="0" applyFill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1 en Cooja: Resumen de mensajes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Promedios_topo1!$B$1</c:f>
              <c:strCache>
                <c:ptCount val="1"/>
                <c:pt idx="0">
                  <c:v>Mensajes recibidos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Promedios_topo1!$B$2:$B$21</c:f>
              <c:numCache>
                <c:formatCode>0</c:formatCode>
                <c:ptCount val="20"/>
                <c:pt idx="0">
                  <c:v>58.8</c:v>
                </c:pt>
                <c:pt idx="1">
                  <c:v>59</c:v>
                </c:pt>
                <c:pt idx="2">
                  <c:v>59</c:v>
                </c:pt>
                <c:pt idx="3">
                  <c:v>58.8</c:v>
                </c:pt>
                <c:pt idx="4">
                  <c:v>59</c:v>
                </c:pt>
                <c:pt idx="5">
                  <c:v>59</c:v>
                </c:pt>
                <c:pt idx="6">
                  <c:v>58.2</c:v>
                </c:pt>
                <c:pt idx="7">
                  <c:v>59</c:v>
                </c:pt>
                <c:pt idx="8">
                  <c:v>58.8</c:v>
                </c:pt>
                <c:pt idx="9">
                  <c:v>59</c:v>
                </c:pt>
                <c:pt idx="10">
                  <c:v>59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59</c:v>
                </c:pt>
                <c:pt idx="16">
                  <c:v>59</c:v>
                </c:pt>
                <c:pt idx="17">
                  <c:v>58.2</c:v>
                </c:pt>
                <c:pt idx="18">
                  <c:v>59</c:v>
                </c:pt>
                <c:pt idx="19">
                  <c:v>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2-42D7-BDA9-F544C95D748A}"/>
            </c:ext>
          </c:extLst>
        </c:ser>
        <c:ser>
          <c:idx val="1"/>
          <c:order val="1"/>
          <c:tx>
            <c:strRef>
              <c:f>Promedios_topo1!$C$1</c:f>
              <c:strCache>
                <c:ptCount val="1"/>
                <c:pt idx="0">
                  <c:v>Mensajes duplicados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Promedios_topo1!$C$2:$C$21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52-42D7-BDA9-F544C95D748A}"/>
            </c:ext>
          </c:extLst>
        </c:ser>
        <c:ser>
          <c:idx val="2"/>
          <c:order val="2"/>
          <c:tx>
            <c:strRef>
              <c:f>Promedios_topo1!$D$1</c:f>
              <c:strCache>
                <c:ptCount val="1"/>
                <c:pt idx="0">
                  <c:v>Mensajes perdidos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Promedios_topo1!$D$2:$D$21</c:f>
              <c:numCache>
                <c:formatCode>General</c:formatCode>
                <c:ptCount val="20"/>
                <c:pt idx="0">
                  <c:v>0.2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0.8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0.8</c:v>
                </c:pt>
                <c:pt idx="18">
                  <c:v>0</c:v>
                </c:pt>
                <c:pt idx="19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52-42D7-BDA9-F544C95D74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1 en Cooja: Resumen de ETX y saltos para llegar al nodo raíz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Promedios_topo1!$F$1</c:f>
              <c:strCache>
                <c:ptCount val="1"/>
                <c:pt idx="0">
                  <c:v>ETX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Promedios_topo1!$F$2:$F$21</c:f>
              <c:numCache>
                <c:formatCode>0</c:formatCode>
                <c:ptCount val="20"/>
                <c:pt idx="0">
                  <c:v>91.572954412624128</c:v>
                </c:pt>
                <c:pt idx="1">
                  <c:v>79.396186440677937</c:v>
                </c:pt>
                <c:pt idx="2">
                  <c:v>67.288983050847406</c:v>
                </c:pt>
                <c:pt idx="3">
                  <c:v>57.1405172413793</c:v>
                </c:pt>
                <c:pt idx="4">
                  <c:v>48.722457627118636</c:v>
                </c:pt>
                <c:pt idx="5">
                  <c:v>40.236016949152521</c:v>
                </c:pt>
                <c:pt idx="6">
                  <c:v>32.114012273524182</c:v>
                </c:pt>
                <c:pt idx="7">
                  <c:v>32.116949152542276</c:v>
                </c:pt>
                <c:pt idx="8">
                  <c:v>32.114209526592539</c:v>
                </c:pt>
                <c:pt idx="9">
                  <c:v>24.023305084745701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24.098728813559262</c:v>
                </c:pt>
                <c:pt idx="14">
                  <c:v>24.171610169491462</c:v>
                </c:pt>
                <c:pt idx="15">
                  <c:v>24.172033898305024</c:v>
                </c:pt>
                <c:pt idx="16">
                  <c:v>32.440677966101674</c:v>
                </c:pt>
                <c:pt idx="17">
                  <c:v>41.287054354178778</c:v>
                </c:pt>
                <c:pt idx="18">
                  <c:v>50.875423728813487</c:v>
                </c:pt>
                <c:pt idx="19">
                  <c:v>63.121892655367162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A-4BAE-991D-275E4F7F5F41}"/>
            </c:ext>
          </c:extLst>
        </c:ser>
        <c:ser>
          <c:idx val="2"/>
          <c:order val="1"/>
          <c:tx>
            <c:strRef>
              <c:f>Promedios_topo1!$E$1</c:f>
              <c:strCache>
                <c:ptCount val="1"/>
                <c:pt idx="0">
                  <c:v>Saltos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Promedios_topo1!$E$2:$E$21</c:f>
              <c:numCache>
                <c:formatCode>General</c:formatCode>
                <c:ptCount val="20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A-4BAE-991D-275E4F7F5F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1 en Cooja: Resumen de tiempos entre paquetes (mensajes)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Promedios_topo1!$G$1</c:f>
              <c:strCache>
                <c:ptCount val="1"/>
                <c:pt idx="0">
                  <c:v>Tiempo medio entre paquetes (segundos)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Promedios_topo1!$A$2:$A$21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Promedios_topo1!$G$2:$G$21</c:f>
              <c:numCache>
                <c:formatCode>0</c:formatCode>
                <c:ptCount val="20"/>
                <c:pt idx="0">
                  <c:v>59.313599999999994</c:v>
                </c:pt>
                <c:pt idx="1">
                  <c:v>59.209600000000002</c:v>
                </c:pt>
                <c:pt idx="2">
                  <c:v>58.582399999999993</c:v>
                </c:pt>
                <c:pt idx="3">
                  <c:v>58.934000000000005</c:v>
                </c:pt>
                <c:pt idx="4">
                  <c:v>59.443600000000004</c:v>
                </c:pt>
                <c:pt idx="5">
                  <c:v>58.874199999999995</c:v>
                </c:pt>
                <c:pt idx="6">
                  <c:v>60.410199999999996</c:v>
                </c:pt>
                <c:pt idx="7">
                  <c:v>58.880800000000001</c:v>
                </c:pt>
                <c:pt idx="8">
                  <c:v>58.92</c:v>
                </c:pt>
                <c:pt idx="9">
                  <c:v>58.932000000000002</c:v>
                </c:pt>
                <c:pt idx="10">
                  <c:v>59.155799999999999</c:v>
                </c:pt>
                <c:pt idx="11">
                  <c:v>58.901400000000002</c:v>
                </c:pt>
                <c:pt idx="12">
                  <c:v>58.924999999999997</c:v>
                </c:pt>
                <c:pt idx="13">
                  <c:v>58.921599999999998</c:v>
                </c:pt>
                <c:pt idx="14">
                  <c:v>58.592999999999996</c:v>
                </c:pt>
                <c:pt idx="15">
                  <c:v>59.148600000000002</c:v>
                </c:pt>
                <c:pt idx="16">
                  <c:v>59.199599999999997</c:v>
                </c:pt>
                <c:pt idx="17">
                  <c:v>59.814599999999999</c:v>
                </c:pt>
                <c:pt idx="18">
                  <c:v>58.9178</c:v>
                </c:pt>
                <c:pt idx="19">
                  <c:v>59.546000000000006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CAE-9845-A9F1518B16EB}"/>
            </c:ext>
          </c:extLst>
        </c:ser>
        <c:ser>
          <c:idx val="1"/>
          <c:order val="1"/>
          <c:tx>
            <c:strRef>
              <c:f>Promedios_topo1!$H$1</c:f>
              <c:strCache>
                <c:ptCount val="1"/>
                <c:pt idx="0">
                  <c:v>Tiempo mínimo entre paquetes (segundos)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Promedios_topo1!$H$2:$H$21</c:f>
              <c:numCache>
                <c:formatCode>0</c:formatCode>
                <c:ptCount val="20"/>
                <c:pt idx="0">
                  <c:v>5.6</c:v>
                </c:pt>
                <c:pt idx="1">
                  <c:v>7</c:v>
                </c:pt>
                <c:pt idx="2">
                  <c:v>1.2</c:v>
                </c:pt>
                <c:pt idx="3">
                  <c:v>13</c:v>
                </c:pt>
                <c:pt idx="4">
                  <c:v>5</c:v>
                </c:pt>
                <c:pt idx="5">
                  <c:v>9</c:v>
                </c:pt>
                <c:pt idx="6">
                  <c:v>12.2</c:v>
                </c:pt>
                <c:pt idx="7">
                  <c:v>5</c:v>
                </c:pt>
                <c:pt idx="8">
                  <c:v>16.600000000000001</c:v>
                </c:pt>
                <c:pt idx="9">
                  <c:v>8.8000000000000007</c:v>
                </c:pt>
                <c:pt idx="10">
                  <c:v>8.6</c:v>
                </c:pt>
                <c:pt idx="11">
                  <c:v>12.8</c:v>
                </c:pt>
                <c:pt idx="12">
                  <c:v>7.2</c:v>
                </c:pt>
                <c:pt idx="13">
                  <c:v>6.2</c:v>
                </c:pt>
                <c:pt idx="14">
                  <c:v>0.4</c:v>
                </c:pt>
                <c:pt idx="15">
                  <c:v>7.2</c:v>
                </c:pt>
                <c:pt idx="16">
                  <c:v>19.2</c:v>
                </c:pt>
                <c:pt idx="17">
                  <c:v>7.4</c:v>
                </c:pt>
                <c:pt idx="18">
                  <c:v>10.8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CAE-9845-A9F1518B16EB}"/>
            </c:ext>
          </c:extLst>
        </c:ser>
        <c:ser>
          <c:idx val="2"/>
          <c:order val="2"/>
          <c:tx>
            <c:strRef>
              <c:f>Promedios_topo1!$I$1</c:f>
              <c:strCache>
                <c:ptCount val="1"/>
                <c:pt idx="0">
                  <c:v>Tiempo máximo entre paquetes (segundos)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Promedios_topo1!$I$2:$I$21</c:f>
              <c:numCache>
                <c:formatCode>0</c:formatCode>
                <c:ptCount val="20"/>
                <c:pt idx="0">
                  <c:v>116</c:v>
                </c:pt>
                <c:pt idx="1">
                  <c:v>112</c:v>
                </c:pt>
                <c:pt idx="2">
                  <c:v>116.6</c:v>
                </c:pt>
                <c:pt idx="3">
                  <c:v>110.2</c:v>
                </c:pt>
                <c:pt idx="4">
                  <c:v>108.4</c:v>
                </c:pt>
                <c:pt idx="5">
                  <c:v>111.4</c:v>
                </c:pt>
                <c:pt idx="6">
                  <c:v>115</c:v>
                </c:pt>
                <c:pt idx="7">
                  <c:v>112</c:v>
                </c:pt>
                <c:pt idx="8">
                  <c:v>111.6</c:v>
                </c:pt>
                <c:pt idx="9">
                  <c:v>107.6</c:v>
                </c:pt>
                <c:pt idx="10">
                  <c:v>114.6</c:v>
                </c:pt>
                <c:pt idx="11">
                  <c:v>115.2</c:v>
                </c:pt>
                <c:pt idx="12">
                  <c:v>106.8</c:v>
                </c:pt>
                <c:pt idx="13">
                  <c:v>109.4</c:v>
                </c:pt>
                <c:pt idx="14">
                  <c:v>106.8</c:v>
                </c:pt>
                <c:pt idx="15">
                  <c:v>100.8</c:v>
                </c:pt>
                <c:pt idx="16">
                  <c:v>112.8</c:v>
                </c:pt>
                <c:pt idx="17">
                  <c:v>109.6</c:v>
                </c:pt>
                <c:pt idx="18">
                  <c:v>105</c:v>
                </c:pt>
                <c:pt idx="19">
                  <c:v>106.4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CAE-9845-A9F1518B16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1 en Cooja: Resumen de potencias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Promedios_topo1_Full!$L$1</c:f>
              <c:strCache>
                <c:ptCount val="1"/>
                <c:pt idx="0">
                  <c:v>Potencia de la CPU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Promedios_topo1_Full!$A$2:$A$21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Promedios_topo1_Full!$L$2:$L$21</c:f>
              <c:numCache>
                <c:formatCode>0.00</c:formatCode>
                <c:ptCount val="20"/>
                <c:pt idx="0">
                  <c:v>0.29360367284219613</c:v>
                </c:pt>
                <c:pt idx="1">
                  <c:v>0.30980990557711802</c:v>
                </c:pt>
                <c:pt idx="2">
                  <c:v>0.32177414618268074</c:v>
                </c:pt>
                <c:pt idx="3">
                  <c:v>0.3191607362234562</c:v>
                </c:pt>
                <c:pt idx="4">
                  <c:v>0.32780364896823561</c:v>
                </c:pt>
                <c:pt idx="5">
                  <c:v>0.34604584390843157</c:v>
                </c:pt>
                <c:pt idx="6">
                  <c:v>0.32752500088071956</c:v>
                </c:pt>
                <c:pt idx="7">
                  <c:v>0.31645633895786218</c:v>
                </c:pt>
                <c:pt idx="8">
                  <c:v>0.36063593826148982</c:v>
                </c:pt>
                <c:pt idx="9">
                  <c:v>0.37958639139032957</c:v>
                </c:pt>
                <c:pt idx="10">
                  <c:v>0.34759694801491436</c:v>
                </c:pt>
                <c:pt idx="11">
                  <c:v>0.316871531408495</c:v>
                </c:pt>
                <c:pt idx="12">
                  <c:v>0.36776376820483281</c:v>
                </c:pt>
                <c:pt idx="13">
                  <c:v>0.34403927873179879</c:v>
                </c:pt>
                <c:pt idx="14">
                  <c:v>0.33005483474288833</c:v>
                </c:pt>
                <c:pt idx="15">
                  <c:v>0.34399877343180724</c:v>
                </c:pt>
                <c:pt idx="16">
                  <c:v>0.34416195608014866</c:v>
                </c:pt>
                <c:pt idx="17">
                  <c:v>0.31464758472961818</c:v>
                </c:pt>
                <c:pt idx="18">
                  <c:v>0.31015021887954342</c:v>
                </c:pt>
                <c:pt idx="19">
                  <c:v>0.29097351514393116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D1-43B2-BA03-C8E5730B8F5E}"/>
            </c:ext>
          </c:extLst>
        </c:ser>
        <c:ser>
          <c:idx val="1"/>
          <c:order val="1"/>
          <c:tx>
            <c:strRef>
              <c:f>Promedios_topo1_Full!$M$1</c:f>
              <c:strCache>
                <c:ptCount val="1"/>
                <c:pt idx="0">
                  <c:v>Potencia LPM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Promedios_topo1_Full!$A$2:$A$21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Promedios_topo1_Full!$M$2:$M$21</c:f>
              <c:numCache>
                <c:formatCode>0.00</c:formatCode>
                <c:ptCount val="20"/>
                <c:pt idx="0">
                  <c:v>0.15461033323894419</c:v>
                </c:pt>
                <c:pt idx="1">
                  <c:v>0.154119644525581</c:v>
                </c:pt>
                <c:pt idx="2">
                  <c:v>0.1537573939072458</c:v>
                </c:pt>
                <c:pt idx="3">
                  <c:v>0.15383652215323423</c:v>
                </c:pt>
                <c:pt idx="4">
                  <c:v>0.15357483396179419</c:v>
                </c:pt>
                <c:pt idx="5">
                  <c:v>0.15302250083721639</c:v>
                </c:pt>
                <c:pt idx="6">
                  <c:v>0.153583270806667</c:v>
                </c:pt>
                <c:pt idx="7">
                  <c:v>0.15391840529266401</c:v>
                </c:pt>
                <c:pt idx="8">
                  <c:v>0.15258074520263759</c:v>
                </c:pt>
                <c:pt idx="9">
                  <c:v>0.15200696759401441</c:v>
                </c:pt>
                <c:pt idx="10">
                  <c:v>0.15297553685176998</c:v>
                </c:pt>
                <c:pt idx="11">
                  <c:v>0.15390583418790899</c:v>
                </c:pt>
                <c:pt idx="12">
                  <c:v>0.15236493035157542</c:v>
                </c:pt>
                <c:pt idx="13">
                  <c:v>0.15308325517173141</c:v>
                </c:pt>
                <c:pt idx="14">
                  <c:v>0.1535066730591732</c:v>
                </c:pt>
                <c:pt idx="15">
                  <c:v>0.15308448158220317</c:v>
                </c:pt>
                <c:pt idx="16">
                  <c:v>0.15307954077423963</c:v>
                </c:pt>
                <c:pt idx="17">
                  <c:v>0.153973170351242</c:v>
                </c:pt>
                <c:pt idx="18">
                  <c:v>0.15410934059503562</c:v>
                </c:pt>
                <c:pt idx="19">
                  <c:v>0.15468996856925302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D1-43B2-BA03-C8E5730B8F5E}"/>
            </c:ext>
          </c:extLst>
        </c:ser>
        <c:ser>
          <c:idx val="2"/>
          <c:order val="2"/>
          <c:tx>
            <c:strRef>
              <c:f>Promedios_topo1_Full!$N$1</c:f>
              <c:strCache>
                <c:ptCount val="1"/>
                <c:pt idx="0">
                  <c:v>Potencia de escucha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Promedios_topo1_Full!$A$2:$A$21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Promedios_topo1_Full!$N$2:$N$21</c:f>
              <c:numCache>
                <c:formatCode>0.00</c:formatCode>
                <c:ptCount val="20"/>
                <c:pt idx="0">
                  <c:v>0.382928655949478</c:v>
                </c:pt>
                <c:pt idx="1">
                  <c:v>0.40622311466724559</c:v>
                </c:pt>
                <c:pt idx="2">
                  <c:v>0.43128757221907976</c:v>
                </c:pt>
                <c:pt idx="3">
                  <c:v>0.44714272314667713</c:v>
                </c:pt>
                <c:pt idx="4">
                  <c:v>0.47429579883072304</c:v>
                </c:pt>
                <c:pt idx="5">
                  <c:v>0.48890701561021643</c:v>
                </c:pt>
                <c:pt idx="6">
                  <c:v>0.41927890353866015</c:v>
                </c:pt>
                <c:pt idx="7">
                  <c:v>0.38590464923846274</c:v>
                </c:pt>
                <c:pt idx="8">
                  <c:v>0.5253939341800411</c:v>
                </c:pt>
                <c:pt idx="9">
                  <c:v>0.57525919966285799</c:v>
                </c:pt>
                <c:pt idx="10">
                  <c:v>0.57315896164541202</c:v>
                </c:pt>
                <c:pt idx="11">
                  <c:v>0.39920437268201536</c:v>
                </c:pt>
                <c:pt idx="12">
                  <c:v>0.50055588748478275</c:v>
                </c:pt>
                <c:pt idx="13">
                  <c:v>0.40838719171418481</c:v>
                </c:pt>
                <c:pt idx="14">
                  <c:v>0.39132848277459581</c:v>
                </c:pt>
                <c:pt idx="15">
                  <c:v>0.46404945348126364</c:v>
                </c:pt>
                <c:pt idx="16">
                  <c:v>0.48187477463662975</c:v>
                </c:pt>
                <c:pt idx="17">
                  <c:v>0.42328612740781824</c:v>
                </c:pt>
                <c:pt idx="18">
                  <c:v>0.39614218024641656</c:v>
                </c:pt>
                <c:pt idx="19">
                  <c:v>0.37491447260159766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D1-43B2-BA03-C8E5730B8F5E}"/>
            </c:ext>
          </c:extLst>
        </c:ser>
        <c:ser>
          <c:idx val="3"/>
          <c:order val="3"/>
          <c:tx>
            <c:strRef>
              <c:f>Promedios_topo1_Full!$O$1</c:f>
              <c:strCache>
                <c:ptCount val="1"/>
                <c:pt idx="0">
                  <c:v>Potencia de transmicion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Promedios_topo1_Full!$A$2:$A$21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Promedios_topo1_Full!$O$2:$O$21</c:f>
              <c:numCache>
                <c:formatCode>0.00</c:formatCode>
                <c:ptCount val="20"/>
                <c:pt idx="0">
                  <c:v>2.9125482610434256E-2</c:v>
                </c:pt>
                <c:pt idx="1">
                  <c:v>3.8310891273056577E-2</c:v>
                </c:pt>
                <c:pt idx="2">
                  <c:v>6.635293079483684E-2</c:v>
                </c:pt>
                <c:pt idx="3">
                  <c:v>6.3748411720169845E-2</c:v>
                </c:pt>
                <c:pt idx="4">
                  <c:v>8.0608471335657267E-2</c:v>
                </c:pt>
                <c:pt idx="5">
                  <c:v>9.5649058607684898E-2</c:v>
                </c:pt>
                <c:pt idx="6">
                  <c:v>2.8023262175671321E-2</c:v>
                </c:pt>
                <c:pt idx="7">
                  <c:v>2.9680529339089538E-2</c:v>
                </c:pt>
                <c:pt idx="8">
                  <c:v>9.7959960725121059E-2</c:v>
                </c:pt>
                <c:pt idx="9">
                  <c:v>0.13640713795140702</c:v>
                </c:pt>
                <c:pt idx="10">
                  <c:v>6.2864511768107048E-2</c:v>
                </c:pt>
                <c:pt idx="11">
                  <c:v>1.9052526584927117E-2</c:v>
                </c:pt>
                <c:pt idx="12">
                  <c:v>5.1988649042199672E-2</c:v>
                </c:pt>
                <c:pt idx="13">
                  <c:v>4.8717824197526502E-2</c:v>
                </c:pt>
                <c:pt idx="14">
                  <c:v>2.7708165754944902E-2</c:v>
                </c:pt>
                <c:pt idx="15">
                  <c:v>6.5558580859045507E-2</c:v>
                </c:pt>
                <c:pt idx="16">
                  <c:v>6.1485895001935686E-2</c:v>
                </c:pt>
                <c:pt idx="17">
                  <c:v>5.0034843741635415E-2</c:v>
                </c:pt>
                <c:pt idx="18">
                  <c:v>4.0680115102682005E-2</c:v>
                </c:pt>
                <c:pt idx="19">
                  <c:v>2.6412270249441781E-2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D1-43B2-BA03-C8E5730B8F5E}"/>
            </c:ext>
          </c:extLst>
        </c:ser>
        <c:ser>
          <c:idx val="4"/>
          <c:order val="4"/>
          <c:tx>
            <c:strRef>
              <c:f>Promedios_topo1_Full!$P$1</c:f>
              <c:strCache>
                <c:ptCount val="1"/>
                <c:pt idx="0">
                  <c:v>Potencia 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Promedios_topo1_Full!$A$2:$A$21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Promedios_topo1_Full!$P$2:$P$21</c:f>
              <c:numCache>
                <c:formatCode>0.00</c:formatCode>
                <c:ptCount val="20"/>
                <c:pt idx="0">
                  <c:v>0.86026814464105317</c:v>
                </c:pt>
                <c:pt idx="1">
                  <c:v>0.90846355604300333</c:v>
                </c:pt>
                <c:pt idx="2">
                  <c:v>0.97317204310384509</c:v>
                </c:pt>
                <c:pt idx="3">
                  <c:v>0.98388839324353783</c:v>
                </c:pt>
                <c:pt idx="4">
                  <c:v>1.0362827530964078</c:v>
                </c:pt>
                <c:pt idx="5">
                  <c:v>1.083624418963544</c:v>
                </c:pt>
                <c:pt idx="6">
                  <c:v>0.92841043740171902</c:v>
                </c:pt>
                <c:pt idx="7">
                  <c:v>0.88595992282807945</c:v>
                </c:pt>
                <c:pt idx="8">
                  <c:v>1.1365705783692839</c:v>
                </c:pt>
                <c:pt idx="9">
                  <c:v>1.2432596965986082</c:v>
                </c:pt>
                <c:pt idx="10">
                  <c:v>1.1365959582801959</c:v>
                </c:pt>
                <c:pt idx="11">
                  <c:v>0.88903426486334636</c:v>
                </c:pt>
                <c:pt idx="12">
                  <c:v>1.0726732350833852</c:v>
                </c:pt>
                <c:pt idx="13">
                  <c:v>0.95422754981524149</c:v>
                </c:pt>
                <c:pt idx="14">
                  <c:v>0.90259815633160334</c:v>
                </c:pt>
                <c:pt idx="15">
                  <c:v>1.0266912893543172</c:v>
                </c:pt>
                <c:pt idx="16">
                  <c:v>1.0406021664929499</c:v>
                </c:pt>
                <c:pt idx="17">
                  <c:v>0.94194172623031425</c:v>
                </c:pt>
                <c:pt idx="18">
                  <c:v>0.90108185482367842</c:v>
                </c:pt>
                <c:pt idx="19">
                  <c:v>0.84699022656422396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D1-43B2-BA03-C8E5730B8F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vatios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495301</xdr:colOff>
      <xdr:row>29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A78E4C-1A24-4B99-BFCD-93B74A70D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24</xdr:col>
      <xdr:colOff>495301</xdr:colOff>
      <xdr:row>60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07C8A-6B90-40B3-B1B6-40CA01B14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63</xdr:row>
      <xdr:rowOff>0</xdr:rowOff>
    </xdr:from>
    <xdr:to>
      <xdr:col>24</xdr:col>
      <xdr:colOff>495301</xdr:colOff>
      <xdr:row>91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591D55-2F57-485D-B4A1-753718B1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29</xdr:col>
      <xdr:colOff>142876</xdr:colOff>
      <xdr:row>51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0B10C8-6BFE-4BA3-B029-95BDDBFB1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F75B-4F9E-42F6-94C4-EA27BE7532D3}">
  <dimension ref="A1:U23"/>
  <sheetViews>
    <sheetView topLeftCell="G1" workbookViewId="0">
      <selection activeCell="N26" sqref="N26:N27"/>
    </sheetView>
  </sheetViews>
  <sheetFormatPr baseColWidth="10" defaultRowHeight="15" x14ac:dyDescent="0.25"/>
  <cols>
    <col min="11" max="11" width="17.710937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35</v>
      </c>
      <c r="N1" s="1" t="s">
        <v>36</v>
      </c>
      <c r="O1" s="1" t="s">
        <v>37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58</v>
      </c>
      <c r="C2">
        <v>0</v>
      </c>
      <c r="D2">
        <v>1</v>
      </c>
      <c r="E2">
        <v>9</v>
      </c>
      <c r="F2">
        <v>1706.2241379310301</v>
      </c>
      <c r="G2">
        <v>96.271551724137893</v>
      </c>
      <c r="H2">
        <v>0</v>
      </c>
      <c r="I2">
        <v>1725172</v>
      </c>
      <c r="J2">
        <v>0</v>
      </c>
      <c r="K2">
        <v>0.29388069090542901</v>
      </c>
      <c r="L2">
        <v>0.15460194574758501</v>
      </c>
      <c r="M2">
        <v>0.38522376451971002</v>
      </c>
      <c r="N2">
        <v>3.1412135778336098E-2</v>
      </c>
      <c r="O2">
        <v>0.865118536951062</v>
      </c>
      <c r="P2">
        <v>722642</v>
      </c>
      <c r="Q2">
        <v>0.64203960753285005</v>
      </c>
      <c r="R2">
        <v>5.9156564554305402E-2</v>
      </c>
      <c r="S2">
        <v>60568</v>
      </c>
      <c r="T2">
        <v>4000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8</v>
      </c>
      <c r="F3">
        <v>1395.1016949152499</v>
      </c>
      <c r="G3">
        <v>78.557203389830505</v>
      </c>
      <c r="H3">
        <v>0</v>
      </c>
      <c r="I3">
        <v>1707033</v>
      </c>
      <c r="J3">
        <v>0</v>
      </c>
      <c r="K3">
        <v>0.30951251015736198</v>
      </c>
      <c r="L3">
        <v>0.15412864899801301</v>
      </c>
      <c r="M3">
        <v>0.40351116063737202</v>
      </c>
      <c r="N3">
        <v>3.8973963363576503E-2</v>
      </c>
      <c r="O3">
        <v>0.90612628315632404</v>
      </c>
      <c r="P3">
        <v>729787</v>
      </c>
      <c r="Q3">
        <v>0.672518601062287</v>
      </c>
      <c r="R3">
        <v>7.3397294470012295E-2</v>
      </c>
      <c r="S3">
        <v>59440</v>
      </c>
      <c r="T3">
        <v>15000</v>
      </c>
      <c r="U3">
        <v>108000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7</v>
      </c>
      <c r="F4">
        <v>1225.1355932203301</v>
      </c>
      <c r="G4">
        <v>68.343220338983002</v>
      </c>
      <c r="H4">
        <v>0</v>
      </c>
      <c r="I4">
        <v>1708152</v>
      </c>
      <c r="J4">
        <v>0</v>
      </c>
      <c r="K4">
        <v>0.31863682446559999</v>
      </c>
      <c r="L4">
        <v>0.15385238503701301</v>
      </c>
      <c r="M4">
        <v>0.42260359061080299</v>
      </c>
      <c r="N4">
        <v>5.5007516987167E-2</v>
      </c>
      <c r="O4">
        <v>0.95010031710058496</v>
      </c>
      <c r="P4">
        <v>718100</v>
      </c>
      <c r="Q4">
        <v>0.70433931768467195</v>
      </c>
      <c r="R4">
        <v>0.103592310710295</v>
      </c>
      <c r="S4">
        <v>59016</v>
      </c>
      <c r="T4">
        <v>2000</v>
      </c>
      <c r="U4">
        <v>111000</v>
      </c>
    </row>
    <row r="5" spans="1:21" x14ac:dyDescent="0.25">
      <c r="A5">
        <v>4.4000000000000004</v>
      </c>
      <c r="B5">
        <v>58</v>
      </c>
      <c r="C5">
        <v>0</v>
      </c>
      <c r="D5">
        <v>1</v>
      </c>
      <c r="E5">
        <v>6</v>
      </c>
      <c r="F5">
        <v>1053.1724137931001</v>
      </c>
      <c r="G5">
        <v>57.702586206896498</v>
      </c>
      <c r="H5">
        <v>0</v>
      </c>
      <c r="I5">
        <v>1742137</v>
      </c>
      <c r="J5">
        <v>0</v>
      </c>
      <c r="K5">
        <v>0.31918140636958497</v>
      </c>
      <c r="L5">
        <v>0.15383589630714301</v>
      </c>
      <c r="M5">
        <v>0.44361728266057399</v>
      </c>
      <c r="N5">
        <v>6.2084391212378798E-2</v>
      </c>
      <c r="O5">
        <v>0.97871897654968099</v>
      </c>
      <c r="P5">
        <v>691580</v>
      </c>
      <c r="Q5">
        <v>0.73936213776762305</v>
      </c>
      <c r="R5">
        <v>0.11691975746210601</v>
      </c>
      <c r="S5">
        <v>59758</v>
      </c>
      <c r="T5">
        <v>13000</v>
      </c>
      <c r="U5">
        <v>135000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5</v>
      </c>
      <c r="F6">
        <v>914.86440677966095</v>
      </c>
      <c r="G6">
        <v>49.112288135593197</v>
      </c>
      <c r="H6">
        <v>0</v>
      </c>
      <c r="I6">
        <v>1702593</v>
      </c>
      <c r="J6">
        <v>0</v>
      </c>
      <c r="K6">
        <v>0.32671104261860201</v>
      </c>
      <c r="L6">
        <v>0.15360791565404699</v>
      </c>
      <c r="M6">
        <v>0.48396035736152299</v>
      </c>
      <c r="N6">
        <v>7.6591167448589903E-2</v>
      </c>
      <c r="O6">
        <v>1.04087048308276</v>
      </c>
      <c r="P6">
        <v>714956</v>
      </c>
      <c r="Q6">
        <v>0.80660059560253905</v>
      </c>
      <c r="R6">
        <v>0.14423948672050799</v>
      </c>
      <c r="S6">
        <v>59118</v>
      </c>
      <c r="T6">
        <v>5000</v>
      </c>
      <c r="U6">
        <v>110000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4</v>
      </c>
      <c r="F7">
        <v>775.89830508474495</v>
      </c>
      <c r="G7">
        <v>40.459745762711798</v>
      </c>
      <c r="H7">
        <v>0</v>
      </c>
      <c r="I7">
        <v>1719271</v>
      </c>
      <c r="J7">
        <v>0</v>
      </c>
      <c r="K7">
        <v>0.34457835062395797</v>
      </c>
      <c r="L7">
        <v>0.15306693327277399</v>
      </c>
      <c r="M7">
        <v>0.49205443638841001</v>
      </c>
      <c r="N7">
        <v>8.9842639622024906E-2</v>
      </c>
      <c r="O7">
        <v>1.0795423599071601</v>
      </c>
      <c r="P7">
        <v>661160</v>
      </c>
      <c r="Q7">
        <v>0.820090727314017</v>
      </c>
      <c r="R7">
        <v>0.16919517819590299</v>
      </c>
      <c r="S7">
        <v>58779</v>
      </c>
      <c r="T7">
        <v>9000</v>
      </c>
      <c r="U7">
        <v>105000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3</v>
      </c>
      <c r="F8">
        <v>682.77966101694904</v>
      </c>
      <c r="G8">
        <v>32.311440677966097</v>
      </c>
      <c r="H8">
        <v>0</v>
      </c>
      <c r="I8">
        <v>1707033</v>
      </c>
      <c r="J8">
        <v>0</v>
      </c>
      <c r="K8">
        <v>0.32611230274686198</v>
      </c>
      <c r="L8">
        <v>0.15362604416683101</v>
      </c>
      <c r="M8">
        <v>0.38428250308270101</v>
      </c>
      <c r="N8">
        <v>3.0392781722379799E-2</v>
      </c>
      <c r="O8">
        <v>0.89441363171877497</v>
      </c>
      <c r="P8">
        <v>721286</v>
      </c>
      <c r="Q8">
        <v>0.64047083847116903</v>
      </c>
      <c r="R8">
        <v>5.7236877066628597E-2</v>
      </c>
      <c r="S8">
        <v>59779</v>
      </c>
      <c r="T8">
        <v>13000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685.77966101694904</v>
      </c>
      <c r="G9">
        <v>32.330508474576199</v>
      </c>
      <c r="H9">
        <v>0</v>
      </c>
      <c r="I9">
        <v>1703711</v>
      </c>
      <c r="J9">
        <v>0</v>
      </c>
      <c r="K9">
        <v>0.316023892165751</v>
      </c>
      <c r="L9">
        <v>0.153931498820536</v>
      </c>
      <c r="M9">
        <v>0.39730372884590998</v>
      </c>
      <c r="N9">
        <v>2.6917275761982901E-2</v>
      </c>
      <c r="O9">
        <v>0.89417639559418105</v>
      </c>
      <c r="P9">
        <v>706053</v>
      </c>
      <c r="Q9">
        <v>0.66217288140984998</v>
      </c>
      <c r="R9">
        <v>5.0691668101662701E-2</v>
      </c>
      <c r="S9">
        <v>59084</v>
      </c>
      <c r="T9">
        <v>5000</v>
      </c>
      <c r="U9">
        <v>112000</v>
      </c>
    </row>
    <row r="10" spans="1:21" x14ac:dyDescent="0.25">
      <c r="A10">
        <v>9.9</v>
      </c>
      <c r="B10">
        <v>58</v>
      </c>
      <c r="C10">
        <v>0</v>
      </c>
      <c r="D10">
        <v>1</v>
      </c>
      <c r="E10">
        <v>3</v>
      </c>
      <c r="F10">
        <v>645.41379310344803</v>
      </c>
      <c r="G10">
        <v>32.316810344827502</v>
      </c>
      <c r="H10">
        <v>0</v>
      </c>
      <c r="I10">
        <v>1712758</v>
      </c>
      <c r="J10">
        <v>0</v>
      </c>
      <c r="K10">
        <v>0.36144096833460498</v>
      </c>
      <c r="L10">
        <v>0.15255637068097999</v>
      </c>
      <c r="M10">
        <v>0.56518560286194497</v>
      </c>
      <c r="N10">
        <v>9.9833707443809205E-2</v>
      </c>
      <c r="O10">
        <v>1.1790166493213401</v>
      </c>
      <c r="P10">
        <v>723939</v>
      </c>
      <c r="Q10">
        <v>0.94197600476990795</v>
      </c>
      <c r="R10">
        <v>0.18801074848174901</v>
      </c>
      <c r="S10">
        <v>60568</v>
      </c>
      <c r="T10">
        <v>3000</v>
      </c>
      <c r="U10">
        <v>110000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2</v>
      </c>
      <c r="F11">
        <v>513.10169491525403</v>
      </c>
      <c r="G11">
        <v>24.057203389830502</v>
      </c>
      <c r="H11">
        <v>0</v>
      </c>
      <c r="I11">
        <v>1725932</v>
      </c>
      <c r="J11">
        <v>0</v>
      </c>
      <c r="K11">
        <v>0.37845142957793998</v>
      </c>
      <c r="L11">
        <v>0.15204133171555601</v>
      </c>
      <c r="M11">
        <v>0.57598660672813395</v>
      </c>
      <c r="N11">
        <v>0.134902652050295</v>
      </c>
      <c r="O11">
        <v>1.2413820200719199</v>
      </c>
      <c r="P11">
        <v>733227</v>
      </c>
      <c r="Q11">
        <v>0.95997767788022403</v>
      </c>
      <c r="R11">
        <v>0.25405395866345598</v>
      </c>
      <c r="S11">
        <v>58864</v>
      </c>
      <c r="T11">
        <v>16000</v>
      </c>
      <c r="U11">
        <v>110000</v>
      </c>
    </row>
    <row r="12" spans="1:21" x14ac:dyDescent="0.25">
      <c r="A12">
        <v>11.11</v>
      </c>
      <c r="B12">
        <v>59</v>
      </c>
      <c r="C12">
        <v>0</v>
      </c>
      <c r="D12">
        <v>0</v>
      </c>
      <c r="E12">
        <v>1</v>
      </c>
      <c r="F12">
        <v>384.25423728813502</v>
      </c>
      <c r="G12">
        <v>16</v>
      </c>
      <c r="H12">
        <v>0</v>
      </c>
      <c r="I12">
        <v>1724813</v>
      </c>
      <c r="J12">
        <v>0</v>
      </c>
      <c r="K12">
        <v>0.347628381808468</v>
      </c>
      <c r="L12">
        <v>0.15297458510635401</v>
      </c>
      <c r="M12">
        <v>0.57718988626970402</v>
      </c>
      <c r="N12">
        <v>6.4303697629976495E-2</v>
      </c>
      <c r="O12">
        <v>1.1420965508145</v>
      </c>
      <c r="P12">
        <v>734845</v>
      </c>
      <c r="Q12">
        <v>0.961983143782841</v>
      </c>
      <c r="R12">
        <v>0.12109924224101</v>
      </c>
      <c r="S12">
        <v>59847</v>
      </c>
      <c r="T12">
        <v>3000</v>
      </c>
      <c r="U12">
        <v>113000</v>
      </c>
    </row>
    <row r="13" spans="1:21" x14ac:dyDescent="0.25">
      <c r="A13">
        <v>12.12</v>
      </c>
      <c r="B13">
        <v>59</v>
      </c>
      <c r="C13">
        <v>0</v>
      </c>
      <c r="D13">
        <v>0</v>
      </c>
      <c r="E13">
        <v>1</v>
      </c>
      <c r="F13">
        <v>384.61016949152503</v>
      </c>
      <c r="G13">
        <v>16</v>
      </c>
      <c r="H13">
        <v>0</v>
      </c>
      <c r="I13">
        <v>1721491</v>
      </c>
      <c r="J13">
        <v>0</v>
      </c>
      <c r="K13">
        <v>0.33580317676369498</v>
      </c>
      <c r="L13">
        <v>0.153332626036877</v>
      </c>
      <c r="M13">
        <v>0.48130586225588101</v>
      </c>
      <c r="N13">
        <v>3.9352232951271202E-2</v>
      </c>
      <c r="O13">
        <v>1.0097938980077199</v>
      </c>
      <c r="P13">
        <v>713878</v>
      </c>
      <c r="Q13">
        <v>0.80217643709313602</v>
      </c>
      <c r="R13">
        <v>7.41096665748988E-2</v>
      </c>
      <c r="S13">
        <v>58915</v>
      </c>
      <c r="T13">
        <v>12000</v>
      </c>
      <c r="U13">
        <v>116000</v>
      </c>
    </row>
    <row r="14" spans="1:21" x14ac:dyDescent="0.25">
      <c r="A14">
        <v>13.13</v>
      </c>
      <c r="B14">
        <v>59</v>
      </c>
      <c r="C14">
        <v>0</v>
      </c>
      <c r="D14">
        <v>0</v>
      </c>
      <c r="E14">
        <v>1</v>
      </c>
      <c r="F14">
        <v>389.016949152542</v>
      </c>
      <c r="G14">
        <v>16</v>
      </c>
      <c r="H14">
        <v>0</v>
      </c>
      <c r="I14">
        <v>1725932</v>
      </c>
      <c r="J14">
        <v>0</v>
      </c>
      <c r="K14">
        <v>0.34859139497695601</v>
      </c>
      <c r="L14">
        <v>0.15294542720764201</v>
      </c>
      <c r="M14">
        <v>0.42054964247759202</v>
      </c>
      <c r="N14">
        <v>3.7311512423864997E-2</v>
      </c>
      <c r="O14">
        <v>0.95939797708605601</v>
      </c>
      <c r="P14">
        <v>711924</v>
      </c>
      <c r="Q14">
        <v>0.70091607079598595</v>
      </c>
      <c r="R14">
        <v>7.0266501739858905E-2</v>
      </c>
      <c r="S14">
        <v>59033</v>
      </c>
      <c r="T14">
        <v>8000</v>
      </c>
      <c r="U14">
        <v>102000</v>
      </c>
    </row>
    <row r="15" spans="1:21" x14ac:dyDescent="0.25">
      <c r="A15">
        <v>14.14</v>
      </c>
      <c r="B15">
        <v>59</v>
      </c>
      <c r="C15">
        <v>0</v>
      </c>
      <c r="D15">
        <v>0</v>
      </c>
      <c r="E15">
        <v>2</v>
      </c>
      <c r="F15">
        <v>516.711864406779</v>
      </c>
      <c r="G15">
        <v>24.154661016949099</v>
      </c>
      <c r="H15">
        <v>0</v>
      </c>
      <c r="I15">
        <v>1713694</v>
      </c>
      <c r="J15">
        <v>0</v>
      </c>
      <c r="K15">
        <v>0.35998178638810602</v>
      </c>
      <c r="L15">
        <v>0.152600551467693</v>
      </c>
      <c r="M15">
        <v>0.47598641149293602</v>
      </c>
      <c r="N15">
        <v>7.8282345160007302E-2</v>
      </c>
      <c r="O15">
        <v>1.0668510945087399</v>
      </c>
      <c r="P15">
        <v>728657</v>
      </c>
      <c r="Q15">
        <v>0.79331068582155995</v>
      </c>
      <c r="R15">
        <v>0.147424378832405</v>
      </c>
      <c r="S15">
        <v>59084</v>
      </c>
      <c r="T15">
        <v>7000</v>
      </c>
      <c r="U15">
        <v>111000</v>
      </c>
    </row>
    <row r="16" spans="1:21" x14ac:dyDescent="0.25">
      <c r="A16">
        <v>15.15</v>
      </c>
      <c r="B16">
        <v>59</v>
      </c>
      <c r="C16">
        <v>0</v>
      </c>
      <c r="D16">
        <v>0</v>
      </c>
      <c r="E16">
        <v>2</v>
      </c>
      <c r="F16">
        <v>558.05084745762701</v>
      </c>
      <c r="G16">
        <v>24.519067796610098</v>
      </c>
      <c r="H16">
        <v>0</v>
      </c>
      <c r="I16">
        <v>1734813</v>
      </c>
      <c r="J16">
        <v>0</v>
      </c>
      <c r="K16">
        <v>0.32771912605263798</v>
      </c>
      <c r="L16">
        <v>0.15357739312784999</v>
      </c>
      <c r="M16">
        <v>0.41136395503245499</v>
      </c>
      <c r="N16">
        <v>3.1223142779376899E-2</v>
      </c>
      <c r="O16">
        <v>0.92388361699232102</v>
      </c>
      <c r="P16">
        <v>710408</v>
      </c>
      <c r="Q16">
        <v>0.685606591720759</v>
      </c>
      <c r="R16">
        <v>5.8800645535549798E-2</v>
      </c>
      <c r="S16">
        <v>58661</v>
      </c>
      <c r="T16">
        <v>2000</v>
      </c>
      <c r="U16">
        <v>110000</v>
      </c>
    </row>
    <row r="17" spans="1:21" x14ac:dyDescent="0.25">
      <c r="A17">
        <v>16.16</v>
      </c>
      <c r="B17">
        <v>59</v>
      </c>
      <c r="C17">
        <v>0</v>
      </c>
      <c r="D17">
        <v>0</v>
      </c>
      <c r="E17">
        <v>2</v>
      </c>
      <c r="F17">
        <v>558.49152542372804</v>
      </c>
      <c r="G17">
        <v>24.521186440677901</v>
      </c>
      <c r="H17">
        <v>0</v>
      </c>
      <c r="I17">
        <v>1703711</v>
      </c>
      <c r="J17">
        <v>0</v>
      </c>
      <c r="K17">
        <v>0.32756259214118399</v>
      </c>
      <c r="L17">
        <v>0.15358213262683601</v>
      </c>
      <c r="M17">
        <v>0.40841611614444601</v>
      </c>
      <c r="N17">
        <v>3.1163333505879201E-2</v>
      </c>
      <c r="O17">
        <v>0.92072417441834598</v>
      </c>
      <c r="P17">
        <v>726331</v>
      </c>
      <c r="Q17">
        <v>0.68069352690741003</v>
      </c>
      <c r="R17">
        <v>5.8688010368887399E-2</v>
      </c>
      <c r="S17">
        <v>59135</v>
      </c>
      <c r="T17">
        <v>4000</v>
      </c>
      <c r="U17">
        <v>112000</v>
      </c>
    </row>
    <row r="18" spans="1:21" x14ac:dyDescent="0.25">
      <c r="A18">
        <v>17.170000000000002</v>
      </c>
      <c r="B18">
        <v>59</v>
      </c>
      <c r="C18">
        <v>0</v>
      </c>
      <c r="D18">
        <v>0</v>
      </c>
      <c r="E18">
        <v>3</v>
      </c>
      <c r="F18">
        <v>650.37288135593201</v>
      </c>
      <c r="G18">
        <v>32.457627118643998</v>
      </c>
      <c r="H18">
        <v>0</v>
      </c>
      <c r="I18">
        <v>1712593</v>
      </c>
      <c r="J18">
        <v>0</v>
      </c>
      <c r="K18">
        <v>0.34332029163759897</v>
      </c>
      <c r="L18">
        <v>0.15310502450319399</v>
      </c>
      <c r="M18">
        <v>0.44453336070407701</v>
      </c>
      <c r="N18">
        <v>6.3684194960883594E-2</v>
      </c>
      <c r="O18">
        <v>1.0046428718057501</v>
      </c>
      <c r="P18">
        <v>701688</v>
      </c>
      <c r="Q18">
        <v>0.74088893450679605</v>
      </c>
      <c r="R18">
        <v>0.119932570547803</v>
      </c>
      <c r="S18">
        <v>59118</v>
      </c>
      <c r="T18">
        <v>8000</v>
      </c>
      <c r="U18">
        <v>112000</v>
      </c>
    </row>
    <row r="19" spans="1:21" x14ac:dyDescent="0.25">
      <c r="A19">
        <v>18.18</v>
      </c>
      <c r="B19">
        <v>59</v>
      </c>
      <c r="C19">
        <v>0</v>
      </c>
      <c r="D19">
        <v>0</v>
      </c>
      <c r="E19">
        <v>4</v>
      </c>
      <c r="F19">
        <v>793.10169491525403</v>
      </c>
      <c r="G19">
        <v>41.254237288135499</v>
      </c>
      <c r="H19">
        <v>0</v>
      </c>
      <c r="I19">
        <v>1721491</v>
      </c>
      <c r="J19">
        <v>0</v>
      </c>
      <c r="K19">
        <v>0.31431356909800701</v>
      </c>
      <c r="L19">
        <v>0.15398328360231001</v>
      </c>
      <c r="M19">
        <v>0.44421215234495098</v>
      </c>
      <c r="N19">
        <v>5.1309731186830299E-2</v>
      </c>
      <c r="O19">
        <v>0.96381873623209902</v>
      </c>
      <c r="P19">
        <v>735237</v>
      </c>
      <c r="Q19">
        <v>0.74035358724158495</v>
      </c>
      <c r="R19">
        <v>9.6628495643748299E-2</v>
      </c>
      <c r="S19">
        <v>58661</v>
      </c>
      <c r="T19">
        <v>13000</v>
      </c>
      <c r="U19">
        <v>108000</v>
      </c>
    </row>
    <row r="20" spans="1:21" x14ac:dyDescent="0.25">
      <c r="A20">
        <v>19.190000000000001</v>
      </c>
      <c r="B20">
        <v>59</v>
      </c>
      <c r="C20">
        <v>0</v>
      </c>
      <c r="D20">
        <v>0</v>
      </c>
      <c r="E20">
        <v>5</v>
      </c>
      <c r="F20">
        <v>956.83050847457605</v>
      </c>
      <c r="G20">
        <v>51.105932203389798</v>
      </c>
      <c r="H20">
        <v>0</v>
      </c>
      <c r="I20">
        <v>1725932</v>
      </c>
      <c r="J20">
        <v>0</v>
      </c>
      <c r="K20">
        <v>0.30942587472830102</v>
      </c>
      <c r="L20">
        <v>0.154131272126282</v>
      </c>
      <c r="M20">
        <v>0.394515930923031</v>
      </c>
      <c r="N20">
        <v>3.6450593283042398E-2</v>
      </c>
      <c r="O20">
        <v>0.894523671060657</v>
      </c>
      <c r="P20">
        <v>698863</v>
      </c>
      <c r="Q20">
        <v>0.65752655153838502</v>
      </c>
      <c r="R20">
        <v>6.8645185090475402E-2</v>
      </c>
      <c r="S20">
        <v>58525</v>
      </c>
      <c r="T20">
        <v>14000</v>
      </c>
      <c r="U20">
        <v>105000</v>
      </c>
    </row>
    <row r="21" spans="1:21" x14ac:dyDescent="0.25">
      <c r="A21">
        <v>20.2</v>
      </c>
      <c r="B21">
        <v>57</v>
      </c>
      <c r="C21">
        <v>0</v>
      </c>
      <c r="D21">
        <v>2</v>
      </c>
      <c r="E21">
        <v>6</v>
      </c>
      <c r="F21">
        <v>1217.3684210526301</v>
      </c>
      <c r="G21">
        <v>65.5416666666666</v>
      </c>
      <c r="H21">
        <v>0</v>
      </c>
      <c r="I21">
        <v>1706017</v>
      </c>
      <c r="J21">
        <v>0</v>
      </c>
      <c r="K21">
        <v>0.291145786834068</v>
      </c>
      <c r="L21">
        <v>0.15468475256530101</v>
      </c>
      <c r="M21">
        <v>0.37359263236644003</v>
      </c>
      <c r="N21">
        <v>2.61221863123897E-2</v>
      </c>
      <c r="O21">
        <v>0.84554535807819997</v>
      </c>
      <c r="P21">
        <v>669975</v>
      </c>
      <c r="Q21">
        <v>0.62265438727739997</v>
      </c>
      <c r="R21">
        <v>4.9194324505442102E-2</v>
      </c>
      <c r="S21">
        <v>60578</v>
      </c>
      <c r="T21">
        <v>14000</v>
      </c>
      <c r="U21">
        <v>116000</v>
      </c>
    </row>
    <row r="22" spans="1:21" x14ac:dyDescent="0.25">
      <c r="A22">
        <v>21.21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0</v>
      </c>
      <c r="Q22" t="s">
        <v>0</v>
      </c>
      <c r="R22" t="s">
        <v>0</v>
      </c>
      <c r="S22">
        <v>0</v>
      </c>
      <c r="T22">
        <v>0</v>
      </c>
      <c r="U22">
        <v>0</v>
      </c>
    </row>
    <row r="23" spans="1:21" x14ac:dyDescent="0.25">
      <c r="A23" t="s">
        <v>1</v>
      </c>
      <c r="B23">
        <v>58.75</v>
      </c>
      <c r="C23">
        <v>0</v>
      </c>
      <c r="D23">
        <v>0.25</v>
      </c>
      <c r="E23">
        <v>3.85</v>
      </c>
      <c r="F23">
        <v>800.31402303977302</v>
      </c>
      <c r="G23">
        <v>41.150846848821303</v>
      </c>
      <c r="H23">
        <v>0</v>
      </c>
      <c r="I23">
        <v>1717214</v>
      </c>
      <c r="J23">
        <v>0</v>
      </c>
      <c r="K23">
        <v>0.33000106991973599</v>
      </c>
      <c r="L23">
        <v>0.15350830093854101</v>
      </c>
      <c r="M23">
        <v>0.44926974918543</v>
      </c>
      <c r="N23">
        <v>5.52580600792031E-2</v>
      </c>
      <c r="O23">
        <v>0.98803718012291097</v>
      </c>
      <c r="P23">
        <v>712727</v>
      </c>
      <c r="Q23">
        <v>0.74878291530904995</v>
      </c>
      <c r="R23">
        <v>0.104064143275335</v>
      </c>
      <c r="S23">
        <v>59327</v>
      </c>
      <c r="T23">
        <v>8500</v>
      </c>
      <c r="U23">
        <v>111850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DEB8-862D-4C84-A24D-3E11F81BB509}">
  <dimension ref="A1:U23"/>
  <sheetViews>
    <sheetView workbookViewId="0">
      <selection activeCell="A2" sqref="A2:XFD2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9</v>
      </c>
      <c r="F2">
        <v>1614.9152542372799</v>
      </c>
      <c r="G2">
        <v>90.398305084745701</v>
      </c>
      <c r="H2">
        <v>0</v>
      </c>
      <c r="I2">
        <v>1704813</v>
      </c>
      <c r="J2">
        <v>0</v>
      </c>
      <c r="K2">
        <v>0.29353441832638799</v>
      </c>
      <c r="L2">
        <v>0.15461243011178399</v>
      </c>
      <c r="M2">
        <v>0.38235487880691998</v>
      </c>
      <c r="N2">
        <v>2.8553819318458799E-2</v>
      </c>
      <c r="O2">
        <v>0.85905554656355099</v>
      </c>
      <c r="P2">
        <v>730056</v>
      </c>
      <c r="Q2">
        <v>0.63725813134486597</v>
      </c>
      <c r="R2">
        <v>5.3773671032879097E-2</v>
      </c>
      <c r="S2">
        <v>59000</v>
      </c>
      <c r="T2">
        <v>6000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8</v>
      </c>
      <c r="F3">
        <v>1412.16949152542</v>
      </c>
      <c r="G3">
        <v>79.605932203389798</v>
      </c>
      <c r="H3">
        <v>0</v>
      </c>
      <c r="I3">
        <v>1707033</v>
      </c>
      <c r="J3">
        <v>0</v>
      </c>
      <c r="K3">
        <v>0.30988425443205703</v>
      </c>
      <c r="L3">
        <v>0.15411739340747299</v>
      </c>
      <c r="M3">
        <v>0.40690110317471401</v>
      </c>
      <c r="N3">
        <v>3.8145123250426599E-2</v>
      </c>
      <c r="O3">
        <v>0.90904787426467304</v>
      </c>
      <c r="P3">
        <v>710639</v>
      </c>
      <c r="Q3">
        <v>0.67816850529119099</v>
      </c>
      <c r="R3">
        <v>7.1836390302121605E-2</v>
      </c>
      <c r="S3">
        <v>59152</v>
      </c>
      <c r="T3">
        <v>5000</v>
      </c>
      <c r="U3">
        <v>113000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7</v>
      </c>
      <c r="F4">
        <v>1205.35593220338</v>
      </c>
      <c r="G4">
        <v>67.025423728813493</v>
      </c>
      <c r="H4">
        <v>0</v>
      </c>
      <c r="I4">
        <v>1701491</v>
      </c>
      <c r="J4">
        <v>0</v>
      </c>
      <c r="K4">
        <v>0.32255847661195097</v>
      </c>
      <c r="L4">
        <v>0.153733646124804</v>
      </c>
      <c r="M4">
        <v>0.43345856762114898</v>
      </c>
      <c r="N4">
        <v>6.9189284246754301E-2</v>
      </c>
      <c r="O4">
        <v>0.97893997460465998</v>
      </c>
      <c r="P4">
        <v>705253</v>
      </c>
      <c r="Q4">
        <v>0.72243094603524904</v>
      </c>
      <c r="R4">
        <v>0.13029997033287</v>
      </c>
      <c r="S4">
        <v>58474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1041.8983050847401</v>
      </c>
      <c r="G5">
        <v>57</v>
      </c>
      <c r="H5">
        <v>0</v>
      </c>
      <c r="I5">
        <v>1703711</v>
      </c>
      <c r="J5">
        <v>0</v>
      </c>
      <c r="K5">
        <v>0.31915556868692402</v>
      </c>
      <c r="L5">
        <v>0.153836678614757</v>
      </c>
      <c r="M5">
        <v>0.44802408326820298</v>
      </c>
      <c r="N5">
        <v>6.41644168471176E-2</v>
      </c>
      <c r="O5">
        <v>0.98518074741700201</v>
      </c>
      <c r="P5">
        <v>708155</v>
      </c>
      <c r="Q5">
        <v>0.74670680544700496</v>
      </c>
      <c r="R5">
        <v>0.12083694321490999</v>
      </c>
      <c r="S5">
        <v>58728</v>
      </c>
      <c r="T5">
        <v>13000</v>
      </c>
      <c r="U5">
        <v>104000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5</v>
      </c>
      <c r="F6">
        <v>907.47457627118604</v>
      </c>
      <c r="G6">
        <v>48.625</v>
      </c>
      <c r="H6">
        <v>0</v>
      </c>
      <c r="I6">
        <v>1707033</v>
      </c>
      <c r="J6">
        <v>0</v>
      </c>
      <c r="K6">
        <v>0.32807680055564398</v>
      </c>
      <c r="L6">
        <v>0.15356656353873099</v>
      </c>
      <c r="M6">
        <v>0.47187965919802299</v>
      </c>
      <c r="N6">
        <v>8.1612797307424101E-2</v>
      </c>
      <c r="O6">
        <v>1.03513582059982</v>
      </c>
      <c r="P6">
        <v>748005</v>
      </c>
      <c r="Q6">
        <v>0.78646609866337303</v>
      </c>
      <c r="R6">
        <v>0.15369641677481</v>
      </c>
      <c r="S6">
        <v>59525</v>
      </c>
      <c r="T6">
        <v>5000</v>
      </c>
      <c r="U6">
        <v>108000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4</v>
      </c>
      <c r="F7">
        <v>771.711864406779</v>
      </c>
      <c r="G7">
        <v>40.180084745762699</v>
      </c>
      <c r="H7">
        <v>0</v>
      </c>
      <c r="I7">
        <v>1700372</v>
      </c>
      <c r="J7">
        <v>0</v>
      </c>
      <c r="K7">
        <v>0.34641271722955003</v>
      </c>
      <c r="L7">
        <v>0.15301139272832701</v>
      </c>
      <c r="M7">
        <v>0.48812016041566803</v>
      </c>
      <c r="N7">
        <v>9.7100663354099906E-2</v>
      </c>
      <c r="O7">
        <v>1.08464493372764</v>
      </c>
      <c r="P7">
        <v>696919</v>
      </c>
      <c r="Q7">
        <v>0.81353360069278002</v>
      </c>
      <c r="R7">
        <v>0.182863772794915</v>
      </c>
      <c r="S7">
        <v>58898</v>
      </c>
      <c r="T7">
        <v>9000</v>
      </c>
      <c r="U7">
        <v>113000</v>
      </c>
    </row>
    <row r="8" spans="1:21" x14ac:dyDescent="0.25">
      <c r="A8">
        <v>7.7</v>
      </c>
      <c r="B8">
        <v>58</v>
      </c>
      <c r="C8">
        <v>0</v>
      </c>
      <c r="D8">
        <v>1</v>
      </c>
      <c r="E8">
        <v>3</v>
      </c>
      <c r="F8">
        <v>663.18965517241304</v>
      </c>
      <c r="G8">
        <v>32.064655172413701</v>
      </c>
      <c r="H8">
        <v>0</v>
      </c>
      <c r="I8">
        <v>1719534</v>
      </c>
      <c r="J8">
        <v>0</v>
      </c>
      <c r="K8">
        <v>0.32787817541418401</v>
      </c>
      <c r="L8">
        <v>0.153572577466626</v>
      </c>
      <c r="M8">
        <v>0.42802800365264998</v>
      </c>
      <c r="N8">
        <v>2.74308822889942E-2</v>
      </c>
      <c r="O8">
        <v>0.93690963882245504</v>
      </c>
      <c r="P8">
        <v>701812</v>
      </c>
      <c r="Q8">
        <v>0.71338000608774998</v>
      </c>
      <c r="R8">
        <v>5.1658912032004102E-2</v>
      </c>
      <c r="S8">
        <v>60568</v>
      </c>
      <c r="T8">
        <v>12000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678.64406779660999</v>
      </c>
      <c r="G9">
        <v>32.063559322033797</v>
      </c>
      <c r="H9">
        <v>0</v>
      </c>
      <c r="I9">
        <v>1705932</v>
      </c>
      <c r="J9">
        <v>0</v>
      </c>
      <c r="K9">
        <v>0.31656445065589001</v>
      </c>
      <c r="L9">
        <v>0.153915131910696</v>
      </c>
      <c r="M9">
        <v>0.38305487933660098</v>
      </c>
      <c r="N9">
        <v>3.03713427333662E-2</v>
      </c>
      <c r="O9">
        <v>0.88390580463655399</v>
      </c>
      <c r="P9">
        <v>724783</v>
      </c>
      <c r="Q9">
        <v>0.63842479889433501</v>
      </c>
      <c r="R9">
        <v>5.7196502322723601E-2</v>
      </c>
      <c r="S9">
        <v>58830</v>
      </c>
      <c r="T9">
        <v>5000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3</v>
      </c>
      <c r="F10">
        <v>641.32203389830499</v>
      </c>
      <c r="G10">
        <v>32.063559322033797</v>
      </c>
      <c r="H10">
        <v>0</v>
      </c>
      <c r="I10">
        <v>1705932</v>
      </c>
      <c r="J10">
        <v>0</v>
      </c>
      <c r="K10">
        <v>0.360434680743211</v>
      </c>
      <c r="L10">
        <v>0.15258683883305199</v>
      </c>
      <c r="M10">
        <v>0.51544601700956505</v>
      </c>
      <c r="N10">
        <v>9.7491524045449002E-2</v>
      </c>
      <c r="O10">
        <v>1.1259590606312699</v>
      </c>
      <c r="P10">
        <v>732555</v>
      </c>
      <c r="Q10">
        <v>0.85907669501594197</v>
      </c>
      <c r="R10">
        <v>0.183599856959414</v>
      </c>
      <c r="S10">
        <v>58508</v>
      </c>
      <c r="T10">
        <v>20000</v>
      </c>
      <c r="U10">
        <v>112000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2</v>
      </c>
      <c r="F11">
        <v>512.35593220338899</v>
      </c>
      <c r="G11">
        <v>24.0148305084745</v>
      </c>
      <c r="H11">
        <v>0</v>
      </c>
      <c r="I11">
        <v>1725932</v>
      </c>
      <c r="J11">
        <v>0</v>
      </c>
      <c r="K11">
        <v>0.37987013184342699</v>
      </c>
      <c r="L11">
        <v>0.151998376563629</v>
      </c>
      <c r="M11">
        <v>0.57507734789653897</v>
      </c>
      <c r="N11">
        <v>0.13678325942668501</v>
      </c>
      <c r="O11">
        <v>1.2437291157302801</v>
      </c>
      <c r="P11">
        <v>723051</v>
      </c>
      <c r="Q11">
        <v>0.95846224649423095</v>
      </c>
      <c r="R11">
        <v>0.25759559214064998</v>
      </c>
      <c r="S11">
        <v>58949</v>
      </c>
      <c r="T11">
        <v>7000</v>
      </c>
      <c r="U11">
        <v>107000</v>
      </c>
    </row>
    <row r="12" spans="1:21" x14ac:dyDescent="0.25">
      <c r="A12">
        <v>11.11</v>
      </c>
      <c r="B12">
        <v>59</v>
      </c>
      <c r="C12">
        <v>0</v>
      </c>
      <c r="D12">
        <v>0</v>
      </c>
      <c r="E12">
        <v>1</v>
      </c>
      <c r="F12">
        <v>384.05084745762701</v>
      </c>
      <c r="G12">
        <v>16</v>
      </c>
      <c r="H12">
        <v>0</v>
      </c>
      <c r="I12">
        <v>1708152</v>
      </c>
      <c r="J12">
        <v>0</v>
      </c>
      <c r="K12">
        <v>0.34758908956652601</v>
      </c>
      <c r="L12">
        <v>0.15297577478812399</v>
      </c>
      <c r="M12">
        <v>0.57215123048933902</v>
      </c>
      <c r="N12">
        <v>6.2504715302639693E-2</v>
      </c>
      <c r="O12">
        <v>1.1352208101466199</v>
      </c>
      <c r="P12">
        <v>730692</v>
      </c>
      <c r="Q12">
        <v>0.95358538414889804</v>
      </c>
      <c r="R12">
        <v>0.117711328253558</v>
      </c>
      <c r="S12">
        <v>58983</v>
      </c>
      <c r="T12">
        <v>10000</v>
      </c>
      <c r="U12">
        <v>115000</v>
      </c>
    </row>
    <row r="13" spans="1:21" x14ac:dyDescent="0.25">
      <c r="A13">
        <v>12.12</v>
      </c>
      <c r="B13">
        <v>59</v>
      </c>
      <c r="C13">
        <v>0</v>
      </c>
      <c r="D13">
        <v>0</v>
      </c>
      <c r="E13">
        <v>1</v>
      </c>
      <c r="F13">
        <v>408.49152542372798</v>
      </c>
      <c r="G13">
        <v>16</v>
      </c>
      <c r="H13">
        <v>0</v>
      </c>
      <c r="I13">
        <v>1703711</v>
      </c>
      <c r="J13">
        <v>0</v>
      </c>
      <c r="K13">
        <v>0.31213862006969501</v>
      </c>
      <c r="L13">
        <v>0.15404913622566699</v>
      </c>
      <c r="M13">
        <v>0.37867900028854901</v>
      </c>
      <c r="N13">
        <v>1.3977599993341101E-2</v>
      </c>
      <c r="O13">
        <v>0.858844356577253</v>
      </c>
      <c r="P13">
        <v>703953</v>
      </c>
      <c r="Q13">
        <v>0.63113166714758095</v>
      </c>
      <c r="R13">
        <v>2.63231638292677E-2</v>
      </c>
      <c r="S13">
        <v>58898</v>
      </c>
      <c r="T13">
        <v>13000</v>
      </c>
      <c r="U13">
        <v>115000</v>
      </c>
    </row>
    <row r="14" spans="1:21" x14ac:dyDescent="0.25">
      <c r="A14">
        <v>13.13</v>
      </c>
      <c r="B14">
        <v>59</v>
      </c>
      <c r="C14">
        <v>0</v>
      </c>
      <c r="D14">
        <v>0</v>
      </c>
      <c r="E14">
        <v>1</v>
      </c>
      <c r="F14">
        <v>384.32203389830499</v>
      </c>
      <c r="G14">
        <v>16</v>
      </c>
      <c r="H14">
        <v>0</v>
      </c>
      <c r="I14">
        <v>1725932</v>
      </c>
      <c r="J14">
        <v>0</v>
      </c>
      <c r="K14">
        <v>0.37255823235014301</v>
      </c>
      <c r="L14">
        <v>0.15221976463162001</v>
      </c>
      <c r="M14">
        <v>0.52056260033937796</v>
      </c>
      <c r="N14">
        <v>5.5667126515787098E-2</v>
      </c>
      <c r="O14">
        <v>1.10100772383692</v>
      </c>
      <c r="P14">
        <v>704700</v>
      </c>
      <c r="Q14">
        <v>0.86760433389896396</v>
      </c>
      <c r="R14">
        <v>0.104834513212405</v>
      </c>
      <c r="S14">
        <v>58898</v>
      </c>
      <c r="T14">
        <v>7000</v>
      </c>
      <c r="U14">
        <v>108000</v>
      </c>
    </row>
    <row r="15" spans="1:21" x14ac:dyDescent="0.25">
      <c r="A15">
        <v>14.14</v>
      </c>
      <c r="B15">
        <v>59</v>
      </c>
      <c r="C15">
        <v>0</v>
      </c>
      <c r="D15">
        <v>0</v>
      </c>
      <c r="E15">
        <v>2</v>
      </c>
      <c r="F15">
        <v>568.47457627118604</v>
      </c>
      <c r="G15">
        <v>24.084745762711801</v>
      </c>
      <c r="H15">
        <v>0</v>
      </c>
      <c r="I15">
        <v>1690932</v>
      </c>
      <c r="J15">
        <v>0</v>
      </c>
      <c r="K15">
        <v>0.34005365181772201</v>
      </c>
      <c r="L15">
        <v>0.153203931097741</v>
      </c>
      <c r="M15">
        <v>0.39148738676949701</v>
      </c>
      <c r="N15">
        <v>4.1326693956906302E-2</v>
      </c>
      <c r="O15">
        <v>0.92607166364186699</v>
      </c>
      <c r="P15">
        <v>734353</v>
      </c>
      <c r="Q15">
        <v>0.65247897794916199</v>
      </c>
      <c r="R15">
        <v>7.7828048883062703E-2</v>
      </c>
      <c r="S15">
        <v>58881</v>
      </c>
      <c r="T15">
        <v>6000</v>
      </c>
      <c r="U15">
        <v>109000</v>
      </c>
    </row>
    <row r="16" spans="1:21" x14ac:dyDescent="0.25">
      <c r="A16">
        <v>15.15</v>
      </c>
      <c r="B16">
        <v>59</v>
      </c>
      <c r="C16">
        <v>0</v>
      </c>
      <c r="D16">
        <v>0</v>
      </c>
      <c r="E16">
        <v>2</v>
      </c>
      <c r="F16">
        <v>556.27118644067798</v>
      </c>
      <c r="G16">
        <v>24.084745762711801</v>
      </c>
      <c r="H16">
        <v>0</v>
      </c>
      <c r="I16">
        <v>1708152</v>
      </c>
      <c r="J16">
        <v>0</v>
      </c>
      <c r="K16">
        <v>0.330638761915451</v>
      </c>
      <c r="L16">
        <v>0.153488993042004</v>
      </c>
      <c r="M16">
        <v>0.38631961471013099</v>
      </c>
      <c r="N16">
        <v>2.6829421498836901E-2</v>
      </c>
      <c r="O16">
        <v>0.897276791166424</v>
      </c>
      <c r="P16">
        <v>711264</v>
      </c>
      <c r="Q16">
        <v>0.64386602451688602</v>
      </c>
      <c r="R16">
        <v>5.0526217511933799E-2</v>
      </c>
      <c r="S16">
        <v>58576</v>
      </c>
      <c r="T16">
        <v>0</v>
      </c>
      <c r="U16">
        <v>106000</v>
      </c>
    </row>
    <row r="17" spans="1:21" x14ac:dyDescent="0.25">
      <c r="A17">
        <v>16.16</v>
      </c>
      <c r="B17">
        <v>59</v>
      </c>
      <c r="C17">
        <v>0</v>
      </c>
      <c r="D17">
        <v>0</v>
      </c>
      <c r="E17">
        <v>2</v>
      </c>
      <c r="F17">
        <v>515.35593220338899</v>
      </c>
      <c r="G17">
        <v>24.084745762711801</v>
      </c>
      <c r="H17">
        <v>0</v>
      </c>
      <c r="I17">
        <v>1721491</v>
      </c>
      <c r="J17">
        <v>0</v>
      </c>
      <c r="K17">
        <v>0.34810781875446301</v>
      </c>
      <c r="L17">
        <v>0.15296006882104499</v>
      </c>
      <c r="M17">
        <v>0.47795778781546799</v>
      </c>
      <c r="N17">
        <v>7.4157392697337093E-2</v>
      </c>
      <c r="O17">
        <v>1.0531830680883101</v>
      </c>
      <c r="P17">
        <v>737022</v>
      </c>
      <c r="Q17">
        <v>0.79659631302578005</v>
      </c>
      <c r="R17">
        <v>0.13965610677464599</v>
      </c>
      <c r="S17">
        <v>59152</v>
      </c>
      <c r="T17">
        <v>8000</v>
      </c>
      <c r="U17">
        <v>98000</v>
      </c>
    </row>
    <row r="18" spans="1:21" x14ac:dyDescent="0.25">
      <c r="A18">
        <v>17.170000000000002</v>
      </c>
      <c r="B18">
        <v>59</v>
      </c>
      <c r="C18">
        <v>0</v>
      </c>
      <c r="D18">
        <v>0</v>
      </c>
      <c r="E18">
        <v>3</v>
      </c>
      <c r="F18">
        <v>648.55932203389796</v>
      </c>
      <c r="G18">
        <v>32.436440677966097</v>
      </c>
      <c r="H18">
        <v>0</v>
      </c>
      <c r="I18">
        <v>1703711</v>
      </c>
      <c r="J18">
        <v>0</v>
      </c>
      <c r="K18">
        <v>0.34437237219078598</v>
      </c>
      <c r="L18">
        <v>0.15307316984200101</v>
      </c>
      <c r="M18">
        <v>0.491210128119768</v>
      </c>
      <c r="N18">
        <v>6.0936320012198703E-2</v>
      </c>
      <c r="O18">
        <v>1.0495919901647499</v>
      </c>
      <c r="P18">
        <v>742903</v>
      </c>
      <c r="Q18">
        <v>0.81868354686628098</v>
      </c>
      <c r="R18">
        <v>0.1147576648064</v>
      </c>
      <c r="S18">
        <v>59220</v>
      </c>
      <c r="T18">
        <v>22000</v>
      </c>
      <c r="U18">
        <v>113000</v>
      </c>
    </row>
    <row r="19" spans="1:21" x14ac:dyDescent="0.25">
      <c r="A19">
        <v>18.18</v>
      </c>
      <c r="B19">
        <v>58</v>
      </c>
      <c r="C19">
        <v>0</v>
      </c>
      <c r="D19">
        <v>1</v>
      </c>
      <c r="E19">
        <v>4</v>
      </c>
      <c r="F19">
        <v>793.36206896551698</v>
      </c>
      <c r="G19">
        <v>41.295258620689602</v>
      </c>
      <c r="H19">
        <v>0</v>
      </c>
      <c r="I19">
        <v>1746655</v>
      </c>
      <c r="J19">
        <v>0</v>
      </c>
      <c r="K19">
        <v>0.31473108863752097</v>
      </c>
      <c r="L19">
        <v>0.15397064203847499</v>
      </c>
      <c r="M19">
        <v>0.41805462117353498</v>
      </c>
      <c r="N19">
        <v>4.9716121880336701E-2</v>
      </c>
      <c r="O19">
        <v>0.93647247372986797</v>
      </c>
      <c r="P19">
        <v>717083</v>
      </c>
      <c r="Q19">
        <v>0.69675770195589204</v>
      </c>
      <c r="R19">
        <v>9.3627348173892205E-2</v>
      </c>
      <c r="S19">
        <v>60103</v>
      </c>
      <c r="T19">
        <v>6000</v>
      </c>
      <c r="U19">
        <v>110000</v>
      </c>
    </row>
    <row r="20" spans="1:21" x14ac:dyDescent="0.25">
      <c r="A20">
        <v>19.190000000000001</v>
      </c>
      <c r="B20">
        <v>59</v>
      </c>
      <c r="C20">
        <v>0</v>
      </c>
      <c r="D20">
        <v>0</v>
      </c>
      <c r="E20">
        <v>5</v>
      </c>
      <c r="F20">
        <v>949.45762711864404</v>
      </c>
      <c r="G20">
        <v>50.817796610169403</v>
      </c>
      <c r="H20">
        <v>0</v>
      </c>
      <c r="I20">
        <v>1721491</v>
      </c>
      <c r="J20">
        <v>0</v>
      </c>
      <c r="K20">
        <v>0.310331304917354</v>
      </c>
      <c r="L20">
        <v>0.15410385771222401</v>
      </c>
      <c r="M20">
        <v>0.39654874257726302</v>
      </c>
      <c r="N20">
        <v>4.1737495557591903E-2</v>
      </c>
      <c r="O20">
        <v>0.90272140076443397</v>
      </c>
      <c r="P20">
        <v>717186</v>
      </c>
      <c r="Q20">
        <v>0.66091457096210604</v>
      </c>
      <c r="R20">
        <v>7.8601686549137406E-2</v>
      </c>
      <c r="S20">
        <v>59016</v>
      </c>
      <c r="T20">
        <v>10000</v>
      </c>
      <c r="U20">
        <v>105000</v>
      </c>
    </row>
    <row r="21" spans="1:21" x14ac:dyDescent="0.25">
      <c r="A21">
        <v>20.2</v>
      </c>
      <c r="B21">
        <v>59</v>
      </c>
      <c r="C21">
        <v>0</v>
      </c>
      <c r="D21">
        <v>0</v>
      </c>
      <c r="E21">
        <v>6</v>
      </c>
      <c r="F21">
        <v>1166.8813559322</v>
      </c>
      <c r="G21">
        <v>62.516949152542303</v>
      </c>
      <c r="H21">
        <v>0</v>
      </c>
      <c r="I21">
        <v>1705932</v>
      </c>
      <c r="J21">
        <v>0</v>
      </c>
      <c r="K21">
        <v>0.29093044722139699</v>
      </c>
      <c r="L21">
        <v>0.15469127257024101</v>
      </c>
      <c r="M21">
        <v>0.375244932660387</v>
      </c>
      <c r="N21">
        <v>2.6484791233704799E-2</v>
      </c>
      <c r="O21">
        <v>0.84735144368573001</v>
      </c>
      <c r="P21">
        <v>678424</v>
      </c>
      <c r="Q21">
        <v>0.62540822110064498</v>
      </c>
      <c r="R21">
        <v>4.9877196296996003E-2</v>
      </c>
      <c r="S21">
        <v>59288</v>
      </c>
      <c r="T21">
        <v>14000</v>
      </c>
      <c r="U21">
        <v>104000</v>
      </c>
    </row>
    <row r="22" spans="1:21" x14ac:dyDescent="0.25">
      <c r="A22">
        <v>21.21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0</v>
      </c>
      <c r="Q22" t="s">
        <v>0</v>
      </c>
      <c r="R22" t="s">
        <v>0</v>
      </c>
      <c r="S22">
        <v>0</v>
      </c>
      <c r="T22">
        <v>0</v>
      </c>
      <c r="U22">
        <v>0</v>
      </c>
    </row>
    <row r="23" spans="1:21" x14ac:dyDescent="0.25">
      <c r="A23" t="s">
        <v>1</v>
      </c>
      <c r="B23">
        <v>58.9</v>
      </c>
      <c r="C23">
        <v>0</v>
      </c>
      <c r="D23">
        <v>0.1</v>
      </c>
      <c r="E23">
        <v>3.85</v>
      </c>
      <c r="F23">
        <v>791.21317942723499</v>
      </c>
      <c r="G23">
        <v>40.518101621858499</v>
      </c>
      <c r="H23">
        <v>0</v>
      </c>
      <c r="I23">
        <v>1710897</v>
      </c>
      <c r="J23">
        <v>0</v>
      </c>
      <c r="K23">
        <v>0.33079105309701401</v>
      </c>
      <c r="L23">
        <v>0.15348438200345099</v>
      </c>
      <c r="M23">
        <v>0.44702803726616702</v>
      </c>
      <c r="N23">
        <v>5.6209039573372803E-2</v>
      </c>
      <c r="O23">
        <v>0.987512511940006</v>
      </c>
      <c r="P23">
        <v>717940</v>
      </c>
      <c r="Q23">
        <v>0.745046728776946</v>
      </c>
      <c r="R23">
        <v>0.10585506510992999</v>
      </c>
      <c r="S23">
        <v>59082</v>
      </c>
      <c r="T23">
        <v>8950</v>
      </c>
      <c r="U23">
        <v>110050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B53E-10B5-456A-BFED-3F1EA75D3152}">
  <dimension ref="A1:U23"/>
  <sheetViews>
    <sheetView workbookViewId="0">
      <selection sqref="A1:XFD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9</v>
      </c>
      <c r="F2">
        <v>1614.9152542372799</v>
      </c>
      <c r="G2">
        <v>90.398305084745701</v>
      </c>
      <c r="H2">
        <v>0</v>
      </c>
      <c r="I2">
        <v>1704813</v>
      </c>
      <c r="J2">
        <v>0</v>
      </c>
      <c r="K2">
        <v>0.29353441832638799</v>
      </c>
      <c r="L2">
        <v>0.15461243011178399</v>
      </c>
      <c r="M2">
        <v>0.38235487880691998</v>
      </c>
      <c r="N2">
        <v>2.8553819318458799E-2</v>
      </c>
      <c r="O2">
        <v>0.85905554656355099</v>
      </c>
      <c r="P2">
        <v>730056</v>
      </c>
      <c r="Q2">
        <v>0.63725813134486597</v>
      </c>
      <c r="R2">
        <v>5.3773671032879097E-2</v>
      </c>
      <c r="S2">
        <v>59000</v>
      </c>
      <c r="T2">
        <v>6000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8</v>
      </c>
      <c r="F3">
        <v>1412.16949152542</v>
      </c>
      <c r="G3">
        <v>79.605932203389798</v>
      </c>
      <c r="H3">
        <v>0</v>
      </c>
      <c r="I3">
        <v>1707033</v>
      </c>
      <c r="J3">
        <v>0</v>
      </c>
      <c r="K3">
        <v>0.30988425443205703</v>
      </c>
      <c r="L3">
        <v>0.15411739340747299</v>
      </c>
      <c r="M3">
        <v>0.40690110317471401</v>
      </c>
      <c r="N3">
        <v>3.8145123250426599E-2</v>
      </c>
      <c r="O3">
        <v>0.90904787426467304</v>
      </c>
      <c r="P3">
        <v>710639</v>
      </c>
      <c r="Q3">
        <v>0.67816850529119099</v>
      </c>
      <c r="R3">
        <v>7.1836390302121605E-2</v>
      </c>
      <c r="S3">
        <v>59152</v>
      </c>
      <c r="T3">
        <v>5000</v>
      </c>
      <c r="U3">
        <v>113000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7</v>
      </c>
      <c r="F4">
        <v>1205.35593220338</v>
      </c>
      <c r="G4">
        <v>67.025423728813493</v>
      </c>
      <c r="H4">
        <v>0</v>
      </c>
      <c r="I4">
        <v>1701491</v>
      </c>
      <c r="J4">
        <v>0</v>
      </c>
      <c r="K4">
        <v>0.32255847661195097</v>
      </c>
      <c r="L4">
        <v>0.153733646124804</v>
      </c>
      <c r="M4">
        <v>0.43345856762114898</v>
      </c>
      <c r="N4">
        <v>6.9189284246754301E-2</v>
      </c>
      <c r="O4">
        <v>0.97893997460465998</v>
      </c>
      <c r="P4">
        <v>705253</v>
      </c>
      <c r="Q4">
        <v>0.72243094603524904</v>
      </c>
      <c r="R4">
        <v>0.13029997033287</v>
      </c>
      <c r="S4">
        <v>58474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1041.8983050847401</v>
      </c>
      <c r="G5">
        <v>57</v>
      </c>
      <c r="H5">
        <v>0</v>
      </c>
      <c r="I5">
        <v>1703711</v>
      </c>
      <c r="J5">
        <v>0</v>
      </c>
      <c r="K5">
        <v>0.31915556868692402</v>
      </c>
      <c r="L5">
        <v>0.153836678614757</v>
      </c>
      <c r="M5">
        <v>0.44802408326820298</v>
      </c>
      <c r="N5">
        <v>6.41644168471176E-2</v>
      </c>
      <c r="O5">
        <v>0.98518074741700201</v>
      </c>
      <c r="P5">
        <v>708155</v>
      </c>
      <c r="Q5">
        <v>0.74670680544700496</v>
      </c>
      <c r="R5">
        <v>0.12083694321490999</v>
      </c>
      <c r="S5">
        <v>58728</v>
      </c>
      <c r="T5">
        <v>13000</v>
      </c>
      <c r="U5">
        <v>104000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5</v>
      </c>
      <c r="F6">
        <v>907.47457627118604</v>
      </c>
      <c r="G6">
        <v>48.625</v>
      </c>
      <c r="H6">
        <v>0</v>
      </c>
      <c r="I6">
        <v>1707033</v>
      </c>
      <c r="J6">
        <v>0</v>
      </c>
      <c r="K6">
        <v>0.32807680055564398</v>
      </c>
      <c r="L6">
        <v>0.15356656353873099</v>
      </c>
      <c r="M6">
        <v>0.47187965919802299</v>
      </c>
      <c r="N6">
        <v>8.1612797307424101E-2</v>
      </c>
      <c r="O6">
        <v>1.03513582059982</v>
      </c>
      <c r="P6">
        <v>748005</v>
      </c>
      <c r="Q6">
        <v>0.78646609866337303</v>
      </c>
      <c r="R6">
        <v>0.15369641677481</v>
      </c>
      <c r="S6">
        <v>59525</v>
      </c>
      <c r="T6">
        <v>5000</v>
      </c>
      <c r="U6">
        <v>108000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4</v>
      </c>
      <c r="F7">
        <v>771.711864406779</v>
      </c>
      <c r="G7">
        <v>40.180084745762699</v>
      </c>
      <c r="H7">
        <v>0</v>
      </c>
      <c r="I7">
        <v>1700372</v>
      </c>
      <c r="J7">
        <v>0</v>
      </c>
      <c r="K7">
        <v>0.34641271722955003</v>
      </c>
      <c r="L7">
        <v>0.15301139272832701</v>
      </c>
      <c r="M7">
        <v>0.48812016041566803</v>
      </c>
      <c r="N7">
        <v>9.7100663354099906E-2</v>
      </c>
      <c r="O7">
        <v>1.08464493372764</v>
      </c>
      <c r="P7">
        <v>696919</v>
      </c>
      <c r="Q7">
        <v>0.81353360069278002</v>
      </c>
      <c r="R7">
        <v>0.182863772794915</v>
      </c>
      <c r="S7">
        <v>58898</v>
      </c>
      <c r="T7">
        <v>9000</v>
      </c>
      <c r="U7">
        <v>113000</v>
      </c>
    </row>
    <row r="8" spans="1:21" x14ac:dyDescent="0.25">
      <c r="A8">
        <v>7.7</v>
      </c>
      <c r="B8">
        <v>58</v>
      </c>
      <c r="C8">
        <v>0</v>
      </c>
      <c r="D8">
        <v>1</v>
      </c>
      <c r="E8">
        <v>3</v>
      </c>
      <c r="F8">
        <v>663.18965517241304</v>
      </c>
      <c r="G8">
        <v>32.064655172413701</v>
      </c>
      <c r="H8">
        <v>0</v>
      </c>
      <c r="I8">
        <v>1719534</v>
      </c>
      <c r="J8">
        <v>0</v>
      </c>
      <c r="K8">
        <v>0.32787817541418401</v>
      </c>
      <c r="L8">
        <v>0.153572577466626</v>
      </c>
      <c r="M8">
        <v>0.42802800365264998</v>
      </c>
      <c r="N8">
        <v>2.74308822889942E-2</v>
      </c>
      <c r="O8">
        <v>0.93690963882245504</v>
      </c>
      <c r="P8">
        <v>701812</v>
      </c>
      <c r="Q8">
        <v>0.71338000608774998</v>
      </c>
      <c r="R8">
        <v>5.1658912032004102E-2</v>
      </c>
      <c r="S8">
        <v>60568</v>
      </c>
      <c r="T8">
        <v>12000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678.64406779660999</v>
      </c>
      <c r="G9">
        <v>32.063559322033797</v>
      </c>
      <c r="H9">
        <v>0</v>
      </c>
      <c r="I9">
        <v>1705932</v>
      </c>
      <c r="J9">
        <v>0</v>
      </c>
      <c r="K9">
        <v>0.31656445065589001</v>
      </c>
      <c r="L9">
        <v>0.153915131910696</v>
      </c>
      <c r="M9">
        <v>0.38305487933660098</v>
      </c>
      <c r="N9">
        <v>3.03713427333662E-2</v>
      </c>
      <c r="O9">
        <v>0.88390580463655399</v>
      </c>
      <c r="P9">
        <v>724783</v>
      </c>
      <c r="Q9">
        <v>0.63842479889433501</v>
      </c>
      <c r="R9">
        <v>5.7196502322723601E-2</v>
      </c>
      <c r="S9">
        <v>58830</v>
      </c>
      <c r="T9">
        <v>5000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3</v>
      </c>
      <c r="F10">
        <v>641.32203389830499</v>
      </c>
      <c r="G10">
        <v>32.063559322033797</v>
      </c>
      <c r="H10">
        <v>0</v>
      </c>
      <c r="I10">
        <v>1705932</v>
      </c>
      <c r="J10">
        <v>0</v>
      </c>
      <c r="K10">
        <v>0.360434680743211</v>
      </c>
      <c r="L10">
        <v>0.15258683883305199</v>
      </c>
      <c r="M10">
        <v>0.51544601700956505</v>
      </c>
      <c r="N10">
        <v>9.7491524045449002E-2</v>
      </c>
      <c r="O10">
        <v>1.1259590606312699</v>
      </c>
      <c r="P10">
        <v>732555</v>
      </c>
      <c r="Q10">
        <v>0.85907669501594197</v>
      </c>
      <c r="R10">
        <v>0.183599856959414</v>
      </c>
      <c r="S10">
        <v>58508</v>
      </c>
      <c r="T10">
        <v>20000</v>
      </c>
      <c r="U10">
        <v>112000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2</v>
      </c>
      <c r="F11">
        <v>512.35593220338899</v>
      </c>
      <c r="G11">
        <v>24.0148305084745</v>
      </c>
      <c r="H11">
        <v>0</v>
      </c>
      <c r="I11">
        <v>1725932</v>
      </c>
      <c r="J11">
        <v>0</v>
      </c>
      <c r="K11">
        <v>0.37987013184342699</v>
      </c>
      <c r="L11">
        <v>0.151998376563629</v>
      </c>
      <c r="M11">
        <v>0.57507734789653897</v>
      </c>
      <c r="N11">
        <v>0.13678325942668501</v>
      </c>
      <c r="O11">
        <v>1.2437291157302801</v>
      </c>
      <c r="P11">
        <v>723051</v>
      </c>
      <c r="Q11">
        <v>0.95846224649423095</v>
      </c>
      <c r="R11">
        <v>0.25759559214064998</v>
      </c>
      <c r="S11">
        <v>58949</v>
      </c>
      <c r="T11">
        <v>7000</v>
      </c>
      <c r="U11">
        <v>107000</v>
      </c>
    </row>
    <row r="12" spans="1:21" x14ac:dyDescent="0.25">
      <c r="A12">
        <v>11.11</v>
      </c>
      <c r="B12">
        <v>59</v>
      </c>
      <c r="C12">
        <v>0</v>
      </c>
      <c r="D12">
        <v>0</v>
      </c>
      <c r="E12">
        <v>1</v>
      </c>
      <c r="F12">
        <v>384.05084745762701</v>
      </c>
      <c r="G12">
        <v>16</v>
      </c>
      <c r="H12">
        <v>0</v>
      </c>
      <c r="I12">
        <v>1708152</v>
      </c>
      <c r="J12">
        <v>0</v>
      </c>
      <c r="K12">
        <v>0.34758908956652601</v>
      </c>
      <c r="L12">
        <v>0.15297577478812399</v>
      </c>
      <c r="M12">
        <v>0.57215123048933902</v>
      </c>
      <c r="N12">
        <v>6.2504715302639693E-2</v>
      </c>
      <c r="O12">
        <v>1.1352208101466199</v>
      </c>
      <c r="P12">
        <v>730692</v>
      </c>
      <c r="Q12">
        <v>0.95358538414889804</v>
      </c>
      <c r="R12">
        <v>0.117711328253558</v>
      </c>
      <c r="S12">
        <v>58983</v>
      </c>
      <c r="T12">
        <v>10000</v>
      </c>
      <c r="U12">
        <v>115000</v>
      </c>
    </row>
    <row r="13" spans="1:21" x14ac:dyDescent="0.25">
      <c r="A13">
        <v>12.12</v>
      </c>
      <c r="B13">
        <v>59</v>
      </c>
      <c r="C13">
        <v>0</v>
      </c>
      <c r="D13">
        <v>0</v>
      </c>
      <c r="E13">
        <v>1</v>
      </c>
      <c r="F13">
        <v>408.49152542372798</v>
      </c>
      <c r="G13">
        <v>16</v>
      </c>
      <c r="H13">
        <v>0</v>
      </c>
      <c r="I13">
        <v>1703711</v>
      </c>
      <c r="J13">
        <v>0</v>
      </c>
      <c r="K13">
        <v>0.31213862006969501</v>
      </c>
      <c r="L13">
        <v>0.15404913622566699</v>
      </c>
      <c r="M13">
        <v>0.37867900028854901</v>
      </c>
      <c r="N13">
        <v>1.3977599993341101E-2</v>
      </c>
      <c r="O13">
        <v>0.858844356577253</v>
      </c>
      <c r="P13">
        <v>703953</v>
      </c>
      <c r="Q13">
        <v>0.63113166714758095</v>
      </c>
      <c r="R13">
        <v>2.63231638292677E-2</v>
      </c>
      <c r="S13">
        <v>58898</v>
      </c>
      <c r="T13">
        <v>13000</v>
      </c>
      <c r="U13">
        <v>115000</v>
      </c>
    </row>
    <row r="14" spans="1:21" x14ac:dyDescent="0.25">
      <c r="A14">
        <v>13.13</v>
      </c>
      <c r="B14">
        <v>59</v>
      </c>
      <c r="C14">
        <v>0</v>
      </c>
      <c r="D14">
        <v>0</v>
      </c>
      <c r="E14">
        <v>1</v>
      </c>
      <c r="F14">
        <v>384.32203389830499</v>
      </c>
      <c r="G14">
        <v>16</v>
      </c>
      <c r="H14">
        <v>0</v>
      </c>
      <c r="I14">
        <v>1725932</v>
      </c>
      <c r="J14">
        <v>0</v>
      </c>
      <c r="K14">
        <v>0.37255274899677898</v>
      </c>
      <c r="L14">
        <v>0.15221993065537501</v>
      </c>
      <c r="M14">
        <v>0.52054199392818801</v>
      </c>
      <c r="N14">
        <v>5.5630353239772098E-2</v>
      </c>
      <c r="O14">
        <v>1.10094502682011</v>
      </c>
      <c r="P14">
        <v>704700</v>
      </c>
      <c r="Q14">
        <v>0.86756998988031298</v>
      </c>
      <c r="R14">
        <v>0.104765260338553</v>
      </c>
      <c r="S14">
        <v>58898</v>
      </c>
      <c r="T14">
        <v>7000</v>
      </c>
      <c r="U14">
        <v>108000</v>
      </c>
    </row>
    <row r="15" spans="1:21" x14ac:dyDescent="0.25">
      <c r="A15">
        <v>14.14</v>
      </c>
      <c r="B15">
        <v>59</v>
      </c>
      <c r="C15">
        <v>0</v>
      </c>
      <c r="D15">
        <v>0</v>
      </c>
      <c r="E15">
        <v>2</v>
      </c>
      <c r="F15">
        <v>568.47457627118604</v>
      </c>
      <c r="G15">
        <v>24.084745762711801</v>
      </c>
      <c r="H15">
        <v>0</v>
      </c>
      <c r="I15">
        <v>1690932</v>
      </c>
      <c r="J15">
        <v>0</v>
      </c>
      <c r="K15">
        <v>0.34005365181772201</v>
      </c>
      <c r="L15">
        <v>0.153203931097741</v>
      </c>
      <c r="M15">
        <v>0.39148738676949701</v>
      </c>
      <c r="N15">
        <v>4.1326693956906302E-2</v>
      </c>
      <c r="O15">
        <v>0.92607166364186699</v>
      </c>
      <c r="P15">
        <v>734353</v>
      </c>
      <c r="Q15">
        <v>0.65247897794916199</v>
      </c>
      <c r="R15">
        <v>7.7828048883062703E-2</v>
      </c>
      <c r="S15">
        <v>58881</v>
      </c>
      <c r="T15">
        <v>6000</v>
      </c>
      <c r="U15">
        <v>109000</v>
      </c>
    </row>
    <row r="16" spans="1:21" x14ac:dyDescent="0.25">
      <c r="A16">
        <v>15.15</v>
      </c>
      <c r="B16">
        <v>59</v>
      </c>
      <c r="C16">
        <v>0</v>
      </c>
      <c r="D16">
        <v>0</v>
      </c>
      <c r="E16">
        <v>2</v>
      </c>
      <c r="F16">
        <v>556.27118644067798</v>
      </c>
      <c r="G16">
        <v>24.084745762711801</v>
      </c>
      <c r="H16">
        <v>0</v>
      </c>
      <c r="I16">
        <v>1708152</v>
      </c>
      <c r="J16">
        <v>0</v>
      </c>
      <c r="K16">
        <v>0.330638761915451</v>
      </c>
      <c r="L16">
        <v>0.153488993042004</v>
      </c>
      <c r="M16">
        <v>0.38631961471013099</v>
      </c>
      <c r="N16">
        <v>2.6829421498836901E-2</v>
      </c>
      <c r="O16">
        <v>0.897276791166424</v>
      </c>
      <c r="P16">
        <v>711264</v>
      </c>
      <c r="Q16">
        <v>0.64386602451688602</v>
      </c>
      <c r="R16">
        <v>5.0526217511933799E-2</v>
      </c>
      <c r="S16">
        <v>58576</v>
      </c>
      <c r="T16">
        <v>0</v>
      </c>
      <c r="U16">
        <v>106000</v>
      </c>
    </row>
    <row r="17" spans="1:21" x14ac:dyDescent="0.25">
      <c r="A17">
        <v>16.16</v>
      </c>
      <c r="B17">
        <v>59</v>
      </c>
      <c r="C17">
        <v>0</v>
      </c>
      <c r="D17">
        <v>0</v>
      </c>
      <c r="E17">
        <v>2</v>
      </c>
      <c r="F17">
        <v>515.35593220338899</v>
      </c>
      <c r="G17">
        <v>24.084745762711801</v>
      </c>
      <c r="H17">
        <v>0</v>
      </c>
      <c r="I17">
        <v>1721491</v>
      </c>
      <c r="J17">
        <v>0</v>
      </c>
      <c r="K17">
        <v>0.34810781875446301</v>
      </c>
      <c r="L17">
        <v>0.15296006882104499</v>
      </c>
      <c r="M17">
        <v>0.47795778781546799</v>
      </c>
      <c r="N17">
        <v>7.4157392697337093E-2</v>
      </c>
      <c r="O17">
        <v>1.0531830680883101</v>
      </c>
      <c r="P17">
        <v>737022</v>
      </c>
      <c r="Q17">
        <v>0.79659631302578005</v>
      </c>
      <c r="R17">
        <v>0.13965610677464599</v>
      </c>
      <c r="S17">
        <v>59152</v>
      </c>
      <c r="T17">
        <v>8000</v>
      </c>
      <c r="U17">
        <v>98000</v>
      </c>
    </row>
    <row r="18" spans="1:21" x14ac:dyDescent="0.25">
      <c r="A18">
        <v>17.170000000000002</v>
      </c>
      <c r="B18">
        <v>59</v>
      </c>
      <c r="C18">
        <v>0</v>
      </c>
      <c r="D18">
        <v>0</v>
      </c>
      <c r="E18">
        <v>3</v>
      </c>
      <c r="F18">
        <v>648.55932203389796</v>
      </c>
      <c r="G18">
        <v>32.436440677966097</v>
      </c>
      <c r="H18">
        <v>0</v>
      </c>
      <c r="I18">
        <v>1703711</v>
      </c>
      <c r="J18">
        <v>0</v>
      </c>
      <c r="K18">
        <v>0.34437237219078598</v>
      </c>
      <c r="L18">
        <v>0.15307316984200101</v>
      </c>
      <c r="M18">
        <v>0.491210128119768</v>
      </c>
      <c r="N18">
        <v>6.0936320012198703E-2</v>
      </c>
      <c r="O18">
        <v>1.0495919901647499</v>
      </c>
      <c r="P18">
        <v>742903</v>
      </c>
      <c r="Q18">
        <v>0.81868354686628098</v>
      </c>
      <c r="R18">
        <v>0.1147576648064</v>
      </c>
      <c r="S18">
        <v>59220</v>
      </c>
      <c r="T18">
        <v>22000</v>
      </c>
      <c r="U18">
        <v>113000</v>
      </c>
    </row>
    <row r="19" spans="1:21" x14ac:dyDescent="0.25">
      <c r="A19">
        <v>18.18</v>
      </c>
      <c r="B19">
        <v>58</v>
      </c>
      <c r="C19">
        <v>0</v>
      </c>
      <c r="D19">
        <v>1</v>
      </c>
      <c r="E19">
        <v>4</v>
      </c>
      <c r="F19">
        <v>793.36206896551698</v>
      </c>
      <c r="G19">
        <v>41.295258620689602</v>
      </c>
      <c r="H19">
        <v>0</v>
      </c>
      <c r="I19">
        <v>1746655</v>
      </c>
      <c r="J19">
        <v>0</v>
      </c>
      <c r="K19">
        <v>0.31473108863752097</v>
      </c>
      <c r="L19">
        <v>0.15397064203847499</v>
      </c>
      <c r="M19">
        <v>0.41805462117353498</v>
      </c>
      <c r="N19">
        <v>4.9716121880336701E-2</v>
      </c>
      <c r="O19">
        <v>0.93647247372986797</v>
      </c>
      <c r="P19">
        <v>717083</v>
      </c>
      <c r="Q19">
        <v>0.69675770195589204</v>
      </c>
      <c r="R19">
        <v>9.3627348173892205E-2</v>
      </c>
      <c r="S19">
        <v>60103</v>
      </c>
      <c r="T19">
        <v>6000</v>
      </c>
      <c r="U19">
        <v>110000</v>
      </c>
    </row>
    <row r="20" spans="1:21" x14ac:dyDescent="0.25">
      <c r="A20">
        <v>19.190000000000001</v>
      </c>
      <c r="B20">
        <v>59</v>
      </c>
      <c r="C20">
        <v>0</v>
      </c>
      <c r="D20">
        <v>0</v>
      </c>
      <c r="E20">
        <v>5</v>
      </c>
      <c r="F20">
        <v>949.45762711864404</v>
      </c>
      <c r="G20">
        <v>50.817796610169403</v>
      </c>
      <c r="H20">
        <v>0</v>
      </c>
      <c r="I20">
        <v>1721491</v>
      </c>
      <c r="J20">
        <v>0</v>
      </c>
      <c r="K20">
        <v>0.310331304917354</v>
      </c>
      <c r="L20">
        <v>0.15410385771222401</v>
      </c>
      <c r="M20">
        <v>0.39654874257726302</v>
      </c>
      <c r="N20">
        <v>4.1737495557591903E-2</v>
      </c>
      <c r="O20">
        <v>0.90272140076443397</v>
      </c>
      <c r="P20">
        <v>717186</v>
      </c>
      <c r="Q20">
        <v>0.66091457096210604</v>
      </c>
      <c r="R20">
        <v>7.8601686549137406E-2</v>
      </c>
      <c r="S20">
        <v>59016</v>
      </c>
      <c r="T20">
        <v>10000</v>
      </c>
      <c r="U20">
        <v>105000</v>
      </c>
    </row>
    <row r="21" spans="1:21" x14ac:dyDescent="0.25">
      <c r="A21">
        <v>20.2</v>
      </c>
      <c r="B21">
        <v>59</v>
      </c>
      <c r="C21">
        <v>0</v>
      </c>
      <c r="D21">
        <v>0</v>
      </c>
      <c r="E21">
        <v>6</v>
      </c>
      <c r="F21">
        <v>1166.8813559322</v>
      </c>
      <c r="G21">
        <v>62.516949152542303</v>
      </c>
      <c r="H21">
        <v>0</v>
      </c>
      <c r="I21">
        <v>1705932</v>
      </c>
      <c r="J21">
        <v>0</v>
      </c>
      <c r="K21">
        <v>0.29093044722139699</v>
      </c>
      <c r="L21">
        <v>0.15469127257024101</v>
      </c>
      <c r="M21">
        <v>0.375244932660387</v>
      </c>
      <c r="N21">
        <v>2.6484791233704799E-2</v>
      </c>
      <c r="O21">
        <v>0.84735144368573001</v>
      </c>
      <c r="P21">
        <v>678424</v>
      </c>
      <c r="Q21">
        <v>0.62540822110064498</v>
      </c>
      <c r="R21">
        <v>4.9877196296996003E-2</v>
      </c>
      <c r="S21">
        <v>59288</v>
      </c>
      <c r="T21">
        <v>14000</v>
      </c>
      <c r="U21">
        <v>104000</v>
      </c>
    </row>
    <row r="22" spans="1:21" x14ac:dyDescent="0.25">
      <c r="A22">
        <v>21.21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0</v>
      </c>
      <c r="Q22" t="s">
        <v>0</v>
      </c>
      <c r="R22" t="s">
        <v>0</v>
      </c>
      <c r="S22">
        <v>0</v>
      </c>
      <c r="T22">
        <v>0</v>
      </c>
      <c r="U22">
        <v>0</v>
      </c>
    </row>
    <row r="23" spans="1:21" x14ac:dyDescent="0.25">
      <c r="A23" t="s">
        <v>1</v>
      </c>
      <c r="B23">
        <v>58.9</v>
      </c>
      <c r="C23">
        <v>0</v>
      </c>
      <c r="D23">
        <v>0.1</v>
      </c>
      <c r="E23">
        <v>3.85</v>
      </c>
      <c r="F23">
        <v>791.21317942723499</v>
      </c>
      <c r="G23">
        <v>40.518101621858499</v>
      </c>
      <c r="H23">
        <v>0</v>
      </c>
      <c r="I23">
        <v>1710897</v>
      </c>
      <c r="J23">
        <v>0</v>
      </c>
      <c r="K23">
        <v>0.330790778929346</v>
      </c>
      <c r="L23">
        <v>0.15348439030463901</v>
      </c>
      <c r="M23">
        <v>0.44702700694560799</v>
      </c>
      <c r="N23">
        <v>5.6207200909572097E-2</v>
      </c>
      <c r="O23">
        <v>0.98750937708916597</v>
      </c>
      <c r="P23">
        <v>717940</v>
      </c>
      <c r="Q23">
        <v>0.74504501157601299</v>
      </c>
      <c r="R23">
        <v>0.105851602466237</v>
      </c>
      <c r="S23">
        <v>59082</v>
      </c>
      <c r="T23">
        <v>8950</v>
      </c>
      <c r="U23">
        <v>110050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66B-5ABF-40FF-BBFE-2E1A7C6AA9BB}">
  <dimension ref="A1:U23"/>
  <sheetViews>
    <sheetView workbookViewId="0">
      <selection activeCell="I33" sqref="I33"/>
    </sheetView>
  </sheetViews>
  <sheetFormatPr baseColWidth="10" defaultRowHeight="15" x14ac:dyDescent="0.25"/>
  <cols>
    <col min="10" max="10" width="5" customWidth="1"/>
    <col min="11" max="11" width="25.85546875" customWidth="1"/>
    <col min="12" max="12" width="34.28515625" customWidth="1"/>
    <col min="13" max="13" width="24.85546875" customWidth="1"/>
    <col min="14" max="14" width="21.2851562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35</v>
      </c>
      <c r="N1" s="1" t="s">
        <v>36</v>
      </c>
      <c r="O1" s="1" t="s">
        <v>37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9</v>
      </c>
      <c r="F2">
        <v>1614.9152542372799</v>
      </c>
      <c r="G2">
        <v>90.398305084745701</v>
      </c>
      <c r="H2">
        <v>0</v>
      </c>
      <c r="I2">
        <v>1704813</v>
      </c>
      <c r="J2">
        <v>0</v>
      </c>
      <c r="K2">
        <v>0.29353441832638799</v>
      </c>
      <c r="L2">
        <v>0.15461243011178399</v>
      </c>
      <c r="M2">
        <v>0.38235487880691998</v>
      </c>
      <c r="N2">
        <v>2.8553819318458799E-2</v>
      </c>
      <c r="O2">
        <v>0.85905554656355099</v>
      </c>
      <c r="P2">
        <v>730056</v>
      </c>
      <c r="Q2">
        <v>0.63725813134486597</v>
      </c>
      <c r="R2">
        <v>5.3773671032879097E-2</v>
      </c>
      <c r="S2">
        <v>59000</v>
      </c>
      <c r="T2">
        <v>6000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8</v>
      </c>
      <c r="F3">
        <v>1412.16949152542</v>
      </c>
      <c r="G3">
        <v>79.605932203389798</v>
      </c>
      <c r="H3">
        <v>0</v>
      </c>
      <c r="I3">
        <v>1707033</v>
      </c>
      <c r="J3">
        <v>0</v>
      </c>
      <c r="K3">
        <v>0.30988425443205703</v>
      </c>
      <c r="L3">
        <v>0.15411739340747299</v>
      </c>
      <c r="M3">
        <v>0.40690110317471401</v>
      </c>
      <c r="N3">
        <v>3.8145123250426599E-2</v>
      </c>
      <c r="O3">
        <v>0.90904787426467304</v>
      </c>
      <c r="P3">
        <v>710639</v>
      </c>
      <c r="Q3">
        <v>0.67816850529119099</v>
      </c>
      <c r="R3">
        <v>7.1836390302121605E-2</v>
      </c>
      <c r="S3">
        <v>59152</v>
      </c>
      <c r="T3">
        <v>5000</v>
      </c>
      <c r="U3">
        <v>113000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7</v>
      </c>
      <c r="F4">
        <v>1205.35593220338</v>
      </c>
      <c r="G4">
        <v>67.025423728813493</v>
      </c>
      <c r="H4">
        <v>0</v>
      </c>
      <c r="I4">
        <v>1701491</v>
      </c>
      <c r="J4">
        <v>0</v>
      </c>
      <c r="K4">
        <v>0.32255847661195097</v>
      </c>
      <c r="L4">
        <v>0.153733646124804</v>
      </c>
      <c r="M4">
        <v>0.43345856762114898</v>
      </c>
      <c r="N4">
        <v>6.9189284246754301E-2</v>
      </c>
      <c r="O4">
        <v>0.97893997460465998</v>
      </c>
      <c r="P4">
        <v>705253</v>
      </c>
      <c r="Q4">
        <v>0.72243094603524904</v>
      </c>
      <c r="R4">
        <v>0.13029997033287</v>
      </c>
      <c r="S4">
        <v>58474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1041.8983050847401</v>
      </c>
      <c r="G5">
        <v>57</v>
      </c>
      <c r="H5">
        <v>0</v>
      </c>
      <c r="I5">
        <v>1703711</v>
      </c>
      <c r="J5">
        <v>0</v>
      </c>
      <c r="K5">
        <v>0.31915556868692402</v>
      </c>
      <c r="L5">
        <v>0.153836678614757</v>
      </c>
      <c r="M5">
        <v>0.44802408326820298</v>
      </c>
      <c r="N5">
        <v>6.41644168471176E-2</v>
      </c>
      <c r="O5">
        <v>0.98518074741700201</v>
      </c>
      <c r="P5">
        <v>708155</v>
      </c>
      <c r="Q5">
        <v>0.74670680544700496</v>
      </c>
      <c r="R5">
        <v>0.12083694321490999</v>
      </c>
      <c r="S5">
        <v>58728</v>
      </c>
      <c r="T5">
        <v>13000</v>
      </c>
      <c r="U5">
        <v>104000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5</v>
      </c>
      <c r="F6">
        <v>907.47457627118604</v>
      </c>
      <c r="G6">
        <v>48.625</v>
      </c>
      <c r="H6">
        <v>0</v>
      </c>
      <c r="I6">
        <v>1707033</v>
      </c>
      <c r="J6">
        <v>0</v>
      </c>
      <c r="K6">
        <v>0.32807680055564398</v>
      </c>
      <c r="L6">
        <v>0.15356656353873099</v>
      </c>
      <c r="M6">
        <v>0.47187965919802299</v>
      </c>
      <c r="N6">
        <v>8.1612797307424101E-2</v>
      </c>
      <c r="O6">
        <v>1.03513582059982</v>
      </c>
      <c r="P6">
        <v>748005</v>
      </c>
      <c r="Q6">
        <v>0.78646609866337303</v>
      </c>
      <c r="R6">
        <v>0.15369641677481</v>
      </c>
      <c r="S6">
        <v>59525</v>
      </c>
      <c r="T6">
        <v>5000</v>
      </c>
      <c r="U6">
        <v>108000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4</v>
      </c>
      <c r="F7">
        <v>771.711864406779</v>
      </c>
      <c r="G7">
        <v>40.180084745762699</v>
      </c>
      <c r="H7">
        <v>0</v>
      </c>
      <c r="I7">
        <v>1700372</v>
      </c>
      <c r="J7">
        <v>0</v>
      </c>
      <c r="K7">
        <v>0.34641271722955003</v>
      </c>
      <c r="L7">
        <v>0.15301139272832701</v>
      </c>
      <c r="M7">
        <v>0.48812016041566803</v>
      </c>
      <c r="N7">
        <v>9.7100663354099906E-2</v>
      </c>
      <c r="O7">
        <v>1.08464493372764</v>
      </c>
      <c r="P7">
        <v>696919</v>
      </c>
      <c r="Q7">
        <v>0.81353360069278002</v>
      </c>
      <c r="R7">
        <v>0.182863772794915</v>
      </c>
      <c r="S7">
        <v>58898</v>
      </c>
      <c r="T7">
        <v>9000</v>
      </c>
      <c r="U7">
        <v>113000</v>
      </c>
    </row>
    <row r="8" spans="1:21" x14ac:dyDescent="0.25">
      <c r="A8">
        <v>7.7</v>
      </c>
      <c r="B8">
        <v>58</v>
      </c>
      <c r="C8">
        <v>0</v>
      </c>
      <c r="D8">
        <v>1</v>
      </c>
      <c r="E8">
        <v>3</v>
      </c>
      <c r="F8">
        <v>663.18965517241304</v>
      </c>
      <c r="G8">
        <v>32.064655172413701</v>
      </c>
      <c r="H8">
        <v>0</v>
      </c>
      <c r="I8">
        <v>1719534</v>
      </c>
      <c r="J8">
        <v>0</v>
      </c>
      <c r="K8">
        <v>0.32787817541418401</v>
      </c>
      <c r="L8">
        <v>0.153572577466626</v>
      </c>
      <c r="M8">
        <v>0.42802800365264998</v>
      </c>
      <c r="N8">
        <v>2.74308822889942E-2</v>
      </c>
      <c r="O8">
        <v>0.93690963882245504</v>
      </c>
      <c r="P8">
        <v>701812</v>
      </c>
      <c r="Q8">
        <v>0.71338000608774998</v>
      </c>
      <c r="R8">
        <v>5.1658912032004102E-2</v>
      </c>
      <c r="S8">
        <v>60568</v>
      </c>
      <c r="T8">
        <v>12000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678.64406779660999</v>
      </c>
      <c r="G9">
        <v>32.063559322033797</v>
      </c>
      <c r="H9">
        <v>0</v>
      </c>
      <c r="I9">
        <v>1705932</v>
      </c>
      <c r="J9">
        <v>0</v>
      </c>
      <c r="K9">
        <v>0.31656445065589001</v>
      </c>
      <c r="L9">
        <v>0.153915131910696</v>
      </c>
      <c r="M9">
        <v>0.38305487933660098</v>
      </c>
      <c r="N9">
        <v>3.03713427333662E-2</v>
      </c>
      <c r="O9">
        <v>0.88390580463655399</v>
      </c>
      <c r="P9">
        <v>724783</v>
      </c>
      <c r="Q9">
        <v>0.63842479889433501</v>
      </c>
      <c r="R9">
        <v>5.7196502322723601E-2</v>
      </c>
      <c r="S9">
        <v>58830</v>
      </c>
      <c r="T9">
        <v>5000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3</v>
      </c>
      <c r="F10">
        <v>641.32203389830499</v>
      </c>
      <c r="G10">
        <v>32.063559322033797</v>
      </c>
      <c r="H10">
        <v>0</v>
      </c>
      <c r="I10">
        <v>1705932</v>
      </c>
      <c r="J10">
        <v>0</v>
      </c>
      <c r="K10">
        <v>0.360434680743211</v>
      </c>
      <c r="L10">
        <v>0.15258683883305199</v>
      </c>
      <c r="M10">
        <v>0.51544601700956505</v>
      </c>
      <c r="N10">
        <v>9.7491524045449002E-2</v>
      </c>
      <c r="O10">
        <v>1.1259590606312699</v>
      </c>
      <c r="P10">
        <v>732555</v>
      </c>
      <c r="Q10">
        <v>0.85907669501594197</v>
      </c>
      <c r="R10">
        <v>0.183599856959414</v>
      </c>
      <c r="S10">
        <v>58508</v>
      </c>
      <c r="T10">
        <v>20000</v>
      </c>
      <c r="U10">
        <v>112000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2</v>
      </c>
      <c r="F11">
        <v>512.35593220338899</v>
      </c>
      <c r="G11">
        <v>24.0148305084745</v>
      </c>
      <c r="H11">
        <v>0</v>
      </c>
      <c r="I11">
        <v>1725932</v>
      </c>
      <c r="J11">
        <v>0</v>
      </c>
      <c r="K11">
        <v>0.37987013184342699</v>
      </c>
      <c r="L11">
        <v>0.151998376563629</v>
      </c>
      <c r="M11">
        <v>0.57507734789653897</v>
      </c>
      <c r="N11">
        <v>0.13678325942668501</v>
      </c>
      <c r="O11">
        <v>1.2437291157302801</v>
      </c>
      <c r="P11">
        <v>723051</v>
      </c>
      <c r="Q11">
        <v>0.95846224649423095</v>
      </c>
      <c r="R11">
        <v>0.25759559214064998</v>
      </c>
      <c r="S11">
        <v>58949</v>
      </c>
      <c r="T11">
        <v>7000</v>
      </c>
      <c r="U11">
        <v>107000</v>
      </c>
    </row>
    <row r="12" spans="1:21" x14ac:dyDescent="0.25">
      <c r="A12">
        <v>11.11</v>
      </c>
      <c r="B12">
        <v>59</v>
      </c>
      <c r="C12">
        <v>0</v>
      </c>
      <c r="D12">
        <v>0</v>
      </c>
      <c r="E12">
        <v>1</v>
      </c>
      <c r="F12">
        <v>384.05084745762701</v>
      </c>
      <c r="G12">
        <v>16</v>
      </c>
      <c r="H12">
        <v>0</v>
      </c>
      <c r="I12">
        <v>1708152</v>
      </c>
      <c r="J12">
        <v>0</v>
      </c>
      <c r="K12">
        <v>0.34758908956652601</v>
      </c>
      <c r="L12">
        <v>0.15297577478812399</v>
      </c>
      <c r="M12">
        <v>0.57215123048933902</v>
      </c>
      <c r="N12">
        <v>6.2504715302639693E-2</v>
      </c>
      <c r="O12">
        <v>1.1352208101466199</v>
      </c>
      <c r="P12">
        <v>730692</v>
      </c>
      <c r="Q12">
        <v>0.95358538414889804</v>
      </c>
      <c r="R12">
        <v>0.117711328253558</v>
      </c>
      <c r="S12">
        <v>58983</v>
      </c>
      <c r="T12">
        <v>10000</v>
      </c>
      <c r="U12">
        <v>115000</v>
      </c>
    </row>
    <row r="13" spans="1:21" x14ac:dyDescent="0.25">
      <c r="A13">
        <v>12.12</v>
      </c>
      <c r="B13">
        <v>59</v>
      </c>
      <c r="C13">
        <v>0</v>
      </c>
      <c r="D13">
        <v>0</v>
      </c>
      <c r="E13">
        <v>1</v>
      </c>
      <c r="F13">
        <v>408.49152542372798</v>
      </c>
      <c r="G13">
        <v>16</v>
      </c>
      <c r="H13">
        <v>0</v>
      </c>
      <c r="I13">
        <v>1703711</v>
      </c>
      <c r="J13">
        <v>0</v>
      </c>
      <c r="K13">
        <v>0.31213862006969501</v>
      </c>
      <c r="L13">
        <v>0.15404913622566699</v>
      </c>
      <c r="M13">
        <v>0.37867900028854901</v>
      </c>
      <c r="N13">
        <v>1.3977599993341101E-2</v>
      </c>
      <c r="O13">
        <v>0.858844356577253</v>
      </c>
      <c r="P13">
        <v>703953</v>
      </c>
      <c r="Q13">
        <v>0.63113166714758095</v>
      </c>
      <c r="R13">
        <v>2.63231638292677E-2</v>
      </c>
      <c r="S13">
        <v>58898</v>
      </c>
      <c r="T13">
        <v>13000</v>
      </c>
      <c r="U13">
        <v>115000</v>
      </c>
    </row>
    <row r="14" spans="1:21" x14ac:dyDescent="0.25">
      <c r="A14">
        <v>13.13</v>
      </c>
      <c r="B14">
        <v>59</v>
      </c>
      <c r="C14">
        <v>0</v>
      </c>
      <c r="D14">
        <v>0</v>
      </c>
      <c r="E14">
        <v>1</v>
      </c>
      <c r="F14">
        <v>384.32203389830499</v>
      </c>
      <c r="G14">
        <v>16</v>
      </c>
      <c r="H14">
        <v>0</v>
      </c>
      <c r="I14">
        <v>1725932</v>
      </c>
      <c r="J14">
        <v>0</v>
      </c>
      <c r="K14">
        <v>0.37255823235014301</v>
      </c>
      <c r="L14">
        <v>0.15221976463162001</v>
      </c>
      <c r="M14">
        <v>0.52056260033937796</v>
      </c>
      <c r="N14">
        <v>5.5667126515787098E-2</v>
      </c>
      <c r="O14">
        <v>1.10100772383692</v>
      </c>
      <c r="P14">
        <v>704700</v>
      </c>
      <c r="Q14">
        <v>0.86760433389896396</v>
      </c>
      <c r="R14">
        <v>0.104834513212405</v>
      </c>
      <c r="S14">
        <v>58898</v>
      </c>
      <c r="T14">
        <v>7000</v>
      </c>
      <c r="U14">
        <v>108000</v>
      </c>
    </row>
    <row r="15" spans="1:21" x14ac:dyDescent="0.25">
      <c r="A15">
        <v>14.14</v>
      </c>
      <c r="B15">
        <v>59</v>
      </c>
      <c r="C15">
        <v>0</v>
      </c>
      <c r="D15">
        <v>0</v>
      </c>
      <c r="E15">
        <v>2</v>
      </c>
      <c r="F15">
        <v>568.47457627118604</v>
      </c>
      <c r="G15">
        <v>24.084745762711801</v>
      </c>
      <c r="H15">
        <v>0</v>
      </c>
      <c r="I15">
        <v>1690932</v>
      </c>
      <c r="J15">
        <v>0</v>
      </c>
      <c r="K15">
        <v>0.34005365181772201</v>
      </c>
      <c r="L15">
        <v>0.153203931097741</v>
      </c>
      <c r="M15">
        <v>0.39148738676949701</v>
      </c>
      <c r="N15">
        <v>4.1326693956906302E-2</v>
      </c>
      <c r="O15">
        <v>0.92607166364186699</v>
      </c>
      <c r="P15">
        <v>734353</v>
      </c>
      <c r="Q15">
        <v>0.65247897794916199</v>
      </c>
      <c r="R15">
        <v>7.7828048883062703E-2</v>
      </c>
      <c r="S15">
        <v>58881</v>
      </c>
      <c r="T15">
        <v>6000</v>
      </c>
      <c r="U15">
        <v>109000</v>
      </c>
    </row>
    <row r="16" spans="1:21" x14ac:dyDescent="0.25">
      <c r="A16">
        <v>15.15</v>
      </c>
      <c r="B16">
        <v>59</v>
      </c>
      <c r="C16">
        <v>0</v>
      </c>
      <c r="D16">
        <v>0</v>
      </c>
      <c r="E16">
        <v>2</v>
      </c>
      <c r="F16">
        <v>556.27118644067798</v>
      </c>
      <c r="G16">
        <v>24.084745762711801</v>
      </c>
      <c r="H16">
        <v>0</v>
      </c>
      <c r="I16">
        <v>1708152</v>
      </c>
      <c r="J16">
        <v>0</v>
      </c>
      <c r="K16">
        <v>0.330638761915451</v>
      </c>
      <c r="L16">
        <v>0.153488993042004</v>
      </c>
      <c r="M16">
        <v>0.38631961471013099</v>
      </c>
      <c r="N16">
        <v>2.6829421498836901E-2</v>
      </c>
      <c r="O16">
        <v>0.897276791166424</v>
      </c>
      <c r="P16">
        <v>711264</v>
      </c>
      <c r="Q16">
        <v>0.64386602451688602</v>
      </c>
      <c r="R16">
        <v>5.0526217511933799E-2</v>
      </c>
      <c r="S16">
        <v>58576</v>
      </c>
      <c r="T16">
        <v>0</v>
      </c>
      <c r="U16">
        <v>106000</v>
      </c>
    </row>
    <row r="17" spans="1:21" x14ac:dyDescent="0.25">
      <c r="A17">
        <v>16.16</v>
      </c>
      <c r="B17">
        <v>59</v>
      </c>
      <c r="C17">
        <v>0</v>
      </c>
      <c r="D17">
        <v>0</v>
      </c>
      <c r="E17">
        <v>2</v>
      </c>
      <c r="F17">
        <v>515.35593220338899</v>
      </c>
      <c r="G17">
        <v>24.084745762711801</v>
      </c>
      <c r="H17">
        <v>0</v>
      </c>
      <c r="I17">
        <v>1721491</v>
      </c>
      <c r="J17">
        <v>0</v>
      </c>
      <c r="K17">
        <v>0.34810781875446301</v>
      </c>
      <c r="L17">
        <v>0.15296006882104499</v>
      </c>
      <c r="M17">
        <v>0.47795778781546799</v>
      </c>
      <c r="N17">
        <v>7.4157392697337093E-2</v>
      </c>
      <c r="O17">
        <v>1.0531830680883101</v>
      </c>
      <c r="P17">
        <v>737022</v>
      </c>
      <c r="Q17">
        <v>0.79659631302578005</v>
      </c>
      <c r="R17">
        <v>0.13965610677464599</v>
      </c>
      <c r="S17">
        <v>59152</v>
      </c>
      <c r="T17">
        <v>8000</v>
      </c>
      <c r="U17">
        <v>98000</v>
      </c>
    </row>
    <row r="18" spans="1:21" x14ac:dyDescent="0.25">
      <c r="A18">
        <v>17.170000000000002</v>
      </c>
      <c r="B18">
        <v>59</v>
      </c>
      <c r="C18">
        <v>0</v>
      </c>
      <c r="D18">
        <v>0</v>
      </c>
      <c r="E18">
        <v>3</v>
      </c>
      <c r="F18">
        <v>648.55932203389796</v>
      </c>
      <c r="G18">
        <v>32.436440677966097</v>
      </c>
      <c r="H18">
        <v>0</v>
      </c>
      <c r="I18">
        <v>1703711</v>
      </c>
      <c r="J18">
        <v>0</v>
      </c>
      <c r="K18">
        <v>0.34437237219078598</v>
      </c>
      <c r="L18">
        <v>0.15307316984200101</v>
      </c>
      <c r="M18">
        <v>0.491210128119768</v>
      </c>
      <c r="N18">
        <v>6.0936320012198703E-2</v>
      </c>
      <c r="O18">
        <v>1.0495919901647499</v>
      </c>
      <c r="P18">
        <v>742903</v>
      </c>
      <c r="Q18">
        <v>0.81868354686628098</v>
      </c>
      <c r="R18">
        <v>0.1147576648064</v>
      </c>
      <c r="S18">
        <v>59220</v>
      </c>
      <c r="T18">
        <v>22000</v>
      </c>
      <c r="U18">
        <v>113000</v>
      </c>
    </row>
    <row r="19" spans="1:21" x14ac:dyDescent="0.25">
      <c r="A19">
        <v>18.18</v>
      </c>
      <c r="B19">
        <v>58</v>
      </c>
      <c r="C19">
        <v>0</v>
      </c>
      <c r="D19">
        <v>1</v>
      </c>
      <c r="E19">
        <v>4</v>
      </c>
      <c r="F19">
        <v>793.36206896551698</v>
      </c>
      <c r="G19">
        <v>41.295258620689602</v>
      </c>
      <c r="H19">
        <v>0</v>
      </c>
      <c r="I19">
        <v>1746655</v>
      </c>
      <c r="J19">
        <v>0</v>
      </c>
      <c r="K19">
        <v>0.31473108863752097</v>
      </c>
      <c r="L19">
        <v>0.15397064203847499</v>
      </c>
      <c r="M19">
        <v>0.41805462117353498</v>
      </c>
      <c r="N19">
        <v>4.9716121880336701E-2</v>
      </c>
      <c r="O19">
        <v>0.93647247372986797</v>
      </c>
      <c r="P19">
        <v>717083</v>
      </c>
      <c r="Q19">
        <v>0.69675770195589204</v>
      </c>
      <c r="R19">
        <v>9.3627348173892205E-2</v>
      </c>
      <c r="S19">
        <v>60103</v>
      </c>
      <c r="T19">
        <v>6000</v>
      </c>
      <c r="U19">
        <v>110000</v>
      </c>
    </row>
    <row r="20" spans="1:21" x14ac:dyDescent="0.25">
      <c r="A20">
        <v>19.190000000000001</v>
      </c>
      <c r="B20">
        <v>59</v>
      </c>
      <c r="C20">
        <v>0</v>
      </c>
      <c r="D20">
        <v>0</v>
      </c>
      <c r="E20">
        <v>5</v>
      </c>
      <c r="F20">
        <v>949.45762711864404</v>
      </c>
      <c r="G20">
        <v>50.817796610169403</v>
      </c>
      <c r="H20">
        <v>0</v>
      </c>
      <c r="I20">
        <v>1721491</v>
      </c>
      <c r="J20">
        <v>0</v>
      </c>
      <c r="K20">
        <v>0.310331304917354</v>
      </c>
      <c r="L20">
        <v>0.15410385771222401</v>
      </c>
      <c r="M20">
        <v>0.39654874257726302</v>
      </c>
      <c r="N20">
        <v>4.1737495557591903E-2</v>
      </c>
      <c r="O20">
        <v>0.90272140076443397</v>
      </c>
      <c r="P20">
        <v>717186</v>
      </c>
      <c r="Q20">
        <v>0.66091457096210604</v>
      </c>
      <c r="R20">
        <v>7.8601686549137406E-2</v>
      </c>
      <c r="S20">
        <v>59016</v>
      </c>
      <c r="T20">
        <v>10000</v>
      </c>
      <c r="U20">
        <v>105000</v>
      </c>
    </row>
    <row r="21" spans="1:21" x14ac:dyDescent="0.25">
      <c r="A21">
        <v>20.2</v>
      </c>
      <c r="B21">
        <v>59</v>
      </c>
      <c r="C21">
        <v>0</v>
      </c>
      <c r="D21">
        <v>0</v>
      </c>
      <c r="E21">
        <v>6</v>
      </c>
      <c r="F21">
        <v>1166.8813559322</v>
      </c>
      <c r="G21">
        <v>62.516949152542303</v>
      </c>
      <c r="H21">
        <v>0</v>
      </c>
      <c r="I21">
        <v>1705932</v>
      </c>
      <c r="J21">
        <v>0</v>
      </c>
      <c r="K21">
        <v>0.29093044722139699</v>
      </c>
      <c r="L21">
        <v>0.15469127257024101</v>
      </c>
      <c r="M21">
        <v>0.375244932660387</v>
      </c>
      <c r="N21">
        <v>2.6484791233704799E-2</v>
      </c>
      <c r="O21">
        <v>0.84735144368573001</v>
      </c>
      <c r="P21">
        <v>678424</v>
      </c>
      <c r="Q21">
        <v>0.62540822110064498</v>
      </c>
      <c r="R21">
        <v>4.9877196296996003E-2</v>
      </c>
      <c r="S21">
        <v>59288</v>
      </c>
      <c r="T21">
        <v>14000</v>
      </c>
      <c r="U21">
        <v>104000</v>
      </c>
    </row>
    <row r="22" spans="1:21" x14ac:dyDescent="0.25">
      <c r="A22">
        <v>21.21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0</v>
      </c>
      <c r="Q22" t="s">
        <v>0</v>
      </c>
      <c r="R22" t="s">
        <v>0</v>
      </c>
      <c r="S22">
        <v>0</v>
      </c>
      <c r="T22">
        <v>0</v>
      </c>
      <c r="U22">
        <v>0</v>
      </c>
    </row>
    <row r="23" spans="1:21" x14ac:dyDescent="0.25">
      <c r="A23" t="s">
        <v>1</v>
      </c>
      <c r="B23">
        <v>58.9</v>
      </c>
      <c r="C23">
        <v>0</v>
      </c>
      <c r="D23">
        <v>0.1</v>
      </c>
      <c r="E23">
        <v>3.85</v>
      </c>
      <c r="F23">
        <v>791.21317942723499</v>
      </c>
      <c r="G23">
        <v>40.518101621858499</v>
      </c>
      <c r="H23">
        <v>0</v>
      </c>
      <c r="I23">
        <v>1710897</v>
      </c>
      <c r="J23">
        <v>0</v>
      </c>
      <c r="K23">
        <v>0.33079105309701401</v>
      </c>
      <c r="L23">
        <v>0.15348438200345099</v>
      </c>
      <c r="M23">
        <v>0.44702803726616702</v>
      </c>
      <c r="N23">
        <v>5.6209039573372803E-2</v>
      </c>
      <c r="O23">
        <v>0.987512511940006</v>
      </c>
      <c r="P23">
        <v>717940</v>
      </c>
      <c r="Q23">
        <v>0.745046728776946</v>
      </c>
      <c r="R23">
        <v>0.10585506510992999</v>
      </c>
      <c r="S23">
        <v>59082</v>
      </c>
      <c r="T23">
        <v>8950</v>
      </c>
      <c r="U23">
        <v>110050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9FD6-F0B6-4563-B028-5F8618321E71}">
  <dimension ref="A1:U23"/>
  <sheetViews>
    <sheetView workbookViewId="0">
      <selection activeCell="A2" sqref="A2"/>
    </sheetView>
  </sheetViews>
  <sheetFormatPr baseColWidth="10" defaultRowHeight="15" x14ac:dyDescent="0.25"/>
  <cols>
    <col min="2" max="2" width="15.85546875" customWidth="1"/>
    <col min="9" max="9" width="22.7109375" customWidth="1"/>
    <col min="11" max="11" width="19.5703125" customWidth="1"/>
    <col min="12" max="12" width="21" customWidth="1"/>
    <col min="13" max="14" width="23" customWidth="1"/>
    <col min="16" max="16" width="23.5703125" customWidth="1"/>
    <col min="17" max="17" width="28.7109375" customWidth="1"/>
    <col min="18" max="18" width="37" customWidth="1"/>
    <col min="19" max="19" width="36" customWidth="1"/>
    <col min="20" max="20" width="29.42578125" customWidth="1"/>
    <col min="21" max="21" width="30.570312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23</v>
      </c>
      <c r="O1" s="1" t="s">
        <v>16</v>
      </c>
      <c r="P1" s="1" t="s">
        <v>17</v>
      </c>
      <c r="Q1" s="1" t="s">
        <v>18</v>
      </c>
      <c r="R1" s="1" t="s">
        <v>24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9</v>
      </c>
      <c r="F2">
        <v>1614.9152542372799</v>
      </c>
      <c r="G2">
        <v>90.398305084745701</v>
      </c>
      <c r="H2">
        <v>0</v>
      </c>
      <c r="I2">
        <v>1704813</v>
      </c>
      <c r="J2">
        <v>0</v>
      </c>
      <c r="K2">
        <v>0.29353441832638799</v>
      </c>
      <c r="L2">
        <v>0.15461243011178399</v>
      </c>
      <c r="M2">
        <v>0.38235487880691998</v>
      </c>
      <c r="N2">
        <v>2.8553819318458799E-2</v>
      </c>
      <c r="O2">
        <v>0.85905554656355099</v>
      </c>
      <c r="P2">
        <v>730056</v>
      </c>
      <c r="Q2">
        <v>0.63725813134486597</v>
      </c>
      <c r="R2">
        <v>5.3773671032879097E-2</v>
      </c>
      <c r="S2">
        <v>59000</v>
      </c>
      <c r="T2">
        <v>6000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8</v>
      </c>
      <c r="F3">
        <v>1412.16949152542</v>
      </c>
      <c r="G3">
        <v>79.605932203389798</v>
      </c>
      <c r="H3">
        <v>0</v>
      </c>
      <c r="I3">
        <v>1707033</v>
      </c>
      <c r="J3">
        <v>0</v>
      </c>
      <c r="K3">
        <v>0.30988425443205703</v>
      </c>
      <c r="L3">
        <v>0.15411739340747299</v>
      </c>
      <c r="M3">
        <v>0.40690110317471401</v>
      </c>
      <c r="N3">
        <v>3.8145123250426599E-2</v>
      </c>
      <c r="O3">
        <v>0.90904787426467304</v>
      </c>
      <c r="P3">
        <v>710639</v>
      </c>
      <c r="Q3">
        <v>0.67816850529119099</v>
      </c>
      <c r="R3">
        <v>7.1836390302121605E-2</v>
      </c>
      <c r="S3">
        <v>59152</v>
      </c>
      <c r="T3">
        <v>5000</v>
      </c>
      <c r="U3">
        <v>113000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7</v>
      </c>
      <c r="F4">
        <v>1205.35593220338</v>
      </c>
      <c r="G4">
        <v>67.025423728813493</v>
      </c>
      <c r="H4">
        <v>0</v>
      </c>
      <c r="I4">
        <v>1701491</v>
      </c>
      <c r="J4">
        <v>0</v>
      </c>
      <c r="K4">
        <v>0.32255847661195097</v>
      </c>
      <c r="L4">
        <v>0.153733646124804</v>
      </c>
      <c r="M4">
        <v>0.43345856762114898</v>
      </c>
      <c r="N4">
        <v>6.9189284246754301E-2</v>
      </c>
      <c r="O4">
        <v>0.97893997460465998</v>
      </c>
      <c r="P4">
        <v>705253</v>
      </c>
      <c r="Q4">
        <v>0.72243094603524904</v>
      </c>
      <c r="R4">
        <v>0.13029997033287</v>
      </c>
      <c r="S4">
        <v>58474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6</v>
      </c>
      <c r="F5">
        <v>1041.8983050847401</v>
      </c>
      <c r="G5">
        <v>57</v>
      </c>
      <c r="H5">
        <v>0</v>
      </c>
      <c r="I5">
        <v>1703711</v>
      </c>
      <c r="J5">
        <v>0</v>
      </c>
      <c r="K5">
        <v>0.31915556868692402</v>
      </c>
      <c r="L5">
        <v>0.153836678614757</v>
      </c>
      <c r="M5">
        <v>0.44802408326820298</v>
      </c>
      <c r="N5">
        <v>6.41644168471176E-2</v>
      </c>
      <c r="O5">
        <v>0.98518074741700201</v>
      </c>
      <c r="P5">
        <v>708155</v>
      </c>
      <c r="Q5">
        <v>0.74670680544700496</v>
      </c>
      <c r="R5">
        <v>0.12083694321490999</v>
      </c>
      <c r="S5">
        <v>58728</v>
      </c>
      <c r="T5">
        <v>13000</v>
      </c>
      <c r="U5">
        <v>104000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5</v>
      </c>
      <c r="F6">
        <v>907.47457627118604</v>
      </c>
      <c r="G6">
        <v>48.625</v>
      </c>
      <c r="H6">
        <v>0</v>
      </c>
      <c r="I6">
        <v>1707033</v>
      </c>
      <c r="J6">
        <v>0</v>
      </c>
      <c r="K6">
        <v>0.32807680055564398</v>
      </c>
      <c r="L6">
        <v>0.15356656353873099</v>
      </c>
      <c r="M6">
        <v>0.47187965919802299</v>
      </c>
      <c r="N6">
        <v>8.1612797307424101E-2</v>
      </c>
      <c r="O6">
        <v>1.03513582059982</v>
      </c>
      <c r="P6">
        <v>748005</v>
      </c>
      <c r="Q6">
        <v>0.78646609866337303</v>
      </c>
      <c r="R6">
        <v>0.15369641677481</v>
      </c>
      <c r="S6">
        <v>59525</v>
      </c>
      <c r="T6">
        <v>5000</v>
      </c>
      <c r="U6">
        <v>108000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4</v>
      </c>
      <c r="F7">
        <v>771.711864406779</v>
      </c>
      <c r="G7">
        <v>40.180084745762699</v>
      </c>
      <c r="H7">
        <v>0</v>
      </c>
      <c r="I7">
        <v>1700372</v>
      </c>
      <c r="J7">
        <v>0</v>
      </c>
      <c r="K7">
        <v>0.34641271722955003</v>
      </c>
      <c r="L7">
        <v>0.15301139272832701</v>
      </c>
      <c r="M7">
        <v>0.48812016041566803</v>
      </c>
      <c r="N7">
        <v>9.7100663354099906E-2</v>
      </c>
      <c r="O7">
        <v>1.08464493372764</v>
      </c>
      <c r="P7">
        <v>696919</v>
      </c>
      <c r="Q7">
        <v>0.81353360069278002</v>
      </c>
      <c r="R7">
        <v>0.182863772794915</v>
      </c>
      <c r="S7">
        <v>58898</v>
      </c>
      <c r="T7">
        <v>9000</v>
      </c>
      <c r="U7">
        <v>113000</v>
      </c>
    </row>
    <row r="8" spans="1:21" x14ac:dyDescent="0.25">
      <c r="A8">
        <v>7.7</v>
      </c>
      <c r="B8">
        <v>58</v>
      </c>
      <c r="C8">
        <v>0</v>
      </c>
      <c r="D8">
        <v>1</v>
      </c>
      <c r="E8">
        <v>3</v>
      </c>
      <c r="F8">
        <v>663.18965517241304</v>
      </c>
      <c r="G8">
        <v>32.064655172413701</v>
      </c>
      <c r="H8">
        <v>0</v>
      </c>
      <c r="I8">
        <v>1719534</v>
      </c>
      <c r="J8">
        <v>0</v>
      </c>
      <c r="K8">
        <v>0.32787817541418401</v>
      </c>
      <c r="L8">
        <v>0.153572577466626</v>
      </c>
      <c r="M8">
        <v>0.42802800365264998</v>
      </c>
      <c r="N8">
        <v>2.74308822889942E-2</v>
      </c>
      <c r="O8">
        <v>0.93690963882245504</v>
      </c>
      <c r="P8">
        <v>701812</v>
      </c>
      <c r="Q8">
        <v>0.71338000608774998</v>
      </c>
      <c r="R8">
        <v>5.1658912032004102E-2</v>
      </c>
      <c r="S8">
        <v>60568</v>
      </c>
      <c r="T8">
        <v>12000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678.64406779660999</v>
      </c>
      <c r="G9">
        <v>32.063559322033797</v>
      </c>
      <c r="H9">
        <v>0</v>
      </c>
      <c r="I9">
        <v>1705932</v>
      </c>
      <c r="J9">
        <v>0</v>
      </c>
      <c r="K9">
        <v>0.31656445065589001</v>
      </c>
      <c r="L9">
        <v>0.153915131910696</v>
      </c>
      <c r="M9">
        <v>0.38305487933660098</v>
      </c>
      <c r="N9">
        <v>3.03713427333662E-2</v>
      </c>
      <c r="O9">
        <v>0.88390580463655399</v>
      </c>
      <c r="P9">
        <v>724783</v>
      </c>
      <c r="Q9">
        <v>0.63842479889433501</v>
      </c>
      <c r="R9">
        <v>5.7196502322723601E-2</v>
      </c>
      <c r="S9">
        <v>58830</v>
      </c>
      <c r="T9">
        <v>5000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3</v>
      </c>
      <c r="F10">
        <v>641.32203389830499</v>
      </c>
      <c r="G10">
        <v>32.063559322033797</v>
      </c>
      <c r="H10">
        <v>0</v>
      </c>
      <c r="I10">
        <v>1705932</v>
      </c>
      <c r="J10">
        <v>0</v>
      </c>
      <c r="K10">
        <v>0.360434680743211</v>
      </c>
      <c r="L10">
        <v>0.15258683883305199</v>
      </c>
      <c r="M10">
        <v>0.51544601700956505</v>
      </c>
      <c r="N10">
        <v>9.7491524045449002E-2</v>
      </c>
      <c r="O10">
        <v>1.1259590606312699</v>
      </c>
      <c r="P10">
        <v>732555</v>
      </c>
      <c r="Q10">
        <v>0.85907669501594197</v>
      </c>
      <c r="R10">
        <v>0.183599856959414</v>
      </c>
      <c r="S10">
        <v>58508</v>
      </c>
      <c r="T10">
        <v>20000</v>
      </c>
      <c r="U10">
        <v>112000</v>
      </c>
    </row>
    <row r="11" spans="1:21" x14ac:dyDescent="0.25">
      <c r="A11">
        <v>10.1</v>
      </c>
      <c r="B11">
        <v>59</v>
      </c>
      <c r="C11">
        <v>0</v>
      </c>
      <c r="D11">
        <v>0</v>
      </c>
      <c r="E11">
        <v>2</v>
      </c>
      <c r="F11">
        <v>512.35593220338899</v>
      </c>
      <c r="G11">
        <v>24.0148305084745</v>
      </c>
      <c r="H11">
        <v>0</v>
      </c>
      <c r="I11">
        <v>1725932</v>
      </c>
      <c r="J11">
        <v>0</v>
      </c>
      <c r="K11">
        <v>0.37987013184342699</v>
      </c>
      <c r="L11">
        <v>0.151998376563629</v>
      </c>
      <c r="M11">
        <v>0.57507734789653897</v>
      </c>
      <c r="N11">
        <v>0.13678325942668501</v>
      </c>
      <c r="O11">
        <v>1.2437291157302801</v>
      </c>
      <c r="P11">
        <v>723051</v>
      </c>
      <c r="Q11">
        <v>0.95846224649423095</v>
      </c>
      <c r="R11">
        <v>0.25759559214064998</v>
      </c>
      <c r="S11">
        <v>58949</v>
      </c>
      <c r="T11">
        <v>7000</v>
      </c>
      <c r="U11">
        <v>107000</v>
      </c>
    </row>
    <row r="12" spans="1:21" x14ac:dyDescent="0.25">
      <c r="A12">
        <v>11.11</v>
      </c>
      <c r="B12">
        <v>59</v>
      </c>
      <c r="C12">
        <v>0</v>
      </c>
      <c r="D12">
        <v>0</v>
      </c>
      <c r="E12">
        <v>1</v>
      </c>
      <c r="F12">
        <v>384.05084745762701</v>
      </c>
      <c r="G12">
        <v>16</v>
      </c>
      <c r="H12">
        <v>0</v>
      </c>
      <c r="I12">
        <v>1708152</v>
      </c>
      <c r="J12">
        <v>0</v>
      </c>
      <c r="K12">
        <v>0.34758908956652601</v>
      </c>
      <c r="L12">
        <v>0.15297577478812399</v>
      </c>
      <c r="M12">
        <v>0.57215123048933902</v>
      </c>
      <c r="N12">
        <v>6.2504715302639693E-2</v>
      </c>
      <c r="O12">
        <v>1.1352208101466199</v>
      </c>
      <c r="P12">
        <v>730692</v>
      </c>
      <c r="Q12">
        <v>0.95358538414889804</v>
      </c>
      <c r="R12">
        <v>0.117711328253558</v>
      </c>
      <c r="S12">
        <v>58983</v>
      </c>
      <c r="T12">
        <v>10000</v>
      </c>
      <c r="U12">
        <v>115000</v>
      </c>
    </row>
    <row r="13" spans="1:21" x14ac:dyDescent="0.25">
      <c r="A13">
        <v>12.12</v>
      </c>
      <c r="B13">
        <v>59</v>
      </c>
      <c r="C13">
        <v>0</v>
      </c>
      <c r="D13">
        <v>0</v>
      </c>
      <c r="E13">
        <v>1</v>
      </c>
      <c r="F13">
        <v>408.49152542372798</v>
      </c>
      <c r="G13">
        <v>16</v>
      </c>
      <c r="H13">
        <v>0</v>
      </c>
      <c r="I13">
        <v>1703711</v>
      </c>
      <c r="J13">
        <v>0</v>
      </c>
      <c r="K13">
        <v>0.31213862006969501</v>
      </c>
      <c r="L13">
        <v>0.15404913622566699</v>
      </c>
      <c r="M13">
        <v>0.37867900028854901</v>
      </c>
      <c r="N13">
        <v>1.3977599993341101E-2</v>
      </c>
      <c r="O13">
        <v>0.858844356577253</v>
      </c>
      <c r="P13">
        <v>703953</v>
      </c>
      <c r="Q13">
        <v>0.63113166714758095</v>
      </c>
      <c r="R13">
        <v>2.63231638292677E-2</v>
      </c>
      <c r="S13">
        <v>58898</v>
      </c>
      <c r="T13">
        <v>13000</v>
      </c>
      <c r="U13">
        <v>115000</v>
      </c>
    </row>
    <row r="14" spans="1:21" x14ac:dyDescent="0.25">
      <c r="A14">
        <v>13.13</v>
      </c>
      <c r="B14">
        <v>59</v>
      </c>
      <c r="C14">
        <v>0</v>
      </c>
      <c r="D14">
        <v>0</v>
      </c>
      <c r="E14">
        <v>1</v>
      </c>
      <c r="F14">
        <v>384.32203389830499</v>
      </c>
      <c r="G14">
        <v>16</v>
      </c>
      <c r="H14">
        <v>0</v>
      </c>
      <c r="I14">
        <v>1725932</v>
      </c>
      <c r="J14">
        <v>0</v>
      </c>
      <c r="K14">
        <v>0.37255823235014301</v>
      </c>
      <c r="L14">
        <v>0.15221976463162001</v>
      </c>
      <c r="M14">
        <v>0.52056260033937796</v>
      </c>
      <c r="N14">
        <v>5.5667126515787098E-2</v>
      </c>
      <c r="O14">
        <v>1.10100772383692</v>
      </c>
      <c r="P14">
        <v>704700</v>
      </c>
      <c r="Q14">
        <v>0.86760433389896396</v>
      </c>
      <c r="R14">
        <v>0.104834513212405</v>
      </c>
      <c r="S14">
        <v>58898</v>
      </c>
      <c r="T14">
        <v>7000</v>
      </c>
      <c r="U14">
        <v>108000</v>
      </c>
    </row>
    <row r="15" spans="1:21" x14ac:dyDescent="0.25">
      <c r="A15">
        <v>14.14</v>
      </c>
      <c r="B15">
        <v>59</v>
      </c>
      <c r="C15">
        <v>0</v>
      </c>
      <c r="D15">
        <v>0</v>
      </c>
      <c r="E15">
        <v>2</v>
      </c>
      <c r="F15">
        <v>568.47457627118604</v>
      </c>
      <c r="G15">
        <v>24.084745762711801</v>
      </c>
      <c r="H15">
        <v>0</v>
      </c>
      <c r="I15">
        <v>1690932</v>
      </c>
      <c r="J15">
        <v>0</v>
      </c>
      <c r="K15">
        <v>0.34005365181772201</v>
      </c>
      <c r="L15">
        <v>0.153203931097741</v>
      </c>
      <c r="M15">
        <v>0.39148738676949701</v>
      </c>
      <c r="N15">
        <v>4.1326693956906302E-2</v>
      </c>
      <c r="O15">
        <v>0.92607166364186699</v>
      </c>
      <c r="P15">
        <v>734353</v>
      </c>
      <c r="Q15">
        <v>0.65247897794916199</v>
      </c>
      <c r="R15">
        <v>7.7828048883062703E-2</v>
      </c>
      <c r="S15">
        <v>58881</v>
      </c>
      <c r="T15">
        <v>6000</v>
      </c>
      <c r="U15">
        <v>109000</v>
      </c>
    </row>
    <row r="16" spans="1:21" x14ac:dyDescent="0.25">
      <c r="A16">
        <v>15.15</v>
      </c>
      <c r="B16">
        <v>59</v>
      </c>
      <c r="C16">
        <v>0</v>
      </c>
      <c r="D16">
        <v>0</v>
      </c>
      <c r="E16">
        <v>2</v>
      </c>
      <c r="F16">
        <v>556.27118644067798</v>
      </c>
      <c r="G16">
        <v>24.084745762711801</v>
      </c>
      <c r="H16">
        <v>0</v>
      </c>
      <c r="I16">
        <v>1708152</v>
      </c>
      <c r="J16">
        <v>0</v>
      </c>
      <c r="K16">
        <v>0.330638761915451</v>
      </c>
      <c r="L16">
        <v>0.153488993042004</v>
      </c>
      <c r="M16">
        <v>0.38631961471013099</v>
      </c>
      <c r="N16">
        <v>2.6829421498836901E-2</v>
      </c>
      <c r="O16">
        <v>0.897276791166424</v>
      </c>
      <c r="P16">
        <v>711264</v>
      </c>
      <c r="Q16">
        <v>0.64386602451688602</v>
      </c>
      <c r="R16">
        <v>5.0526217511933799E-2</v>
      </c>
      <c r="S16">
        <v>58576</v>
      </c>
      <c r="T16">
        <v>0</v>
      </c>
      <c r="U16">
        <v>106000</v>
      </c>
    </row>
    <row r="17" spans="1:21" x14ac:dyDescent="0.25">
      <c r="A17">
        <v>16.16</v>
      </c>
      <c r="B17">
        <v>59</v>
      </c>
      <c r="C17">
        <v>0</v>
      </c>
      <c r="D17">
        <v>0</v>
      </c>
      <c r="E17">
        <v>2</v>
      </c>
      <c r="F17">
        <v>515.35593220338899</v>
      </c>
      <c r="G17">
        <v>24.084745762711801</v>
      </c>
      <c r="H17">
        <v>0</v>
      </c>
      <c r="I17">
        <v>1721491</v>
      </c>
      <c r="J17">
        <v>0</v>
      </c>
      <c r="K17">
        <v>0.34810781875446301</v>
      </c>
      <c r="L17">
        <v>0.15296006882104499</v>
      </c>
      <c r="M17">
        <v>0.47795778781546799</v>
      </c>
      <c r="N17">
        <v>7.4157392697337093E-2</v>
      </c>
      <c r="O17">
        <v>1.0531830680883101</v>
      </c>
      <c r="P17">
        <v>737022</v>
      </c>
      <c r="Q17">
        <v>0.79659631302578005</v>
      </c>
      <c r="R17">
        <v>0.13965610677464599</v>
      </c>
      <c r="S17">
        <v>59152</v>
      </c>
      <c r="T17">
        <v>8000</v>
      </c>
      <c r="U17">
        <v>98000</v>
      </c>
    </row>
    <row r="18" spans="1:21" x14ac:dyDescent="0.25">
      <c r="A18">
        <v>17.170000000000002</v>
      </c>
      <c r="B18">
        <v>59</v>
      </c>
      <c r="C18">
        <v>0</v>
      </c>
      <c r="D18">
        <v>0</v>
      </c>
      <c r="E18">
        <v>3</v>
      </c>
      <c r="F18">
        <v>648.55932203389796</v>
      </c>
      <c r="G18">
        <v>32.436440677966097</v>
      </c>
      <c r="H18">
        <v>0</v>
      </c>
      <c r="I18">
        <v>1703711</v>
      </c>
      <c r="J18">
        <v>0</v>
      </c>
      <c r="K18">
        <v>0.34437237219078598</v>
      </c>
      <c r="L18">
        <v>0.15307316984200101</v>
      </c>
      <c r="M18">
        <v>0.491210128119768</v>
      </c>
      <c r="N18">
        <v>6.0936320012198703E-2</v>
      </c>
      <c r="O18">
        <v>1.0495919901647499</v>
      </c>
      <c r="P18">
        <v>742903</v>
      </c>
      <c r="Q18">
        <v>0.81868354686628098</v>
      </c>
      <c r="R18">
        <v>0.1147576648064</v>
      </c>
      <c r="S18">
        <v>59220</v>
      </c>
      <c r="T18">
        <v>22000</v>
      </c>
      <c r="U18">
        <v>113000</v>
      </c>
    </row>
    <row r="19" spans="1:21" x14ac:dyDescent="0.25">
      <c r="A19">
        <v>18.18</v>
      </c>
      <c r="B19">
        <v>58</v>
      </c>
      <c r="C19">
        <v>0</v>
      </c>
      <c r="D19">
        <v>1</v>
      </c>
      <c r="E19">
        <v>4</v>
      </c>
      <c r="F19">
        <v>793.36206896551698</v>
      </c>
      <c r="G19">
        <v>41.295258620689602</v>
      </c>
      <c r="H19">
        <v>0</v>
      </c>
      <c r="I19">
        <v>1746655</v>
      </c>
      <c r="J19">
        <v>0</v>
      </c>
      <c r="K19">
        <v>0.31473108863752097</v>
      </c>
      <c r="L19">
        <v>0.15397064203847499</v>
      </c>
      <c r="M19">
        <v>0.41805462117353498</v>
      </c>
      <c r="N19">
        <v>4.9716121880336701E-2</v>
      </c>
      <c r="O19">
        <v>0.93647247372986797</v>
      </c>
      <c r="P19">
        <v>717083</v>
      </c>
      <c r="Q19">
        <v>0.69675770195589204</v>
      </c>
      <c r="R19">
        <v>9.3627348173892205E-2</v>
      </c>
      <c r="S19">
        <v>60103</v>
      </c>
      <c r="T19">
        <v>6000</v>
      </c>
      <c r="U19">
        <v>110000</v>
      </c>
    </row>
    <row r="20" spans="1:21" x14ac:dyDescent="0.25">
      <c r="A20">
        <v>19.190000000000001</v>
      </c>
      <c r="B20">
        <v>59</v>
      </c>
      <c r="C20">
        <v>0</v>
      </c>
      <c r="D20">
        <v>0</v>
      </c>
      <c r="E20">
        <v>5</v>
      </c>
      <c r="F20">
        <v>949.45762711864404</v>
      </c>
      <c r="G20">
        <v>50.817796610169403</v>
      </c>
      <c r="H20">
        <v>0</v>
      </c>
      <c r="I20">
        <v>1721491</v>
      </c>
      <c r="J20">
        <v>0</v>
      </c>
      <c r="K20">
        <v>0.310331304917354</v>
      </c>
      <c r="L20">
        <v>0.15410385771222401</v>
      </c>
      <c r="M20">
        <v>0.39654874257726302</v>
      </c>
      <c r="N20">
        <v>4.1737495557591903E-2</v>
      </c>
      <c r="O20">
        <v>0.90272140076443397</v>
      </c>
      <c r="P20">
        <v>717186</v>
      </c>
      <c r="Q20">
        <v>0.66091457096210604</v>
      </c>
      <c r="R20">
        <v>7.8601686549137406E-2</v>
      </c>
      <c r="S20">
        <v>59016</v>
      </c>
      <c r="T20">
        <v>10000</v>
      </c>
      <c r="U20">
        <v>105000</v>
      </c>
    </row>
    <row r="21" spans="1:21" x14ac:dyDescent="0.25">
      <c r="A21">
        <v>20.2</v>
      </c>
      <c r="B21">
        <v>59</v>
      </c>
      <c r="C21">
        <v>0</v>
      </c>
      <c r="D21">
        <v>0</v>
      </c>
      <c r="E21">
        <v>6</v>
      </c>
      <c r="F21">
        <v>1166.8813559322</v>
      </c>
      <c r="G21">
        <v>62.516949152542303</v>
      </c>
      <c r="H21">
        <v>0</v>
      </c>
      <c r="I21">
        <v>1705932</v>
      </c>
      <c r="J21">
        <v>0</v>
      </c>
      <c r="K21">
        <v>0.29093044722139699</v>
      </c>
      <c r="L21">
        <v>0.15469127257024101</v>
      </c>
      <c r="M21">
        <v>0.375244932660387</v>
      </c>
      <c r="N21">
        <v>2.6484791233704799E-2</v>
      </c>
      <c r="O21">
        <v>0.84735144368573001</v>
      </c>
      <c r="P21">
        <v>678424</v>
      </c>
      <c r="Q21">
        <v>0.62540822110064498</v>
      </c>
      <c r="R21">
        <v>4.9877196296996003E-2</v>
      </c>
      <c r="S21">
        <v>59288</v>
      </c>
      <c r="T21">
        <v>14000</v>
      </c>
      <c r="U21">
        <v>104000</v>
      </c>
    </row>
    <row r="22" spans="1:21" x14ac:dyDescent="0.25">
      <c r="A22">
        <v>21.21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>
        <v>0</v>
      </c>
      <c r="Q22" t="s">
        <v>0</v>
      </c>
      <c r="R22" t="s">
        <v>0</v>
      </c>
      <c r="S22">
        <v>0</v>
      </c>
      <c r="T22">
        <v>0</v>
      </c>
      <c r="U22">
        <v>0</v>
      </c>
    </row>
    <row r="23" spans="1:21" x14ac:dyDescent="0.25">
      <c r="A23" t="s">
        <v>1</v>
      </c>
      <c r="B23">
        <v>58.9</v>
      </c>
      <c r="C23">
        <v>0</v>
      </c>
      <c r="D23">
        <v>0.1</v>
      </c>
      <c r="E23">
        <v>3.85</v>
      </c>
      <c r="F23">
        <v>791.21317942723499</v>
      </c>
      <c r="G23">
        <v>40.518101621858499</v>
      </c>
      <c r="H23">
        <v>0</v>
      </c>
      <c r="I23">
        <v>1710897</v>
      </c>
      <c r="J23">
        <v>0</v>
      </c>
      <c r="K23">
        <v>0.33079105309701401</v>
      </c>
      <c r="L23">
        <v>0.15348438200345099</v>
      </c>
      <c r="M23">
        <v>0.44702803726616702</v>
      </c>
      <c r="N23">
        <v>5.6209039573372803E-2</v>
      </c>
      <c r="O23">
        <v>0.987512511940006</v>
      </c>
      <c r="P23">
        <v>717940</v>
      </c>
      <c r="Q23">
        <v>0.745046728776946</v>
      </c>
      <c r="R23">
        <v>0.10585506510992999</v>
      </c>
      <c r="S23">
        <v>59082</v>
      </c>
      <c r="T23">
        <v>8950</v>
      </c>
      <c r="U23">
        <v>110050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0807-5E67-476C-8850-3B482B9A4DA8}">
  <dimension ref="A1:I21"/>
  <sheetViews>
    <sheetView topLeftCell="J1" zoomScale="80" zoomScaleNormal="80" workbookViewId="0">
      <pane ySplit="1" topLeftCell="A23" activePane="bottomLeft" state="frozen"/>
      <selection activeCell="D1" sqref="D1"/>
      <selection pane="bottomLeft" activeCell="G2" sqref="G2:I21"/>
    </sheetView>
  </sheetViews>
  <sheetFormatPr baseColWidth="10" defaultRowHeight="15" x14ac:dyDescent="0.25"/>
  <cols>
    <col min="1" max="1" width="6.140625" style="14" customWidth="1"/>
    <col min="2" max="3" width="11" style="14" customWidth="1"/>
    <col min="4" max="4" width="9.42578125" style="14" customWidth="1"/>
    <col min="5" max="5" width="6.5703125" style="14" customWidth="1"/>
    <col min="6" max="6" width="7.28515625" style="14" customWidth="1"/>
    <col min="7" max="8" width="14.5703125" style="14" customWidth="1"/>
    <col min="9" max="9" width="16.140625" style="14" customWidth="1"/>
  </cols>
  <sheetData>
    <row r="1" spans="1:9" s="2" customFormat="1" ht="45" customHeight="1" x14ac:dyDescent="0.25">
      <c r="A1" s="13" t="str">
        <f>topo1prueba1!A1</f>
        <v xml:space="preserve">nodo </v>
      </c>
      <c r="B1" s="13" t="s">
        <v>31</v>
      </c>
      <c r="C1" s="13" t="s">
        <v>28</v>
      </c>
      <c r="D1" s="13" t="s">
        <v>29</v>
      </c>
      <c r="E1" s="13" t="s">
        <v>30</v>
      </c>
      <c r="F1" s="13" t="s">
        <v>8</v>
      </c>
      <c r="G1" s="13" t="s">
        <v>34</v>
      </c>
      <c r="H1" s="13" t="s">
        <v>33</v>
      </c>
      <c r="I1" s="13" t="s">
        <v>32</v>
      </c>
    </row>
    <row r="2" spans="1:9" x14ac:dyDescent="0.25">
      <c r="A2" s="14">
        <v>1</v>
      </c>
      <c r="B2" s="15">
        <f>((topo1prueba1!B2 + topo1prueba2!B2 +topo1prueba3!B2 +topo1prueba4!B2 +topo1prueba5!B2)/5)</f>
        <v>58.8</v>
      </c>
      <c r="C2" s="14">
        <f>((topo1prueba1!C2 + topo1prueba2!C2 +topo1prueba3!C2 +topo1prueba4!C2 +topo1prueba5!C2)/5)</f>
        <v>0</v>
      </c>
      <c r="D2" s="14">
        <f>((topo1prueba1!D2 + topo1prueba2!D2 +topo1prueba3!D2 +topo1prueba4!D2 +topo1prueba5!D2)/5)</f>
        <v>0.2</v>
      </c>
      <c r="E2" s="14">
        <f>((topo1prueba1!E2 + topo1prueba2!E2 +topo1prueba3!E2 +topo1prueba4!E2 +topo1prueba5!E2)/5)</f>
        <v>9</v>
      </c>
      <c r="F2" s="15">
        <f>((topo1prueba1!G2 + topo1prueba2!G2 +topo1prueba3!G2 +topo1prueba4!G2 +topo1prueba5!G2)/5)</f>
        <v>91.572954412624128</v>
      </c>
      <c r="G2" s="15">
        <f>(((topo1prueba1!S2 + topo1prueba2!S2 +topo1prueba3!S2 +topo1prueba4!S2 +topo1prueba5!S2)/1000)/5)</f>
        <v>59.313599999999994</v>
      </c>
      <c r="H2" s="15">
        <f>(((topo1prueba1!T2 + topo1prueba2!T2 +topo1prueba3!T2 +topo1prueba4!T2 +topo1prueba5!T2)/1000)/5)</f>
        <v>5.6</v>
      </c>
      <c r="I2" s="15">
        <f>(((topo1prueba1!U2 + topo1prueba2!U2 +topo1prueba3!U2 +topo1prueba4!U2 +topo1prueba5!U2)/1000)/5)</f>
        <v>116</v>
      </c>
    </row>
    <row r="3" spans="1:9" x14ac:dyDescent="0.25">
      <c r="A3" s="14">
        <v>2</v>
      </c>
      <c r="B3" s="15">
        <f>((topo1prueba1!B3 + topo1prueba2!B3 +topo1prueba3!B3 +topo1prueba4!B3 +topo1prueba5!B3)/5)</f>
        <v>59</v>
      </c>
      <c r="C3" s="14">
        <f>((topo1prueba1!C3 + topo1prueba2!C3 +topo1prueba3!C3 +topo1prueba4!C3 +topo1prueba5!C3)/5)</f>
        <v>0</v>
      </c>
      <c r="D3" s="14">
        <f>((topo1prueba1!D3 + topo1prueba2!D3 +topo1prueba3!D3 +topo1prueba4!D3 +topo1prueba5!D3)/5)</f>
        <v>0</v>
      </c>
      <c r="E3" s="14">
        <f>((topo1prueba1!E3 + topo1prueba2!E3 +topo1prueba3!E3 +topo1prueba4!E3 +topo1prueba5!E3)/5)</f>
        <v>8</v>
      </c>
      <c r="F3" s="15">
        <f>((topo1prueba1!G3 + topo1prueba2!G3 +topo1prueba3!G3 +topo1prueba4!G3 +topo1prueba5!G3)/5)</f>
        <v>79.396186440677937</v>
      </c>
      <c r="G3" s="15">
        <f>(((topo1prueba1!S3 + topo1prueba2!S3 +topo1prueba3!S3 +topo1prueba4!S3 +topo1prueba5!S3)/1000)/5)</f>
        <v>59.209600000000002</v>
      </c>
      <c r="H3" s="15">
        <f>(((topo1prueba1!T3 + topo1prueba2!T3 +topo1prueba3!T3 +topo1prueba4!T3 +topo1prueba5!T3)/1000)/5)</f>
        <v>7</v>
      </c>
      <c r="I3" s="15">
        <f>(((topo1prueba1!U3 + topo1prueba2!U3 +topo1prueba3!U3 +topo1prueba4!U3 +topo1prueba5!U3)/1000)/5)</f>
        <v>112</v>
      </c>
    </row>
    <row r="4" spans="1:9" x14ac:dyDescent="0.25">
      <c r="A4" s="14">
        <v>3</v>
      </c>
      <c r="B4" s="15">
        <f>((topo1prueba1!B4 + topo1prueba2!B4 +topo1prueba3!B4 +topo1prueba4!B4 +topo1prueba5!B4)/5)</f>
        <v>59</v>
      </c>
      <c r="C4" s="14">
        <f>((topo1prueba1!C4 + topo1prueba2!C4 +topo1prueba3!C4 +topo1prueba4!C4 +topo1prueba5!C4)/5)</f>
        <v>0</v>
      </c>
      <c r="D4" s="14">
        <f>((topo1prueba1!D4 + topo1prueba2!D4 +topo1prueba3!D4 +topo1prueba4!D4 +topo1prueba5!D4)/5)</f>
        <v>0</v>
      </c>
      <c r="E4" s="14">
        <f>((topo1prueba1!E4 + topo1prueba2!E4 +topo1prueba3!E4 +topo1prueba4!E4 +topo1prueba5!E4)/5)</f>
        <v>7</v>
      </c>
      <c r="F4" s="15">
        <f>((topo1prueba1!G4 + topo1prueba2!G4 +topo1prueba3!G4 +topo1prueba4!G4 +topo1prueba5!G4)/5)</f>
        <v>67.288983050847406</v>
      </c>
      <c r="G4" s="15">
        <f>(((topo1prueba1!S4 + topo1prueba2!S4 +topo1prueba3!S4 +topo1prueba4!S4 +topo1prueba5!S4)/1000)/5)</f>
        <v>58.582399999999993</v>
      </c>
      <c r="H4" s="15">
        <f>(((topo1prueba1!T4 + topo1prueba2!T4 +topo1prueba3!T4 +topo1prueba4!T4 +topo1prueba5!T4)/1000)/5)</f>
        <v>1.2</v>
      </c>
      <c r="I4" s="15">
        <f>(((topo1prueba1!U4 + topo1prueba2!U4 +topo1prueba3!U4 +topo1prueba4!U4 +topo1prueba5!U4)/1000)/5)</f>
        <v>116.6</v>
      </c>
    </row>
    <row r="5" spans="1:9" x14ac:dyDescent="0.25">
      <c r="A5" s="14">
        <v>4</v>
      </c>
      <c r="B5" s="15">
        <f>((topo1prueba1!B5 + topo1prueba2!B5 +topo1prueba3!B5 +topo1prueba4!B5 +topo1prueba5!B5)/5)</f>
        <v>58.8</v>
      </c>
      <c r="C5" s="14">
        <f>((topo1prueba1!C5 + topo1prueba2!C5 +topo1prueba3!C5 +topo1prueba4!C5 +topo1prueba5!C5)/5)</f>
        <v>0</v>
      </c>
      <c r="D5" s="14">
        <f>((topo1prueba1!D5 + topo1prueba2!D5 +topo1prueba3!D5 +topo1prueba4!D5 +topo1prueba5!D5)/5)</f>
        <v>0.2</v>
      </c>
      <c r="E5" s="14">
        <f>((topo1prueba1!E5 + topo1prueba2!E5 +topo1prueba3!E5 +topo1prueba4!E5 +topo1prueba5!E5)/5)</f>
        <v>6</v>
      </c>
      <c r="F5" s="15">
        <f>((topo1prueba1!G5 + topo1prueba2!G5 +topo1prueba3!G5 +topo1prueba4!G5 +topo1prueba5!G5)/5)</f>
        <v>57.1405172413793</v>
      </c>
      <c r="G5" s="15">
        <f>(((topo1prueba1!S5 + topo1prueba2!S5 +topo1prueba3!S5 +topo1prueba4!S5 +topo1prueba5!S5)/1000)/5)</f>
        <v>58.934000000000005</v>
      </c>
      <c r="H5" s="15">
        <f>(((topo1prueba1!T5 + topo1prueba2!T5 +topo1prueba3!T5 +topo1prueba4!T5 +topo1prueba5!T5)/1000)/5)</f>
        <v>13</v>
      </c>
      <c r="I5" s="15">
        <f>(((topo1prueba1!U5 + topo1prueba2!U5 +topo1prueba3!U5 +topo1prueba4!U5 +topo1prueba5!U5)/1000)/5)</f>
        <v>110.2</v>
      </c>
    </row>
    <row r="6" spans="1:9" x14ac:dyDescent="0.25">
      <c r="A6" s="14">
        <v>5</v>
      </c>
      <c r="B6" s="15">
        <f>((topo1prueba1!B6 + topo1prueba2!B6 +topo1prueba3!B6 +topo1prueba4!B6 +topo1prueba5!B6)/5)</f>
        <v>59</v>
      </c>
      <c r="C6" s="14">
        <f>((topo1prueba1!C6 + topo1prueba2!C6 +topo1prueba3!C6 +topo1prueba4!C6 +topo1prueba5!C6)/5)</f>
        <v>0</v>
      </c>
      <c r="D6" s="14">
        <f>((topo1prueba1!D6 + topo1prueba2!D6 +topo1prueba3!D6 +topo1prueba4!D6 +topo1prueba5!D6)/5)</f>
        <v>0</v>
      </c>
      <c r="E6" s="14">
        <f>((topo1prueba1!E6 + topo1prueba2!E6 +topo1prueba3!E6 +topo1prueba4!E6 +topo1prueba5!E6)/5)</f>
        <v>5</v>
      </c>
      <c r="F6" s="15">
        <f>((topo1prueba1!G6 + topo1prueba2!G6 +topo1prueba3!G6 +topo1prueba4!G6 +topo1prueba5!G6)/5)</f>
        <v>48.722457627118636</v>
      </c>
      <c r="G6" s="15">
        <f>(((topo1prueba1!S6 + topo1prueba2!S6 +topo1prueba3!S6 +topo1prueba4!S6 +topo1prueba5!S6)/1000)/5)</f>
        <v>59.443600000000004</v>
      </c>
      <c r="H6" s="15">
        <f>(((topo1prueba1!T6 + topo1prueba2!T6 +topo1prueba3!T6 +topo1prueba4!T6 +topo1prueba5!T6)/1000)/5)</f>
        <v>5</v>
      </c>
      <c r="I6" s="15">
        <f>(((topo1prueba1!U6 + topo1prueba2!U6 +topo1prueba3!U6 +topo1prueba4!U6 +topo1prueba5!U6)/1000)/5)</f>
        <v>108.4</v>
      </c>
    </row>
    <row r="7" spans="1:9" x14ac:dyDescent="0.25">
      <c r="A7" s="14">
        <v>6</v>
      </c>
      <c r="B7" s="15">
        <f>((topo1prueba1!B7 + topo1prueba2!B7 +topo1prueba3!B7 +topo1prueba4!B7 +topo1prueba5!B7)/5)</f>
        <v>59</v>
      </c>
      <c r="C7" s="14">
        <f>((topo1prueba1!C7 + topo1prueba2!C7 +topo1prueba3!C7 +topo1prueba4!C7 +topo1prueba5!C7)/5)</f>
        <v>0</v>
      </c>
      <c r="D7" s="14">
        <f>((topo1prueba1!D7 + topo1prueba2!D7 +topo1prueba3!D7 +topo1prueba4!D7 +topo1prueba5!D7)/5)</f>
        <v>0</v>
      </c>
      <c r="E7" s="14">
        <f>((topo1prueba1!E7 + topo1prueba2!E7 +topo1prueba3!E7 +topo1prueba4!E7 +topo1prueba5!E7)/5)</f>
        <v>4</v>
      </c>
      <c r="F7" s="15">
        <f>((topo1prueba1!G7 + topo1prueba2!G7 +topo1prueba3!G7 +topo1prueba4!G7 +topo1prueba5!G7)/5)</f>
        <v>40.236016949152521</v>
      </c>
      <c r="G7" s="15">
        <f>(((topo1prueba1!S7 + topo1prueba2!S7 +topo1prueba3!S7 +topo1prueba4!S7 +topo1prueba5!S7)/1000)/5)</f>
        <v>58.874199999999995</v>
      </c>
      <c r="H7" s="15">
        <f>(((topo1prueba1!T7 + topo1prueba2!T7 +topo1prueba3!T7 +topo1prueba4!T7 +topo1prueba5!T7)/1000)/5)</f>
        <v>9</v>
      </c>
      <c r="I7" s="15">
        <f>(((topo1prueba1!U7 + topo1prueba2!U7 +topo1prueba3!U7 +topo1prueba4!U7 +topo1prueba5!U7)/1000)/5)</f>
        <v>111.4</v>
      </c>
    </row>
    <row r="8" spans="1:9" x14ac:dyDescent="0.25">
      <c r="A8" s="14">
        <v>7</v>
      </c>
      <c r="B8" s="15">
        <f>((topo1prueba1!B8 + topo1prueba2!B8 +topo1prueba3!B8 +topo1prueba4!B8 +topo1prueba5!B8)/5)</f>
        <v>58.2</v>
      </c>
      <c r="C8" s="14">
        <f>((topo1prueba1!C8 + topo1prueba2!C8 +topo1prueba3!C8 +topo1prueba4!C8 +topo1prueba5!C8)/5)</f>
        <v>0</v>
      </c>
      <c r="D8" s="14">
        <f>((topo1prueba1!D8 + topo1prueba2!D8 +topo1prueba3!D8 +topo1prueba4!D8 +topo1prueba5!D8)/5)</f>
        <v>0.8</v>
      </c>
      <c r="E8" s="14">
        <f>((topo1prueba1!E8 + topo1prueba2!E8 +topo1prueba3!E8 +topo1prueba4!E8 +topo1prueba5!E8)/5)</f>
        <v>3</v>
      </c>
      <c r="F8" s="15">
        <f>((topo1prueba1!G8 + topo1prueba2!G8 +topo1prueba3!G8 +topo1prueba4!G8 +topo1prueba5!G8)/5)</f>
        <v>32.114012273524182</v>
      </c>
      <c r="G8" s="15">
        <f>(((topo1prueba1!S8 + topo1prueba2!S8 +topo1prueba3!S8 +topo1prueba4!S8 +topo1prueba5!S8)/1000)/5)</f>
        <v>60.410199999999996</v>
      </c>
      <c r="H8" s="15">
        <f>(((topo1prueba1!T8 + topo1prueba2!T8 +topo1prueba3!T8 +topo1prueba4!T8 +topo1prueba5!T8)/1000)/5)</f>
        <v>12.2</v>
      </c>
      <c r="I8" s="15">
        <f>(((topo1prueba1!U8 + topo1prueba2!U8 +topo1prueba3!U8 +topo1prueba4!U8 +topo1prueba5!U8)/1000)/5)</f>
        <v>115</v>
      </c>
    </row>
    <row r="9" spans="1:9" x14ac:dyDescent="0.25">
      <c r="A9" s="14">
        <v>8</v>
      </c>
      <c r="B9" s="15">
        <f>((topo1prueba1!B9 + topo1prueba2!B9 +topo1prueba3!B9 +topo1prueba4!B9 +topo1prueba5!B9)/5)</f>
        <v>59</v>
      </c>
      <c r="C9" s="14">
        <f>((topo1prueba1!C9 + topo1prueba2!C9 +topo1prueba3!C9 +topo1prueba4!C9 +topo1prueba5!C9)/5)</f>
        <v>0</v>
      </c>
      <c r="D9" s="14">
        <f>((topo1prueba1!D9 + topo1prueba2!D9 +topo1prueba3!D9 +topo1prueba4!D9 +topo1prueba5!D9)/5)</f>
        <v>0</v>
      </c>
      <c r="E9" s="14">
        <f>((topo1prueba1!E9 + topo1prueba2!E9 +topo1prueba3!E9 +topo1prueba4!E9 +topo1prueba5!E9)/5)</f>
        <v>3</v>
      </c>
      <c r="F9" s="15">
        <f>((topo1prueba1!G9 + topo1prueba2!G9 +topo1prueba3!G9 +topo1prueba4!G9 +topo1prueba5!G9)/5)</f>
        <v>32.116949152542276</v>
      </c>
      <c r="G9" s="15">
        <f>(((topo1prueba1!S9 + topo1prueba2!S9 +topo1prueba3!S9 +topo1prueba4!S9 +topo1prueba5!S9)/1000)/5)</f>
        <v>58.880800000000001</v>
      </c>
      <c r="H9" s="15">
        <f>(((topo1prueba1!T9 + topo1prueba2!T9 +topo1prueba3!T9 +topo1prueba4!T9 +topo1prueba5!T9)/1000)/5)</f>
        <v>5</v>
      </c>
      <c r="I9" s="15">
        <f>(((topo1prueba1!U9 + topo1prueba2!U9 +topo1prueba3!U9 +topo1prueba4!U9 +topo1prueba5!U9)/1000)/5)</f>
        <v>112</v>
      </c>
    </row>
    <row r="10" spans="1:9" x14ac:dyDescent="0.25">
      <c r="A10" s="14">
        <v>9</v>
      </c>
      <c r="B10" s="15">
        <f>((topo1prueba1!B10 + topo1prueba2!B10 +topo1prueba3!B10 +topo1prueba4!B10 +topo1prueba5!B10)/5)</f>
        <v>58.8</v>
      </c>
      <c r="C10" s="14">
        <f>((topo1prueba1!C10 + topo1prueba2!C10 +topo1prueba3!C10 +topo1prueba4!C10 +topo1prueba5!C10)/5)</f>
        <v>0</v>
      </c>
      <c r="D10" s="14">
        <f>((topo1prueba1!D10 + topo1prueba2!D10 +topo1prueba3!D10 +topo1prueba4!D10 +topo1prueba5!D10)/5)</f>
        <v>0.2</v>
      </c>
      <c r="E10" s="14">
        <f>((topo1prueba1!E10 + topo1prueba2!E10 +topo1prueba3!E10 +topo1prueba4!E10 +topo1prueba5!E10)/5)</f>
        <v>3</v>
      </c>
      <c r="F10" s="15">
        <f>((topo1prueba1!G10 + topo1prueba2!G10 +topo1prueba3!G10 +topo1prueba4!G10 +topo1prueba5!G10)/5)</f>
        <v>32.114209526592539</v>
      </c>
      <c r="G10" s="15">
        <f>(((topo1prueba1!S10 + topo1prueba2!S10 +topo1prueba3!S10 +topo1prueba4!S10 +topo1prueba5!S10)/1000)/5)</f>
        <v>58.92</v>
      </c>
      <c r="H10" s="15">
        <f>(((topo1prueba1!T10 + topo1prueba2!T10 +topo1prueba3!T10 +topo1prueba4!T10 +topo1prueba5!T10)/1000)/5)</f>
        <v>16.600000000000001</v>
      </c>
      <c r="I10" s="15">
        <f>(((topo1prueba1!U10 + topo1prueba2!U10 +topo1prueba3!U10 +topo1prueba4!U10 +topo1prueba5!U10)/1000)/5)</f>
        <v>111.6</v>
      </c>
    </row>
    <row r="11" spans="1:9" x14ac:dyDescent="0.25">
      <c r="A11" s="14">
        <v>10</v>
      </c>
      <c r="B11" s="15">
        <f>((topo1prueba1!B11 + topo1prueba2!B11 +topo1prueba3!B11 +topo1prueba4!B11 +topo1prueba5!B11)/5)</f>
        <v>59</v>
      </c>
      <c r="C11" s="14">
        <f>((topo1prueba1!C11 + topo1prueba2!C11 +topo1prueba3!C11 +topo1prueba4!C11 +topo1prueba5!C11)/5)</f>
        <v>0</v>
      </c>
      <c r="D11" s="14">
        <f>((topo1prueba1!D11 + topo1prueba2!D11 +topo1prueba3!D11 +topo1prueba4!D11 +topo1prueba5!D11)/5)</f>
        <v>0</v>
      </c>
      <c r="E11" s="14">
        <f>((topo1prueba1!E11 + topo1prueba2!E11 +topo1prueba3!E11 +topo1prueba4!E11 +topo1prueba5!E11)/5)</f>
        <v>2</v>
      </c>
      <c r="F11" s="15">
        <f>((topo1prueba1!G11 + topo1prueba2!G11 +topo1prueba3!G11 +topo1prueba4!G11 +topo1prueba5!G11)/5)</f>
        <v>24.023305084745701</v>
      </c>
      <c r="G11" s="15">
        <f>(((topo1prueba1!S11 + topo1prueba2!S11 +topo1prueba3!S11 +topo1prueba4!S11 +topo1prueba5!S11)/1000)/5)</f>
        <v>58.932000000000002</v>
      </c>
      <c r="H11" s="15">
        <f>(((topo1prueba1!T11 + topo1prueba2!T11 +topo1prueba3!T11 +topo1prueba4!T11 +topo1prueba5!T11)/1000)/5)</f>
        <v>8.8000000000000007</v>
      </c>
      <c r="I11" s="15">
        <f>(((topo1prueba1!U11 + topo1prueba2!U11 +topo1prueba3!U11 +topo1prueba4!U11 +topo1prueba5!U11)/1000)/5)</f>
        <v>107.6</v>
      </c>
    </row>
    <row r="12" spans="1:9" x14ac:dyDescent="0.25">
      <c r="A12" s="14">
        <v>11</v>
      </c>
      <c r="B12" s="15">
        <f>((topo1prueba1!B12 + topo1prueba2!B12 +topo1prueba3!B12 +topo1prueba4!B12 +topo1prueba5!B12)/5)</f>
        <v>59</v>
      </c>
      <c r="C12" s="14">
        <f>((topo1prueba1!C12 + topo1prueba2!C12 +topo1prueba3!C12 +topo1prueba4!C12 +topo1prueba5!C12)/5)</f>
        <v>0</v>
      </c>
      <c r="D12" s="14">
        <f>((topo1prueba1!D12 + topo1prueba2!D12 +topo1prueba3!D12 +topo1prueba4!D12 +topo1prueba5!D12)/5)</f>
        <v>0</v>
      </c>
      <c r="E12" s="14">
        <f>((topo1prueba1!E12 + topo1prueba2!E12 +topo1prueba3!E12 +topo1prueba4!E12 +topo1prueba5!E12)/5)</f>
        <v>1</v>
      </c>
      <c r="F12" s="15">
        <f>((topo1prueba1!G12 + topo1prueba2!G12 +topo1prueba3!G12 +topo1prueba4!G12 +topo1prueba5!G12)/5)</f>
        <v>16</v>
      </c>
      <c r="G12" s="15">
        <f>(((topo1prueba1!S12 + topo1prueba2!S12 +topo1prueba3!S12 +topo1prueba4!S12 +topo1prueba5!S12)/1000)/5)</f>
        <v>59.155799999999999</v>
      </c>
      <c r="H12" s="15">
        <f>(((topo1prueba1!T12 + topo1prueba2!T12 +topo1prueba3!T12 +topo1prueba4!T12 +topo1prueba5!T12)/1000)/5)</f>
        <v>8.6</v>
      </c>
      <c r="I12" s="15">
        <f>(((topo1prueba1!U12 + topo1prueba2!U12 +topo1prueba3!U12 +topo1prueba4!U12 +topo1prueba5!U12)/1000)/5)</f>
        <v>114.6</v>
      </c>
    </row>
    <row r="13" spans="1:9" x14ac:dyDescent="0.25">
      <c r="A13" s="14">
        <v>12</v>
      </c>
      <c r="B13" s="15">
        <f>((topo1prueba1!B13 + topo1prueba2!B13 +topo1prueba3!B13 +topo1prueba4!B13 +topo1prueba5!B13)/5)</f>
        <v>59</v>
      </c>
      <c r="C13" s="14">
        <f>((topo1prueba1!C13 + topo1prueba2!C13 +topo1prueba3!C13 +topo1prueba4!C13 +topo1prueba5!C13)/5)</f>
        <v>0</v>
      </c>
      <c r="D13" s="14">
        <f>((topo1prueba1!D13 + topo1prueba2!D13 +topo1prueba3!D13 +topo1prueba4!D13 +topo1prueba5!D13)/5)</f>
        <v>0</v>
      </c>
      <c r="E13" s="14">
        <f>((topo1prueba1!E13 + topo1prueba2!E13 +topo1prueba3!E13 +topo1prueba4!E13 +topo1prueba5!E13)/5)</f>
        <v>1</v>
      </c>
      <c r="F13" s="15">
        <f>((topo1prueba1!G13 + topo1prueba2!G13 +topo1prueba3!G13 +topo1prueba4!G13 +topo1prueba5!G13)/5)</f>
        <v>16</v>
      </c>
      <c r="G13" s="15">
        <f>(((topo1prueba1!S13 + topo1prueba2!S13 +topo1prueba3!S13 +topo1prueba4!S13 +topo1prueba5!S13)/1000)/5)</f>
        <v>58.901400000000002</v>
      </c>
      <c r="H13" s="15">
        <f>(((topo1prueba1!T13 + topo1prueba2!T13 +topo1prueba3!T13 +topo1prueba4!T13 +topo1prueba5!T13)/1000)/5)</f>
        <v>12.8</v>
      </c>
      <c r="I13" s="15">
        <f>(((topo1prueba1!U13 + topo1prueba2!U13 +topo1prueba3!U13 +topo1prueba4!U13 +topo1prueba5!U13)/1000)/5)</f>
        <v>115.2</v>
      </c>
    </row>
    <row r="14" spans="1:9" x14ac:dyDescent="0.25">
      <c r="A14" s="14">
        <v>13</v>
      </c>
      <c r="B14" s="15">
        <f>((topo1prueba1!B14 + topo1prueba2!B14 +topo1prueba3!B14 +topo1prueba4!B14 +topo1prueba5!B14)/5)</f>
        <v>59</v>
      </c>
      <c r="C14" s="14">
        <f>((topo1prueba1!C14 + topo1prueba2!C14 +topo1prueba3!C14 +topo1prueba4!C14 +topo1prueba5!C14)/5)</f>
        <v>0</v>
      </c>
      <c r="D14" s="14">
        <f>((topo1prueba1!D14 + topo1prueba2!D14 +topo1prueba3!D14 +topo1prueba4!D14 +topo1prueba5!D14)/5)</f>
        <v>0</v>
      </c>
      <c r="E14" s="14">
        <f>((topo1prueba1!E14 + topo1prueba2!E14 +topo1prueba3!E14 +topo1prueba4!E14 +topo1prueba5!E14)/5)</f>
        <v>1</v>
      </c>
      <c r="F14" s="15">
        <f>((topo1prueba1!G14 + topo1prueba2!G14 +topo1prueba3!G14 +topo1prueba4!G14 +topo1prueba5!G14)/5)</f>
        <v>16</v>
      </c>
      <c r="G14" s="15">
        <f>(((topo1prueba1!S14 + topo1prueba2!S14 +topo1prueba3!S14 +topo1prueba4!S14 +topo1prueba5!S14)/1000)/5)</f>
        <v>58.924999999999997</v>
      </c>
      <c r="H14" s="15">
        <f>(((topo1prueba1!T14 + topo1prueba2!T14 +topo1prueba3!T14 +topo1prueba4!T14 +topo1prueba5!T14)/1000)/5)</f>
        <v>7.2</v>
      </c>
      <c r="I14" s="15">
        <f>(((topo1prueba1!U14 + topo1prueba2!U14 +topo1prueba3!U14 +topo1prueba4!U14 +topo1prueba5!U14)/1000)/5)</f>
        <v>106.8</v>
      </c>
    </row>
    <row r="15" spans="1:9" x14ac:dyDescent="0.25">
      <c r="A15" s="14">
        <v>14</v>
      </c>
      <c r="B15" s="15">
        <f>((topo1prueba1!B15 + topo1prueba2!B15 +topo1prueba3!B15 +topo1prueba4!B15 +topo1prueba5!B15)/5)</f>
        <v>59</v>
      </c>
      <c r="C15" s="14">
        <f>((topo1prueba1!C15 + topo1prueba2!C15 +topo1prueba3!C15 +topo1prueba4!C15 +topo1prueba5!C15)/5)</f>
        <v>0</v>
      </c>
      <c r="D15" s="14">
        <f>((topo1prueba1!D15 + topo1prueba2!D15 +topo1prueba3!D15 +topo1prueba4!D15 +topo1prueba5!D15)/5)</f>
        <v>0</v>
      </c>
      <c r="E15" s="14">
        <f>((topo1prueba1!E15 + topo1prueba2!E15 +topo1prueba3!E15 +topo1prueba4!E15 +topo1prueba5!E15)/5)</f>
        <v>2</v>
      </c>
      <c r="F15" s="15">
        <f>((topo1prueba1!G15 + topo1prueba2!G15 +topo1prueba3!G15 +topo1prueba4!G15 +topo1prueba5!G15)/5)</f>
        <v>24.098728813559262</v>
      </c>
      <c r="G15" s="15">
        <f>(((topo1prueba1!S15 + topo1prueba2!S15 +topo1prueba3!S15 +topo1prueba4!S15 +topo1prueba5!S15)/1000)/5)</f>
        <v>58.921599999999998</v>
      </c>
      <c r="H15" s="15">
        <f>(((topo1prueba1!T15 + topo1prueba2!T15 +topo1prueba3!T15 +topo1prueba4!T15 +topo1prueba5!T15)/1000)/5)</f>
        <v>6.2</v>
      </c>
      <c r="I15" s="15">
        <f>(((topo1prueba1!U15 + topo1prueba2!U15 +topo1prueba3!U15 +topo1prueba4!U15 +topo1prueba5!U15)/1000)/5)</f>
        <v>109.4</v>
      </c>
    </row>
    <row r="16" spans="1:9" x14ac:dyDescent="0.25">
      <c r="A16" s="14">
        <v>15</v>
      </c>
      <c r="B16" s="15">
        <f>((topo1prueba1!B16 + topo1prueba2!B16 +topo1prueba3!B16 +topo1prueba4!B16 +topo1prueba5!B16)/5)</f>
        <v>59</v>
      </c>
      <c r="C16" s="14">
        <f>((topo1prueba1!C16 + topo1prueba2!C16 +topo1prueba3!C16 +topo1prueba4!C16 +topo1prueba5!C16)/5)</f>
        <v>0</v>
      </c>
      <c r="D16" s="14">
        <f>((topo1prueba1!D16 + topo1prueba2!D16 +topo1prueba3!D16 +topo1prueba4!D16 +topo1prueba5!D16)/5)</f>
        <v>0</v>
      </c>
      <c r="E16" s="14">
        <f>((topo1prueba1!E16 + topo1prueba2!E16 +topo1prueba3!E16 +topo1prueba4!E16 +topo1prueba5!E16)/5)</f>
        <v>2</v>
      </c>
      <c r="F16" s="15">
        <f>((topo1prueba1!G16 + topo1prueba2!G16 +topo1prueba3!G16 +topo1prueba4!G16 +topo1prueba5!G16)/5)</f>
        <v>24.171610169491462</v>
      </c>
      <c r="G16" s="15">
        <f>(((topo1prueba1!S16 + topo1prueba2!S16 +topo1prueba3!S16 +topo1prueba4!S16 +topo1prueba5!S16)/1000)/5)</f>
        <v>58.592999999999996</v>
      </c>
      <c r="H16" s="15">
        <f>(((topo1prueba1!T16 + topo1prueba2!T16 +topo1prueba3!T16 +topo1prueba4!T16 +topo1prueba5!T16)/1000)/5)</f>
        <v>0.4</v>
      </c>
      <c r="I16" s="15">
        <f>(((topo1prueba1!U16 + topo1prueba2!U16 +topo1prueba3!U16 +topo1prueba4!U16 +topo1prueba5!U16)/1000)/5)</f>
        <v>106.8</v>
      </c>
    </row>
    <row r="17" spans="1:9" x14ac:dyDescent="0.25">
      <c r="A17" s="14">
        <v>16</v>
      </c>
      <c r="B17" s="15">
        <f>((topo1prueba1!B17 + topo1prueba2!B17 +topo1prueba3!B17 +topo1prueba4!B17 +topo1prueba5!B17)/5)</f>
        <v>59</v>
      </c>
      <c r="C17" s="14">
        <f>((topo1prueba1!C17 + topo1prueba2!C17 +topo1prueba3!C17 +topo1prueba4!C17 +topo1prueba5!C17)/5)</f>
        <v>0</v>
      </c>
      <c r="D17" s="14">
        <f>((topo1prueba1!D17 + topo1prueba2!D17 +topo1prueba3!D17 +topo1prueba4!D17 +topo1prueba5!D17)/5)</f>
        <v>0</v>
      </c>
      <c r="E17" s="14">
        <f>((topo1prueba1!E17 + topo1prueba2!E17 +topo1prueba3!E17 +topo1prueba4!E17 +topo1prueba5!E17)/5)</f>
        <v>2</v>
      </c>
      <c r="F17" s="15">
        <f>((topo1prueba1!G17 + topo1prueba2!G17 +topo1prueba3!G17 +topo1prueba4!G17 +topo1prueba5!G17)/5)</f>
        <v>24.172033898305024</v>
      </c>
      <c r="G17" s="15">
        <f>(((topo1prueba1!S17 + topo1prueba2!S17 +topo1prueba3!S17 +topo1prueba4!S17 +topo1prueba5!S17)/1000)/5)</f>
        <v>59.148600000000002</v>
      </c>
      <c r="H17" s="15">
        <f>(((topo1prueba1!T17 + topo1prueba2!T17 +topo1prueba3!T17 +topo1prueba4!T17 +topo1prueba5!T17)/1000)/5)</f>
        <v>7.2</v>
      </c>
      <c r="I17" s="15">
        <f>(((topo1prueba1!U17 + topo1prueba2!U17 +topo1prueba3!U17 +topo1prueba4!U17 +topo1prueba5!U17)/1000)/5)</f>
        <v>100.8</v>
      </c>
    </row>
    <row r="18" spans="1:9" x14ac:dyDescent="0.25">
      <c r="A18" s="14">
        <v>17</v>
      </c>
      <c r="B18" s="15">
        <f>((topo1prueba1!B18 + topo1prueba2!B18 +topo1prueba3!B18 +topo1prueba4!B18 +topo1prueba5!B18)/5)</f>
        <v>59</v>
      </c>
      <c r="C18" s="14">
        <f>((topo1prueba1!C18 + topo1prueba2!C18 +topo1prueba3!C18 +topo1prueba4!C18 +topo1prueba5!C18)/5)</f>
        <v>0</v>
      </c>
      <c r="D18" s="14">
        <f>((topo1prueba1!D18 + topo1prueba2!D18 +topo1prueba3!D18 +topo1prueba4!D18 +topo1prueba5!D18)/5)</f>
        <v>0</v>
      </c>
      <c r="E18" s="14">
        <f>((topo1prueba1!E18 + topo1prueba2!E18 +topo1prueba3!E18 +topo1prueba4!E18 +topo1prueba5!E18)/5)</f>
        <v>3</v>
      </c>
      <c r="F18" s="15">
        <f>((topo1prueba1!G18 + topo1prueba2!G18 +topo1prueba3!G18 +topo1prueba4!G18 +topo1prueba5!G18)/5)</f>
        <v>32.440677966101674</v>
      </c>
      <c r="G18" s="15">
        <f>(((topo1prueba1!S18 + topo1prueba2!S18 +topo1prueba3!S18 +topo1prueba4!S18 +topo1prueba5!S18)/1000)/5)</f>
        <v>59.199599999999997</v>
      </c>
      <c r="H18" s="15">
        <f>(((topo1prueba1!T18 + topo1prueba2!T18 +topo1prueba3!T18 +topo1prueba4!T18 +topo1prueba5!T18)/1000)/5)</f>
        <v>19.2</v>
      </c>
      <c r="I18" s="15">
        <f>(((topo1prueba1!U18 + topo1prueba2!U18 +topo1prueba3!U18 +topo1prueba4!U18 +topo1prueba5!U18)/1000)/5)</f>
        <v>112.8</v>
      </c>
    </row>
    <row r="19" spans="1:9" x14ac:dyDescent="0.25">
      <c r="A19" s="14">
        <v>18</v>
      </c>
      <c r="B19" s="15">
        <f>((topo1prueba1!B19 + topo1prueba2!B19 +topo1prueba3!B19 +topo1prueba4!B19 +topo1prueba5!B19)/5)</f>
        <v>58.2</v>
      </c>
      <c r="C19" s="14">
        <f>((topo1prueba1!C19 + topo1prueba2!C19 +topo1prueba3!C19 +topo1prueba4!C19 +topo1prueba5!C19)/5)</f>
        <v>0</v>
      </c>
      <c r="D19" s="14">
        <f>((topo1prueba1!D19 + topo1prueba2!D19 +topo1prueba3!D19 +topo1prueba4!D19 +topo1prueba5!D19)/5)</f>
        <v>0.8</v>
      </c>
      <c r="E19" s="14">
        <f>((topo1prueba1!E19 + topo1prueba2!E19 +topo1prueba3!E19 +topo1prueba4!E19 +topo1prueba5!E19)/5)</f>
        <v>4</v>
      </c>
      <c r="F19" s="15">
        <f>((topo1prueba1!G19 + topo1prueba2!G19 +topo1prueba3!G19 +topo1prueba4!G19 +topo1prueba5!G19)/5)</f>
        <v>41.287054354178778</v>
      </c>
      <c r="G19" s="15">
        <f>(((topo1prueba1!S19 + topo1prueba2!S19 +topo1prueba3!S19 +topo1prueba4!S19 +topo1prueba5!S19)/1000)/5)</f>
        <v>59.814599999999999</v>
      </c>
      <c r="H19" s="15">
        <f>(((topo1prueba1!T19 + topo1prueba2!T19 +topo1prueba3!T19 +topo1prueba4!T19 +topo1prueba5!T19)/1000)/5)</f>
        <v>7.4</v>
      </c>
      <c r="I19" s="15">
        <f>(((topo1prueba1!U19 + topo1prueba2!U19 +topo1prueba3!U19 +topo1prueba4!U19 +topo1prueba5!U19)/1000)/5)</f>
        <v>109.6</v>
      </c>
    </row>
    <row r="20" spans="1:9" x14ac:dyDescent="0.25">
      <c r="A20" s="14">
        <v>19</v>
      </c>
      <c r="B20" s="15">
        <f>((topo1prueba1!B20 + topo1prueba2!B20 +topo1prueba3!B20 +topo1prueba4!B20 +topo1prueba5!B20)/5)</f>
        <v>59</v>
      </c>
      <c r="C20" s="14">
        <f>((topo1prueba1!C20 + topo1prueba2!C20 +topo1prueba3!C20 +topo1prueba4!C20 +topo1prueba5!C20)/5)</f>
        <v>0</v>
      </c>
      <c r="D20" s="14">
        <f>((topo1prueba1!D20 + topo1prueba2!D20 +topo1prueba3!D20 +topo1prueba4!D20 +topo1prueba5!D20)/5)</f>
        <v>0</v>
      </c>
      <c r="E20" s="14">
        <f>((topo1prueba1!E20 + topo1prueba2!E20 +topo1prueba3!E20 +topo1prueba4!E20 +topo1prueba5!E20)/5)</f>
        <v>5</v>
      </c>
      <c r="F20" s="15">
        <f>((topo1prueba1!G20 + topo1prueba2!G20 +topo1prueba3!G20 +topo1prueba4!G20 +topo1prueba5!G20)/5)</f>
        <v>50.875423728813487</v>
      </c>
      <c r="G20" s="15">
        <f>(((topo1prueba1!S20 + topo1prueba2!S20 +topo1prueba3!S20 +topo1prueba4!S20 +topo1prueba5!S20)/1000)/5)</f>
        <v>58.9178</v>
      </c>
      <c r="H20" s="15">
        <f>(((topo1prueba1!T20 + topo1prueba2!T20 +topo1prueba3!T20 +topo1prueba4!T20 +topo1prueba5!T20)/1000)/5)</f>
        <v>10.8</v>
      </c>
      <c r="I20" s="15">
        <f>(((topo1prueba1!U20 + topo1prueba2!U20 +topo1prueba3!U20 +topo1prueba4!U20 +topo1prueba5!U20)/1000)/5)</f>
        <v>105</v>
      </c>
    </row>
    <row r="21" spans="1:9" x14ac:dyDescent="0.25">
      <c r="A21" s="14">
        <v>20</v>
      </c>
      <c r="B21" s="15">
        <f>((topo1prueba1!B21 + topo1prueba2!B21 +topo1prueba3!B21 +topo1prueba4!B21 +topo1prueba5!B21)/5)</f>
        <v>58.6</v>
      </c>
      <c r="C21" s="14">
        <f>((topo1prueba1!C21 + topo1prueba2!C21 +topo1prueba3!C21 +topo1prueba4!C21 +topo1prueba5!C21)/5)</f>
        <v>0</v>
      </c>
      <c r="D21" s="14">
        <f>((topo1prueba1!D21 + topo1prueba2!D21 +topo1prueba3!D21 +topo1prueba4!D21 +topo1prueba5!D21)/5)</f>
        <v>0.4</v>
      </c>
      <c r="E21" s="14">
        <f>((topo1prueba1!E21 + topo1prueba2!E21 +topo1prueba3!E21 +topo1prueba4!E21 +topo1prueba5!E21)/5)</f>
        <v>6</v>
      </c>
      <c r="F21" s="15">
        <f>((topo1prueba1!G21 + topo1prueba2!G21 +topo1prueba3!G21 +topo1prueba4!G21 +topo1prueba5!G21)/5)</f>
        <v>63.121892655367162</v>
      </c>
      <c r="G21" s="15">
        <f>(((topo1prueba1!S21 + topo1prueba2!S21 +topo1prueba3!S21 +topo1prueba4!S21 +topo1prueba5!S21)/1000)/5)</f>
        <v>59.546000000000006</v>
      </c>
      <c r="H21" s="15">
        <f>(((topo1prueba1!T21 + topo1prueba2!T21 +topo1prueba3!T21 +topo1prueba4!T21 +topo1prueba5!T21)/1000)/5)</f>
        <v>14</v>
      </c>
      <c r="I21" s="15">
        <f>(((topo1prueba1!U21 + topo1prueba2!U21 +topo1prueba3!U21 +topo1prueba4!U21 +topo1prueba5!U21)/1000)/5)</f>
        <v>106.4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880A-A6FC-4CAC-91F1-84753772C218}">
  <dimension ref="A1:V21"/>
  <sheetViews>
    <sheetView tabSelected="1" workbookViewId="0">
      <selection activeCell="A24" sqref="A24"/>
    </sheetView>
  </sheetViews>
  <sheetFormatPr baseColWidth="10" defaultRowHeight="15" x14ac:dyDescent="0.25"/>
  <cols>
    <col min="2" max="2" width="5.42578125" style="8" customWidth="1"/>
    <col min="3" max="3" width="11" style="6" customWidth="1"/>
    <col min="4" max="4" width="5.7109375" customWidth="1"/>
    <col min="5" max="5" width="8.7109375" style="4" customWidth="1"/>
    <col min="6" max="6" width="6.5703125" style="10" customWidth="1"/>
    <col min="7" max="7" width="5.7109375" customWidth="1"/>
    <col min="8" max="8" width="7.28515625" style="12" customWidth="1"/>
    <col min="9" max="9" width="5.7109375" customWidth="1"/>
    <col min="10" max="10" width="9.28515625" customWidth="1"/>
    <col min="11" max="19" width="5.7109375" customWidth="1"/>
    <col min="20" max="21" width="14.5703125" customWidth="1"/>
    <col min="22" max="22" width="16.140625" customWidth="1"/>
  </cols>
  <sheetData>
    <row r="1" spans="1:22" s="2" customFormat="1" ht="45" customHeight="1" x14ac:dyDescent="0.25">
      <c r="B1" s="7" t="str">
        <f>topo1prueba1!A1</f>
        <v xml:space="preserve">nodo </v>
      </c>
      <c r="C1" s="5" t="str">
        <f>topo1prueba1!B1</f>
        <v>mensajes recibidos</v>
      </c>
      <c r="D1" s="2" t="str">
        <f>topo1prueba1!C1</f>
        <v>dups</v>
      </c>
      <c r="E1" s="3" t="str">
        <f>topo1prueba1!D1</f>
        <v xml:space="preserve">perdidos </v>
      </c>
      <c r="F1" s="9" t="str">
        <f>topo1prueba1!E1</f>
        <v>saltos</v>
      </c>
      <c r="G1" s="2" t="str">
        <f>topo1prueba1!F1</f>
        <v>rtmetric</v>
      </c>
      <c r="H1" s="11" t="str">
        <f>topo1prueba1!G1</f>
        <v>ETX</v>
      </c>
      <c r="I1" s="2" t="str">
        <f>topo1prueba1!H1</f>
        <v>churn</v>
      </c>
      <c r="J1" s="2" t="str">
        <f>topo1prueba1!I1</f>
        <v>intervalo de baliza</v>
      </c>
      <c r="K1" s="2" t="str">
        <f>topo1prueba1!J1</f>
        <v>reinicios</v>
      </c>
      <c r="L1" s="2" t="str">
        <f>topo1prueba1!K1</f>
        <v>Potencia de la CPU</v>
      </c>
      <c r="M1" s="2" t="str">
        <f>topo1prueba1!L1</f>
        <v>Potencia LPM</v>
      </c>
      <c r="N1" s="2" t="str">
        <f>topo1prueba1!M1</f>
        <v>Potencia de escucha</v>
      </c>
      <c r="O1" s="2" t="str">
        <f>topo1prueba1!N1</f>
        <v xml:space="preserve">Potencia de transmicion </v>
      </c>
      <c r="P1" s="2" t="str">
        <f>topo1prueba1!O1</f>
        <v xml:space="preserve">Potencia </v>
      </c>
      <c r="Q1" s="2" t="str">
        <f>topo1prueba1!P1</f>
        <v>tiempo encendido</v>
      </c>
      <c r="R1" s="2" t="str">
        <f>topo1prueba1!Q1</f>
        <v>ciclo de trabajo de escucha</v>
      </c>
      <c r="S1" s="2" t="str">
        <f>topo1prueba1!R1</f>
        <v xml:space="preserve">ciclo de trabajo de transmicion </v>
      </c>
      <c r="T1" s="2" t="s">
        <v>25</v>
      </c>
      <c r="U1" s="2" t="s">
        <v>26</v>
      </c>
      <c r="V1" s="2" t="s">
        <v>27</v>
      </c>
    </row>
    <row r="2" spans="1:22" x14ac:dyDescent="0.25">
      <c r="A2">
        <v>1</v>
      </c>
      <c r="B2" s="8">
        <f>topo1prueba1!A2</f>
        <v>1.1000000000000001</v>
      </c>
      <c r="C2" s="6">
        <f>((topo1prueba1!B2 + topo1prueba2!B2 +topo1prueba3!B2 +topo1prueba4!B2 +topo1prueba5!B2)/5)</f>
        <v>58.8</v>
      </c>
      <c r="D2">
        <f>((topo1prueba1!C2 + topo1prueba2!C2 +topo1prueba3!C2 +topo1prueba4!C2 +topo1prueba5!C2)/5)</f>
        <v>0</v>
      </c>
      <c r="E2" s="4">
        <f>((topo1prueba1!D2 + topo1prueba2!D2 +topo1prueba3!D2 +topo1prueba4!D2 +topo1prueba5!D2)/5)</f>
        <v>0.2</v>
      </c>
      <c r="F2" s="10">
        <f>((topo1prueba1!E2 + topo1prueba2!E2 +topo1prueba3!E2 +topo1prueba4!E2 +topo1prueba5!E2)/5)</f>
        <v>9</v>
      </c>
      <c r="G2">
        <f>((topo1prueba1!F2 + topo1prueba2!F2 +topo1prueba3!F2 +topo1prueba4!F2 +topo1prueba5!F2)/5)</f>
        <v>1633.1770309760298</v>
      </c>
      <c r="H2" s="12">
        <f>((topo1prueba1!G2 + topo1prueba2!G2 +topo1prueba3!G2 +topo1prueba4!G2 +topo1prueba5!G2)/5)</f>
        <v>91.572954412624128</v>
      </c>
      <c r="I2">
        <f>((topo1prueba1!H2 + topo1prueba2!H2 +topo1prueba3!H2 +topo1prueba4!H2 +topo1prueba5!H2)/5)</f>
        <v>0</v>
      </c>
      <c r="J2">
        <f>((topo1prueba1!I2 + topo1prueba2!I2 +topo1prueba3!I2 +topo1prueba4!I2 +topo1prueba5!I2)/5)</f>
        <v>1708884.8</v>
      </c>
      <c r="K2">
        <f>((topo1prueba1!J2 + topo1prueba2!J2 +topo1prueba3!J2 +topo1prueba4!J2 +topo1prueba5!J2)/5)</f>
        <v>0</v>
      </c>
      <c r="L2" s="16">
        <f>((topo1prueba1!K2 + topo1prueba2!K2 +topo1prueba3!K2 +topo1prueba4!K2 +topo1prueba5!K2)/5)</f>
        <v>0.29360367284219613</v>
      </c>
      <c r="M2" s="16">
        <f>((topo1prueba1!L2 + topo1prueba2!L2 +topo1prueba3!L2 +topo1prueba4!L2 +topo1prueba5!L2)/5)</f>
        <v>0.15461033323894419</v>
      </c>
      <c r="N2" s="16">
        <f>((topo1prueba1!M2 + topo1prueba2!M2 +topo1prueba3!M2 +topo1prueba4!M2 +topo1prueba5!M2)/5)</f>
        <v>0.382928655949478</v>
      </c>
      <c r="O2" s="16">
        <f>((topo1prueba1!N2 + topo1prueba2!N2 +topo1prueba3!N2 +topo1prueba4!N2 +topo1prueba5!N2)/5)</f>
        <v>2.9125482610434256E-2</v>
      </c>
      <c r="P2" s="16">
        <f>((topo1prueba1!O2 + topo1prueba2!O2 +topo1prueba3!O2 +topo1prueba4!O2 +topo1prueba5!O2)/5)</f>
        <v>0.86026814464105317</v>
      </c>
      <c r="Q2">
        <f>((topo1prueba1!P2 + topo1prueba2!P2 +topo1prueba3!P2 +topo1prueba4!P2 +topo1prueba5!P2)/5)</f>
        <v>728573.2</v>
      </c>
      <c r="R2">
        <f>((topo1prueba1!Q2 + topo1prueba2!Q2 +topo1prueba3!Q2 +topo1prueba4!Q2 +topo1prueba5!Q2)/5)</f>
        <v>0.63821442658246286</v>
      </c>
      <c r="S2">
        <f>((topo1prueba1!R2 + topo1prueba2!R2 +topo1prueba3!R2 +topo1prueba4!R2 +topo1prueba5!R2)/5)</f>
        <v>5.4850249737164361E-2</v>
      </c>
      <c r="T2">
        <f>((topo1prueba1!S2 + topo1prueba2!S2 +topo1prueba3!S2 +topo1prueba4!S2 +topo1prueba5!S2)/5)</f>
        <v>59313.599999999999</v>
      </c>
      <c r="U2">
        <f>((topo1prueba1!T2 + topo1prueba2!T2 +topo1prueba3!T2 +topo1prueba4!T2 +topo1prueba5!T2)/5)</f>
        <v>5600</v>
      </c>
      <c r="V2">
        <f>((topo1prueba1!U2 + topo1prueba2!U2 +topo1prueba3!U2 +topo1prueba4!U2 +topo1prueba5!U2)/5)</f>
        <v>116000</v>
      </c>
    </row>
    <row r="3" spans="1:22" x14ac:dyDescent="0.25">
      <c r="A3">
        <v>2</v>
      </c>
      <c r="B3" s="8">
        <f>topo1prueba1!A3</f>
        <v>2.2000000000000002</v>
      </c>
      <c r="C3" s="6">
        <f>((topo1prueba1!B3 + topo1prueba2!B3 +topo1prueba3!B3 +topo1prueba4!B3 +topo1prueba5!B3)/5)</f>
        <v>59</v>
      </c>
      <c r="D3">
        <f>((topo1prueba1!C3 + topo1prueba2!C3 +topo1prueba3!C3 +topo1prueba4!C3 +topo1prueba5!C3)/5)</f>
        <v>0</v>
      </c>
      <c r="E3" s="4">
        <f>((topo1prueba1!D3 + topo1prueba2!D3 +topo1prueba3!D3 +topo1prueba4!D3 +topo1prueba5!D3)/5)</f>
        <v>0</v>
      </c>
      <c r="F3" s="10">
        <f>((topo1prueba1!E3 + topo1prueba2!E3 +topo1prueba3!E3 +topo1prueba4!E3 +topo1prueba5!E3)/5)</f>
        <v>8</v>
      </c>
      <c r="G3">
        <f>((topo1prueba1!F3 + topo1prueba2!F3 +topo1prueba3!F3 +topo1prueba4!F3 +topo1prueba5!F3)/5)</f>
        <v>1408.7559322033862</v>
      </c>
      <c r="H3" s="12">
        <f>((topo1prueba1!G3 + topo1prueba2!G3 +topo1prueba3!G3 +topo1prueba4!G3 +topo1prueba5!G3)/5)</f>
        <v>79.396186440677937</v>
      </c>
      <c r="I3">
        <f>((topo1prueba1!H3 + topo1prueba2!H3 +topo1prueba3!H3 +topo1prueba4!H3 +topo1prueba5!H3)/5)</f>
        <v>0</v>
      </c>
      <c r="J3">
        <f>((topo1prueba1!I3 + topo1prueba2!I3 +topo1prueba3!I3 +topo1prueba4!I3 +topo1prueba5!I3)/5)</f>
        <v>1707033</v>
      </c>
      <c r="K3">
        <f>((topo1prueba1!J3 + topo1prueba2!J3 +topo1prueba3!J3 +topo1prueba4!J3 +topo1prueba5!J3)/5)</f>
        <v>0</v>
      </c>
      <c r="L3" s="16">
        <f>((topo1prueba1!K3 + topo1prueba2!K3 +topo1prueba3!K3 +topo1prueba4!K3 +topo1prueba5!K3)/5)</f>
        <v>0.30980990557711802</v>
      </c>
      <c r="M3" s="16">
        <f>((topo1prueba1!L3 + topo1prueba2!L3 +topo1prueba3!L3 +topo1prueba4!L3 +topo1prueba5!L3)/5)</f>
        <v>0.154119644525581</v>
      </c>
      <c r="N3" s="16">
        <f>((topo1prueba1!M3 + topo1prueba2!M3 +topo1prueba3!M3 +topo1prueba4!M3 +topo1prueba5!M3)/5)</f>
        <v>0.40622311466724559</v>
      </c>
      <c r="O3" s="16">
        <f>((topo1prueba1!N3 + topo1prueba2!N3 +topo1prueba3!N3 +topo1prueba4!N3 +topo1prueba5!N3)/5)</f>
        <v>3.8310891273056577E-2</v>
      </c>
      <c r="P3" s="16">
        <f>((topo1prueba1!O3 + topo1prueba2!O3 +topo1prueba3!O3 +topo1prueba4!O3 +topo1prueba5!O3)/5)</f>
        <v>0.90846355604300333</v>
      </c>
      <c r="Q3">
        <f>((topo1prueba1!P3 + topo1prueba2!P3 +topo1prueba3!P3 +topo1prueba4!P3 +topo1prueba5!P3)/5)</f>
        <v>714468.6</v>
      </c>
      <c r="R3">
        <f>((topo1prueba1!Q3 + topo1prueba2!Q3 +topo1prueba3!Q3 +topo1prueba4!Q3 +topo1prueba5!Q3)/5)</f>
        <v>0.67703852444541024</v>
      </c>
      <c r="S3">
        <f>((topo1prueba1!R3 + topo1prueba2!R3 +topo1prueba3!R3 +topo1prueba4!R3 +topo1prueba5!R3)/5)</f>
        <v>7.2148571135699752E-2</v>
      </c>
      <c r="T3">
        <f>((topo1prueba1!S3 + topo1prueba2!S3 +topo1prueba3!S3 +topo1prueba4!S3 +topo1prueba5!S3)/5)</f>
        <v>59209.599999999999</v>
      </c>
      <c r="U3">
        <f>((topo1prueba1!T3 + topo1prueba2!T3 +topo1prueba3!T3 +topo1prueba4!T3 +topo1prueba5!T3)/5)</f>
        <v>7000</v>
      </c>
      <c r="V3">
        <f>((topo1prueba1!U3 + topo1prueba2!U3 +topo1prueba3!U3 +topo1prueba4!U3 +topo1prueba5!U3)/5)</f>
        <v>112000</v>
      </c>
    </row>
    <row r="4" spans="1:22" x14ac:dyDescent="0.25">
      <c r="A4">
        <v>3</v>
      </c>
      <c r="B4" s="8">
        <f>topo1prueba1!A4</f>
        <v>3.3</v>
      </c>
      <c r="C4" s="6">
        <f>((topo1prueba1!B4 + topo1prueba2!B4 +topo1prueba3!B4 +topo1prueba4!B4 +topo1prueba5!B4)/5)</f>
        <v>59</v>
      </c>
      <c r="D4">
        <f>((topo1prueba1!C4 + topo1prueba2!C4 +topo1prueba3!C4 +topo1prueba4!C4 +topo1prueba5!C4)/5)</f>
        <v>0</v>
      </c>
      <c r="E4" s="4">
        <f>((topo1prueba1!D4 + topo1prueba2!D4 +topo1prueba3!D4 +topo1prueba4!D4 +topo1prueba5!D4)/5)</f>
        <v>0</v>
      </c>
      <c r="F4" s="10">
        <f>((topo1prueba1!E4 + topo1prueba2!E4 +topo1prueba3!E4 +topo1prueba4!E4 +topo1prueba5!E4)/5)</f>
        <v>7</v>
      </c>
      <c r="G4">
        <f>((topo1prueba1!F4 + topo1prueba2!F4 +topo1prueba3!F4 +topo1prueba4!F4 +topo1prueba5!F4)/5)</f>
        <v>1209.3118644067699</v>
      </c>
      <c r="H4" s="12">
        <f>((topo1prueba1!G4 + topo1prueba2!G4 +topo1prueba3!G4 +topo1prueba4!G4 +topo1prueba5!G4)/5)</f>
        <v>67.288983050847406</v>
      </c>
      <c r="I4">
        <f>((topo1prueba1!H4 + topo1prueba2!H4 +topo1prueba3!H4 +topo1prueba4!H4 +topo1prueba5!H4)/5)</f>
        <v>0</v>
      </c>
      <c r="J4">
        <f>((topo1prueba1!I4 + topo1prueba2!I4 +topo1prueba3!I4 +topo1prueba4!I4 +topo1prueba5!I4)/5)</f>
        <v>1702823.2</v>
      </c>
      <c r="K4">
        <f>((topo1prueba1!J4 + topo1prueba2!J4 +topo1prueba3!J4 +topo1prueba4!J4 +topo1prueba5!J4)/5)</f>
        <v>0</v>
      </c>
      <c r="L4" s="16">
        <f>((topo1prueba1!K4 + topo1prueba2!K4 +topo1prueba3!K4 +topo1prueba4!K4 +topo1prueba5!K4)/5)</f>
        <v>0.32177414618268074</v>
      </c>
      <c r="M4" s="16">
        <f>((topo1prueba1!L4 + topo1prueba2!L4 +topo1prueba3!L4 +topo1prueba4!L4 +topo1prueba5!L4)/5)</f>
        <v>0.1537573939072458</v>
      </c>
      <c r="N4" s="16">
        <f>((topo1prueba1!M4 + topo1prueba2!M4 +topo1prueba3!M4 +topo1prueba4!M4 +topo1prueba5!M4)/5)</f>
        <v>0.43128757221907976</v>
      </c>
      <c r="O4" s="16">
        <f>((topo1prueba1!N4 + topo1prueba2!N4 +topo1prueba3!N4 +topo1prueba4!N4 +topo1prueba5!N4)/5)</f>
        <v>6.635293079483684E-2</v>
      </c>
      <c r="P4" s="16">
        <f>((topo1prueba1!O4 + topo1prueba2!O4 +topo1prueba3!O4 +topo1prueba4!O4 +topo1prueba5!O4)/5)</f>
        <v>0.97317204310384509</v>
      </c>
      <c r="Q4">
        <f>((topo1prueba1!P4 + topo1prueba2!P4 +topo1prueba3!P4 +topo1prueba4!P4 +topo1prueba5!P4)/5)</f>
        <v>707822.4</v>
      </c>
      <c r="R4">
        <f>((topo1prueba1!Q4 + topo1prueba2!Q4 +topo1prueba3!Q4 +topo1prueba4!Q4 +topo1prueba5!Q4)/5)</f>
        <v>0.71881262036513349</v>
      </c>
      <c r="S4">
        <f>((topo1prueba1!R4 + topo1prueba2!R4 +topo1prueba3!R4 +topo1prueba4!R4 +topo1prueba5!R4)/5)</f>
        <v>0.12495843840835499</v>
      </c>
      <c r="T4">
        <f>((topo1prueba1!S4 + topo1prueba2!S4 +topo1prueba3!S4 +topo1prueba4!S4 +topo1prueba5!S4)/5)</f>
        <v>58582.400000000001</v>
      </c>
      <c r="U4">
        <f>((topo1prueba1!T4 + topo1prueba2!T4 +topo1prueba3!T4 +topo1prueba4!T4 +topo1prueba5!T4)/5)</f>
        <v>1200</v>
      </c>
      <c r="V4">
        <f>((topo1prueba1!U4 + topo1prueba2!U4 +topo1prueba3!U4 +topo1prueba4!U4 +topo1prueba5!U4)/5)</f>
        <v>116600</v>
      </c>
    </row>
    <row r="5" spans="1:22" x14ac:dyDescent="0.25">
      <c r="A5">
        <v>4</v>
      </c>
      <c r="B5" s="8">
        <f>topo1prueba1!A5</f>
        <v>4.4000000000000004</v>
      </c>
      <c r="C5" s="6">
        <f>((topo1prueba1!B5 + topo1prueba2!B5 +topo1prueba3!B5 +topo1prueba4!B5 +topo1prueba5!B5)/5)</f>
        <v>58.8</v>
      </c>
      <c r="D5">
        <f>((topo1prueba1!C5 + topo1prueba2!C5 +topo1prueba3!C5 +topo1prueba4!C5 +topo1prueba5!C5)/5)</f>
        <v>0</v>
      </c>
      <c r="E5" s="4">
        <f>((topo1prueba1!D5 + topo1prueba2!D5 +topo1prueba3!D5 +topo1prueba4!D5 +topo1prueba5!D5)/5)</f>
        <v>0.2</v>
      </c>
      <c r="F5" s="10">
        <f>((topo1prueba1!E5 + topo1prueba2!E5 +topo1prueba3!E5 +topo1prueba4!E5 +topo1prueba5!E5)/5)</f>
        <v>6</v>
      </c>
      <c r="G5">
        <f>((topo1prueba1!F5 + topo1prueba2!F5 +topo1prueba3!F5 +topo1prueba4!F5 +topo1prueba5!F5)/5)</f>
        <v>1044.1531268264121</v>
      </c>
      <c r="H5" s="12">
        <f>((topo1prueba1!G5 + topo1prueba2!G5 +topo1prueba3!G5 +topo1prueba4!G5 +topo1prueba5!G5)/5)</f>
        <v>57.1405172413793</v>
      </c>
      <c r="I5">
        <f>((topo1prueba1!H5 + topo1prueba2!H5 +topo1prueba3!H5 +topo1prueba4!H5 +topo1prueba5!H5)/5)</f>
        <v>0</v>
      </c>
      <c r="J5">
        <f>((topo1prueba1!I5 + topo1prueba2!I5 +topo1prueba3!I5 +topo1prueba4!I5 +topo1prueba5!I5)/5)</f>
        <v>1711396.2</v>
      </c>
      <c r="K5">
        <f>((topo1prueba1!J5 + topo1prueba2!J5 +topo1prueba3!J5 +topo1prueba4!J5 +topo1prueba5!J5)/5)</f>
        <v>0</v>
      </c>
      <c r="L5" s="16">
        <f>((topo1prueba1!K5 + topo1prueba2!K5 +topo1prueba3!K5 +topo1prueba4!K5 +topo1prueba5!K5)/5)</f>
        <v>0.3191607362234562</v>
      </c>
      <c r="M5" s="16">
        <f>((topo1prueba1!L5 + topo1prueba2!L5 +topo1prueba3!L5 +topo1prueba4!L5 +topo1prueba5!L5)/5)</f>
        <v>0.15383652215323423</v>
      </c>
      <c r="N5" s="16">
        <f>((topo1prueba1!M5 + topo1prueba2!M5 +topo1prueba3!M5 +topo1prueba4!M5 +topo1prueba5!M5)/5)</f>
        <v>0.44714272314667713</v>
      </c>
      <c r="O5" s="16">
        <f>((topo1prueba1!N5 + topo1prueba2!N5 +topo1prueba3!N5 +topo1prueba4!N5 +topo1prueba5!N5)/5)</f>
        <v>6.3748411720169845E-2</v>
      </c>
      <c r="P5" s="16">
        <f>((topo1prueba1!O5 + topo1prueba2!O5 +topo1prueba3!O5 +topo1prueba4!O5 +topo1prueba5!O5)/5)</f>
        <v>0.98388839324353783</v>
      </c>
      <c r="Q5">
        <f>((topo1prueba1!P5 + topo1prueba2!P5 +topo1prueba3!P5 +topo1prueba4!P5 +topo1prueba5!P5)/5)</f>
        <v>704840</v>
      </c>
      <c r="R5">
        <f>((topo1prueba1!Q5 + topo1prueba2!Q5 +topo1prueba3!Q5 +topo1prueba4!Q5 +topo1prueba5!Q5)/5)</f>
        <v>0.74523787191112856</v>
      </c>
      <c r="S5">
        <f>((topo1prueba1!R5 + topo1prueba2!R5 +topo1prueba3!R5 +topo1prueba4!R5 +topo1prueba5!R5)/5)</f>
        <v>0.1200535060643492</v>
      </c>
      <c r="T5">
        <f>((topo1prueba1!S5 + topo1prueba2!S5 +topo1prueba3!S5 +topo1prueba4!S5 +topo1prueba5!S5)/5)</f>
        <v>58934</v>
      </c>
      <c r="U5">
        <f>((topo1prueba1!T5 + topo1prueba2!T5 +topo1prueba3!T5 +topo1prueba4!T5 +topo1prueba5!T5)/5)</f>
        <v>13000</v>
      </c>
      <c r="V5">
        <f>((topo1prueba1!U5 + topo1prueba2!U5 +topo1prueba3!U5 +topo1prueba4!U5 +topo1prueba5!U5)/5)</f>
        <v>110200</v>
      </c>
    </row>
    <row r="6" spans="1:22" x14ac:dyDescent="0.25">
      <c r="A6">
        <v>5</v>
      </c>
      <c r="B6" s="8">
        <f>topo1prueba1!A6</f>
        <v>5.5</v>
      </c>
      <c r="C6" s="6">
        <f>((topo1prueba1!B6 + topo1prueba2!B6 +topo1prueba3!B6 +topo1prueba4!B6 +topo1prueba5!B6)/5)</f>
        <v>59</v>
      </c>
      <c r="D6">
        <f>((topo1prueba1!C6 + topo1prueba2!C6 +topo1prueba3!C6 +topo1prueba4!C6 +topo1prueba5!C6)/5)</f>
        <v>0</v>
      </c>
      <c r="E6" s="4">
        <f>((topo1prueba1!D6 + topo1prueba2!D6 +topo1prueba3!D6 +topo1prueba4!D6 +topo1prueba5!D6)/5)</f>
        <v>0</v>
      </c>
      <c r="F6" s="10">
        <f>((topo1prueba1!E6 + topo1prueba2!E6 +topo1prueba3!E6 +topo1prueba4!E6 +topo1prueba5!E6)/5)</f>
        <v>5</v>
      </c>
      <c r="G6">
        <f>((topo1prueba1!F6 + topo1prueba2!F6 +topo1prueba3!F6 +topo1prueba4!F6 +topo1prueba5!F6)/5)</f>
        <v>908.952542372881</v>
      </c>
      <c r="H6" s="12">
        <f>((topo1prueba1!G6 + topo1prueba2!G6 +topo1prueba3!G6 +topo1prueba4!G6 +topo1prueba5!G6)/5)</f>
        <v>48.722457627118636</v>
      </c>
      <c r="I6">
        <f>((topo1prueba1!H6 + topo1prueba2!H6 +topo1prueba3!H6 +topo1prueba4!H6 +topo1prueba5!H6)/5)</f>
        <v>0</v>
      </c>
      <c r="J6">
        <f>((topo1prueba1!I6 + topo1prueba2!I6 +topo1prueba3!I6 +topo1prueba4!I6 +topo1prueba5!I6)/5)</f>
        <v>1706145</v>
      </c>
      <c r="K6">
        <f>((topo1prueba1!J6 + topo1prueba2!J6 +topo1prueba3!J6 +topo1prueba4!J6 +topo1prueba5!J6)/5)</f>
        <v>0</v>
      </c>
      <c r="L6" s="16">
        <f>((topo1prueba1!K6 + topo1prueba2!K6 +topo1prueba3!K6 +topo1prueba4!K6 +topo1prueba5!K6)/5)</f>
        <v>0.32780364896823561</v>
      </c>
      <c r="M6" s="16">
        <f>((topo1prueba1!L6 + topo1prueba2!L6 +topo1prueba3!L6 +topo1prueba4!L6 +topo1prueba5!L6)/5)</f>
        <v>0.15357483396179419</v>
      </c>
      <c r="N6" s="16">
        <f>((topo1prueba1!M6 + topo1prueba2!M6 +topo1prueba3!M6 +topo1prueba4!M6 +topo1prueba5!M6)/5)</f>
        <v>0.47429579883072304</v>
      </c>
      <c r="O6" s="16">
        <f>((topo1prueba1!N6 + topo1prueba2!N6 +topo1prueba3!N6 +topo1prueba4!N6 +topo1prueba5!N6)/5)</f>
        <v>8.0608471335657267E-2</v>
      </c>
      <c r="P6" s="16">
        <f>((topo1prueba1!O6 + topo1prueba2!O6 +topo1prueba3!O6 +topo1prueba4!O6 +topo1prueba5!O6)/5)</f>
        <v>1.0362827530964078</v>
      </c>
      <c r="Q6">
        <f>((topo1prueba1!P6 + topo1prueba2!P6 +topo1prueba3!P6 +topo1prueba4!P6 +topo1prueba5!P6)/5)</f>
        <v>741395.2</v>
      </c>
      <c r="R6">
        <f>((topo1prueba1!Q6 + topo1prueba2!Q6 +topo1prueba3!Q6 +topo1prueba4!Q6 +topo1prueba5!Q6)/5)</f>
        <v>0.79049299805120621</v>
      </c>
      <c r="S6">
        <f>((topo1prueba1!R6 + topo1prueba2!R6 +topo1prueba3!R6 +topo1prueba4!R6 +topo1prueba5!R6)/5)</f>
        <v>0.15180503076394958</v>
      </c>
      <c r="T6">
        <f>((topo1prueba1!S6 + topo1prueba2!S6 +topo1prueba3!S6 +topo1prueba4!S6 +topo1prueba5!S6)/5)</f>
        <v>59443.6</v>
      </c>
      <c r="U6">
        <f>((topo1prueba1!T6 + topo1prueba2!T6 +topo1prueba3!T6 +topo1prueba4!T6 +topo1prueba5!T6)/5)</f>
        <v>5000</v>
      </c>
      <c r="V6">
        <f>((topo1prueba1!U6 + topo1prueba2!U6 +topo1prueba3!U6 +topo1prueba4!U6 +topo1prueba5!U6)/5)</f>
        <v>108400</v>
      </c>
    </row>
    <row r="7" spans="1:22" x14ac:dyDescent="0.25">
      <c r="A7">
        <v>6</v>
      </c>
      <c r="B7" s="8">
        <f>topo1prueba1!A7</f>
        <v>6.6</v>
      </c>
      <c r="C7" s="6">
        <f>((topo1prueba1!B7 + topo1prueba2!B7 +topo1prueba3!B7 +topo1prueba4!B7 +topo1prueba5!B7)/5)</f>
        <v>59</v>
      </c>
      <c r="D7">
        <f>((topo1prueba1!C7 + topo1prueba2!C7 +topo1prueba3!C7 +topo1prueba4!C7 +topo1prueba5!C7)/5)</f>
        <v>0</v>
      </c>
      <c r="E7" s="4">
        <f>((topo1prueba1!D7 + topo1prueba2!D7 +topo1prueba3!D7 +topo1prueba4!D7 +topo1prueba5!D7)/5)</f>
        <v>0</v>
      </c>
      <c r="F7" s="10">
        <f>((topo1prueba1!E7 + topo1prueba2!E7 +topo1prueba3!E7 +topo1prueba4!E7 +topo1prueba5!E7)/5)</f>
        <v>4</v>
      </c>
      <c r="G7">
        <f>((topo1prueba1!F7 + topo1prueba2!F7 +topo1prueba3!F7 +topo1prueba4!F7 +topo1prueba5!F7)/5)</f>
        <v>772.54915254237221</v>
      </c>
      <c r="H7" s="12">
        <f>((topo1prueba1!G7 + topo1prueba2!G7 +topo1prueba3!G7 +topo1prueba4!G7 +topo1prueba5!G7)/5)</f>
        <v>40.236016949152521</v>
      </c>
      <c r="I7">
        <f>((topo1prueba1!H7 + topo1prueba2!H7 +topo1prueba3!H7 +topo1prueba4!H7 +topo1prueba5!H7)/5)</f>
        <v>0</v>
      </c>
      <c r="J7">
        <f>((topo1prueba1!I7 + topo1prueba2!I7 +topo1prueba3!I7 +topo1prueba4!I7 +topo1prueba5!I7)/5)</f>
        <v>1704151.8</v>
      </c>
      <c r="K7">
        <f>((topo1prueba1!J7 + topo1prueba2!J7 +topo1prueba3!J7 +topo1prueba4!J7 +topo1prueba5!J7)/5)</f>
        <v>0</v>
      </c>
      <c r="L7" s="16">
        <f>((topo1prueba1!K7 + topo1prueba2!K7 +topo1prueba3!K7 +topo1prueba4!K7 +topo1prueba5!K7)/5)</f>
        <v>0.34604584390843157</v>
      </c>
      <c r="M7" s="16">
        <f>((topo1prueba1!L7 + topo1prueba2!L7 +topo1prueba3!L7 +topo1prueba4!L7 +topo1prueba5!L7)/5)</f>
        <v>0.15302250083721639</v>
      </c>
      <c r="N7" s="16">
        <f>((topo1prueba1!M7 + topo1prueba2!M7 +topo1prueba3!M7 +topo1prueba4!M7 +topo1prueba5!M7)/5)</f>
        <v>0.48890701561021643</v>
      </c>
      <c r="O7" s="16">
        <f>((topo1prueba1!N7 + topo1prueba2!N7 +topo1prueba3!N7 +topo1prueba4!N7 +topo1prueba5!N7)/5)</f>
        <v>9.5649058607684898E-2</v>
      </c>
      <c r="P7" s="16">
        <f>((topo1prueba1!O7 + topo1prueba2!O7 +topo1prueba3!O7 +topo1prueba4!O7 +topo1prueba5!O7)/5)</f>
        <v>1.083624418963544</v>
      </c>
      <c r="Q7">
        <f>((topo1prueba1!P7 + topo1prueba2!P7 +topo1prueba3!P7 +topo1prueba4!P7 +topo1prueba5!P7)/5)</f>
        <v>689767.2</v>
      </c>
      <c r="R7">
        <f>((topo1prueba1!Q7 + topo1prueba2!Q7 +topo1prueba3!Q7 +topo1prueba4!Q7 +topo1prueba5!Q7)/5)</f>
        <v>0.81484502601702746</v>
      </c>
      <c r="S7">
        <f>((topo1prueba1!R7 + topo1prueba2!R7 +topo1prueba3!R7 +topo1prueba4!R7 +topo1prueba5!R7)/5)</f>
        <v>0.18013005387511258</v>
      </c>
      <c r="T7">
        <f>((topo1prueba1!S7 + topo1prueba2!S7 +topo1prueba3!S7 +topo1prueba4!S7 +topo1prueba5!S7)/5)</f>
        <v>58874.2</v>
      </c>
      <c r="U7">
        <f>((topo1prueba1!T7 + topo1prueba2!T7 +topo1prueba3!T7 +topo1prueba4!T7 +topo1prueba5!T7)/5)</f>
        <v>9000</v>
      </c>
      <c r="V7">
        <f>((topo1prueba1!U7 + topo1prueba2!U7 +topo1prueba3!U7 +topo1prueba4!U7 +topo1prueba5!U7)/5)</f>
        <v>111400</v>
      </c>
    </row>
    <row r="8" spans="1:22" x14ac:dyDescent="0.25">
      <c r="A8">
        <v>7</v>
      </c>
      <c r="B8" s="8">
        <f>topo1prueba1!A8</f>
        <v>7.7</v>
      </c>
      <c r="C8" s="6">
        <f>((topo1prueba1!B8 + topo1prueba2!B8 +topo1prueba3!B8 +topo1prueba4!B8 +topo1prueba5!B8)/5)</f>
        <v>58.2</v>
      </c>
      <c r="D8">
        <f>((topo1prueba1!C8 + topo1prueba2!C8 +topo1prueba3!C8 +topo1prueba4!C8 +topo1prueba5!C8)/5)</f>
        <v>0</v>
      </c>
      <c r="E8" s="4">
        <f>((topo1prueba1!D8 + topo1prueba2!D8 +topo1prueba3!D8 +topo1prueba4!D8 +topo1prueba5!D8)/5)</f>
        <v>0.8</v>
      </c>
      <c r="F8" s="10">
        <f>((topo1prueba1!E8 + topo1prueba2!E8 +topo1prueba3!E8 +topo1prueba4!E8 +topo1prueba5!E8)/5)</f>
        <v>3</v>
      </c>
      <c r="G8">
        <f>((topo1prueba1!F8 + topo1prueba2!F8 +topo1prueba3!F8 +topo1prueba4!F8 +topo1prueba5!F8)/5)</f>
        <v>667.10765634132019</v>
      </c>
      <c r="H8" s="12">
        <f>((topo1prueba1!G8 + topo1prueba2!G8 +topo1prueba3!G8 +topo1prueba4!G8 +topo1prueba5!G8)/5)</f>
        <v>32.114012273524182</v>
      </c>
      <c r="I8">
        <f>((topo1prueba1!H8 + topo1prueba2!H8 +topo1prueba3!H8 +topo1prueba4!H8 +topo1prueba5!H8)/5)</f>
        <v>0</v>
      </c>
      <c r="J8">
        <f>((topo1prueba1!I8 + topo1prueba2!I8 +topo1prueba3!I8 +topo1prueba4!I8 +topo1prueba5!I8)/5)</f>
        <v>1717033.8</v>
      </c>
      <c r="K8">
        <f>((topo1prueba1!J8 + topo1prueba2!J8 +topo1prueba3!J8 +topo1prueba4!J8 +topo1prueba5!J8)/5)</f>
        <v>0</v>
      </c>
      <c r="L8" s="16">
        <f>((topo1prueba1!K8 + topo1prueba2!K8 +topo1prueba3!K8 +topo1prueba4!K8 +topo1prueba5!K8)/5)</f>
        <v>0.32752500088071956</v>
      </c>
      <c r="M8" s="16">
        <f>((topo1prueba1!L8 + topo1prueba2!L8 +topo1prueba3!L8 +topo1prueba4!L8 +topo1prueba5!L8)/5)</f>
        <v>0.153583270806667</v>
      </c>
      <c r="N8" s="16">
        <f>((topo1prueba1!M8 + topo1prueba2!M8 +topo1prueba3!M8 +topo1prueba4!M8 +topo1prueba5!M8)/5)</f>
        <v>0.41927890353866015</v>
      </c>
      <c r="O8" s="16">
        <f>((topo1prueba1!N8 + topo1prueba2!N8 +topo1prueba3!N8 +topo1prueba4!N8 +topo1prueba5!N8)/5)</f>
        <v>2.8023262175671321E-2</v>
      </c>
      <c r="P8" s="16">
        <f>((topo1prueba1!O8 + topo1prueba2!O8 +topo1prueba3!O8 +topo1prueba4!O8 +topo1prueba5!O8)/5)</f>
        <v>0.92841043740171902</v>
      </c>
      <c r="Q8">
        <f>((topo1prueba1!P8 + topo1prueba2!P8 +topo1prueba3!P8 +topo1prueba4!P8 +topo1prueba5!P8)/5)</f>
        <v>705706.8</v>
      </c>
      <c r="R8">
        <f>((topo1prueba1!Q8 + topo1prueba2!Q8 +topo1prueba3!Q8 +topo1prueba4!Q8 +topo1prueba5!Q8)/5)</f>
        <v>0.69879817256443366</v>
      </c>
      <c r="S8">
        <f>((topo1prueba1!R8 + topo1prueba2!R8 +topo1prueba3!R8 +topo1prueba4!R8 +topo1prueba5!R8)/5)</f>
        <v>5.2774505038928998E-2</v>
      </c>
      <c r="T8">
        <f>((topo1prueba1!S8 + topo1prueba2!S8 +topo1prueba3!S8 +topo1prueba4!S8 +topo1prueba5!S8)/5)</f>
        <v>60410.2</v>
      </c>
      <c r="U8">
        <f>((topo1prueba1!T8 + topo1prueba2!T8 +topo1prueba3!T8 +topo1prueba4!T8 +topo1prueba5!T8)/5)</f>
        <v>12200</v>
      </c>
      <c r="V8">
        <f>((topo1prueba1!U8 + topo1prueba2!U8 +topo1prueba3!U8 +topo1prueba4!U8 +topo1prueba5!U8)/5)</f>
        <v>115000</v>
      </c>
    </row>
    <row r="9" spans="1:22" x14ac:dyDescent="0.25">
      <c r="A9">
        <v>8</v>
      </c>
      <c r="B9" s="8">
        <f>topo1prueba1!A9</f>
        <v>8.8000000000000007</v>
      </c>
      <c r="C9" s="6">
        <f>((topo1prueba1!B9 + topo1prueba2!B9 +topo1prueba3!B9 +topo1prueba4!B9 +topo1prueba5!B9)/5)</f>
        <v>59</v>
      </c>
      <c r="D9">
        <f>((topo1prueba1!C9 + topo1prueba2!C9 +topo1prueba3!C9 +topo1prueba4!C9 +topo1prueba5!C9)/5)</f>
        <v>0</v>
      </c>
      <c r="E9" s="4">
        <f>((topo1prueba1!D9 + topo1prueba2!D9 +topo1prueba3!D9 +topo1prueba4!D9 +topo1prueba5!D9)/5)</f>
        <v>0</v>
      </c>
      <c r="F9" s="10">
        <f>((topo1prueba1!E9 + topo1prueba2!E9 +topo1prueba3!E9 +topo1prueba4!E9 +topo1prueba5!E9)/5)</f>
        <v>3</v>
      </c>
      <c r="G9">
        <f>((topo1prueba1!F9 + topo1prueba2!F9 +topo1prueba3!F9 +topo1prueba4!F9 +topo1prueba5!F9)/5)</f>
        <v>680.07118644067782</v>
      </c>
      <c r="H9" s="12">
        <f>((topo1prueba1!G9 + topo1prueba2!G9 +topo1prueba3!G9 +topo1prueba4!G9 +topo1prueba5!G9)/5)</f>
        <v>32.116949152542276</v>
      </c>
      <c r="I9">
        <f>((topo1prueba1!H9 + topo1prueba2!H9 +topo1prueba3!H9 +topo1prueba4!H9 +topo1prueba5!H9)/5)</f>
        <v>0</v>
      </c>
      <c r="J9">
        <f>((topo1prueba1!I9 + topo1prueba2!I9 +topo1prueba3!I9 +topo1prueba4!I9 +topo1prueba5!I9)/5)</f>
        <v>1705487.8</v>
      </c>
      <c r="K9">
        <f>((topo1prueba1!J9 + topo1prueba2!J9 +topo1prueba3!J9 +topo1prueba4!J9 +topo1prueba5!J9)/5)</f>
        <v>0</v>
      </c>
      <c r="L9" s="16">
        <f>((topo1prueba1!K9 + topo1prueba2!K9 +topo1prueba3!K9 +topo1prueba4!K9 +topo1prueba5!K9)/5)</f>
        <v>0.31645633895786218</v>
      </c>
      <c r="M9" s="16">
        <f>((topo1prueba1!L9 + topo1prueba2!L9 +topo1prueba3!L9 +topo1prueba4!L9 +topo1prueba5!L9)/5)</f>
        <v>0.15391840529266401</v>
      </c>
      <c r="N9" s="16">
        <f>((topo1prueba1!M9 + topo1prueba2!M9 +topo1prueba3!M9 +topo1prueba4!M9 +topo1prueba5!M9)/5)</f>
        <v>0.38590464923846274</v>
      </c>
      <c r="O9" s="16">
        <f>((topo1prueba1!N9 + topo1prueba2!N9 +topo1prueba3!N9 +topo1prueba4!N9 +topo1prueba5!N9)/5)</f>
        <v>2.9680529339089538E-2</v>
      </c>
      <c r="P9" s="16">
        <f>((topo1prueba1!O9 + topo1prueba2!O9 +topo1prueba3!O9 +topo1prueba4!O9 +topo1prueba5!O9)/5)</f>
        <v>0.88595992282807945</v>
      </c>
      <c r="Q9">
        <f>((topo1prueba1!P9 + topo1prueba2!P9 +topo1prueba3!P9 +topo1prueba4!P9 +topo1prueba5!P9)/5)</f>
        <v>721037</v>
      </c>
      <c r="R9">
        <f>((topo1prueba1!Q9 + topo1prueba2!Q9 +topo1prueba3!Q9 +topo1prueba4!Q9 +topo1prueba5!Q9)/5)</f>
        <v>0.64317441539743803</v>
      </c>
      <c r="S9">
        <f>((topo1prueba1!R9 + topo1prueba2!R9 +topo1prueba3!R9 +topo1prueba4!R9 +topo1prueba5!R9)/5)</f>
        <v>5.5895535478511428E-2</v>
      </c>
      <c r="T9">
        <f>((topo1prueba1!S9 + topo1prueba2!S9 +topo1prueba3!S9 +topo1prueba4!S9 +topo1prueba5!S9)/5)</f>
        <v>58880.800000000003</v>
      </c>
      <c r="U9">
        <f>((topo1prueba1!T9 + topo1prueba2!T9 +topo1prueba3!T9 +topo1prueba4!T9 +topo1prueba5!T9)/5)</f>
        <v>5000</v>
      </c>
      <c r="V9">
        <f>((topo1prueba1!U9 + topo1prueba2!U9 +topo1prueba3!U9 +topo1prueba4!U9 +topo1prueba5!U9)/5)</f>
        <v>112000</v>
      </c>
    </row>
    <row r="10" spans="1:22" x14ac:dyDescent="0.25">
      <c r="A10">
        <v>9</v>
      </c>
      <c r="B10" s="8">
        <f>topo1prueba1!A10</f>
        <v>9.9</v>
      </c>
      <c r="C10" s="6">
        <f>((topo1prueba1!B10 + topo1prueba2!B10 +topo1prueba3!B10 +topo1prueba4!B10 +topo1prueba5!B10)/5)</f>
        <v>58.8</v>
      </c>
      <c r="D10">
        <f>((topo1prueba1!C10 + topo1prueba2!C10 +topo1prueba3!C10 +topo1prueba4!C10 +topo1prueba5!C10)/5)</f>
        <v>0</v>
      </c>
      <c r="E10" s="4">
        <f>((topo1prueba1!D10 + topo1prueba2!D10 +topo1prueba3!D10 +topo1prueba4!D10 +topo1prueba5!D10)/5)</f>
        <v>0.2</v>
      </c>
      <c r="F10" s="10">
        <f>((topo1prueba1!E10 + topo1prueba2!E10 +topo1prueba3!E10 +topo1prueba4!E10 +topo1prueba5!E10)/5)</f>
        <v>3</v>
      </c>
      <c r="G10">
        <f>((topo1prueba1!F10 + topo1prueba2!F10 +topo1prueba3!F10 +topo1prueba4!F10 +topo1prueba5!F10)/5)</f>
        <v>642.14038573933362</v>
      </c>
      <c r="H10" s="12">
        <f>((topo1prueba1!G10 + topo1prueba2!G10 +topo1prueba3!G10 +topo1prueba4!G10 +topo1prueba5!G10)/5)</f>
        <v>32.114209526592539</v>
      </c>
      <c r="I10">
        <f>((topo1prueba1!H10 + topo1prueba2!H10 +topo1prueba3!H10 +topo1prueba4!H10 +topo1prueba5!H10)/5)</f>
        <v>0</v>
      </c>
      <c r="J10">
        <f>((topo1prueba1!I10 + topo1prueba2!I10 +topo1prueba3!I10 +topo1prueba4!I10 +topo1prueba5!I10)/5)</f>
        <v>1707297.2</v>
      </c>
      <c r="K10">
        <f>((topo1prueba1!J10 + topo1prueba2!J10 +topo1prueba3!J10 +topo1prueba4!J10 +topo1prueba5!J10)/5)</f>
        <v>0</v>
      </c>
      <c r="L10" s="16">
        <f>((topo1prueba1!K10 + topo1prueba2!K10 +topo1prueba3!K10 +topo1prueba4!K10 +topo1prueba5!K10)/5)</f>
        <v>0.36063593826148982</v>
      </c>
      <c r="M10" s="16">
        <f>((topo1prueba1!L10 + topo1prueba2!L10 +topo1prueba3!L10 +topo1prueba4!L10 +topo1prueba5!L10)/5)</f>
        <v>0.15258074520263759</v>
      </c>
      <c r="N10" s="16">
        <f>((topo1prueba1!M10 + topo1prueba2!M10 +topo1prueba3!M10 +topo1prueba4!M10 +topo1prueba5!M10)/5)</f>
        <v>0.5253939341800411</v>
      </c>
      <c r="O10" s="16">
        <f>((topo1prueba1!N10 + topo1prueba2!N10 +topo1prueba3!N10 +topo1prueba4!N10 +topo1prueba5!N10)/5)</f>
        <v>9.7959960725121059E-2</v>
      </c>
      <c r="P10" s="16">
        <f>((topo1prueba1!O10 + topo1prueba2!O10 +topo1prueba3!O10 +topo1prueba4!O10 +topo1prueba5!O10)/5)</f>
        <v>1.1365705783692839</v>
      </c>
      <c r="Q10">
        <f>((topo1prueba1!P10 + topo1prueba2!P10 +topo1prueba3!P10 +topo1prueba4!P10 +topo1prueba5!P10)/5)</f>
        <v>730831.8</v>
      </c>
      <c r="R10">
        <f>((topo1prueba1!Q10 + topo1prueba2!Q10 +topo1prueba3!Q10 +topo1prueba4!Q10 +topo1prueba5!Q10)/5)</f>
        <v>0.87565655696673517</v>
      </c>
      <c r="S10">
        <f>((topo1prueba1!R10 + topo1prueba2!R10 +topo1prueba3!R10 +topo1prueba4!R10 +topo1prueba5!R10)/5)</f>
        <v>0.18448203526388096</v>
      </c>
      <c r="T10">
        <f>((topo1prueba1!S10 + topo1prueba2!S10 +topo1prueba3!S10 +topo1prueba4!S10 +topo1prueba5!S10)/5)</f>
        <v>58920</v>
      </c>
      <c r="U10">
        <f>((topo1prueba1!T10 + topo1prueba2!T10 +topo1prueba3!T10 +topo1prueba4!T10 +topo1prueba5!T10)/5)</f>
        <v>16600</v>
      </c>
      <c r="V10">
        <f>((topo1prueba1!U10 + topo1prueba2!U10 +topo1prueba3!U10 +topo1prueba4!U10 +topo1prueba5!U10)/5)</f>
        <v>111600</v>
      </c>
    </row>
    <row r="11" spans="1:22" x14ac:dyDescent="0.25">
      <c r="A11">
        <v>10</v>
      </c>
      <c r="B11" s="8">
        <f>topo1prueba1!A11</f>
        <v>10.1</v>
      </c>
      <c r="C11" s="6">
        <f>((topo1prueba1!B11 + topo1prueba2!B11 +topo1prueba3!B11 +topo1prueba4!B11 +topo1prueba5!B11)/5)</f>
        <v>59</v>
      </c>
      <c r="D11">
        <f>((topo1prueba1!C11 + topo1prueba2!C11 +topo1prueba3!C11 +topo1prueba4!C11 +topo1prueba5!C11)/5)</f>
        <v>0</v>
      </c>
      <c r="E11" s="4">
        <f>((topo1prueba1!D11 + topo1prueba2!D11 +topo1prueba3!D11 +topo1prueba4!D11 +topo1prueba5!D11)/5)</f>
        <v>0</v>
      </c>
      <c r="F11" s="10">
        <f>((topo1prueba1!E11 + topo1prueba2!E11 +topo1prueba3!E11 +topo1prueba4!E11 +topo1prueba5!E11)/5)</f>
        <v>2</v>
      </c>
      <c r="G11">
        <f>((topo1prueba1!F11 + topo1prueba2!F11 +topo1prueba3!F11 +topo1prueba4!F11 +topo1prueba5!F11)/5)</f>
        <v>512.50508474576191</v>
      </c>
      <c r="H11" s="12">
        <f>((topo1prueba1!G11 + topo1prueba2!G11 +topo1prueba3!G11 +topo1prueba4!G11 +topo1prueba5!G11)/5)</f>
        <v>24.023305084745701</v>
      </c>
      <c r="I11">
        <f>((topo1prueba1!H11 + topo1prueba2!H11 +topo1prueba3!H11 +topo1prueba4!H11 +topo1prueba5!H11)/5)</f>
        <v>0</v>
      </c>
      <c r="J11">
        <f>((topo1prueba1!I11 + topo1prueba2!I11 +topo1prueba3!I11 +topo1prueba4!I11 +topo1prueba5!I11)/5)</f>
        <v>1725932</v>
      </c>
      <c r="K11">
        <f>((topo1prueba1!J11 + topo1prueba2!J11 +topo1prueba3!J11 +topo1prueba4!J11 +topo1prueba5!J11)/5)</f>
        <v>0</v>
      </c>
      <c r="L11" s="16">
        <f>((topo1prueba1!K11 + topo1prueba2!K11 +topo1prueba3!K11 +topo1prueba4!K11 +topo1prueba5!K11)/5)</f>
        <v>0.37958639139032957</v>
      </c>
      <c r="M11" s="16">
        <f>((topo1prueba1!L11 + topo1prueba2!L11 +topo1prueba3!L11 +topo1prueba4!L11 +topo1prueba5!L11)/5)</f>
        <v>0.15200696759401441</v>
      </c>
      <c r="N11" s="16">
        <f>((topo1prueba1!M11 + topo1prueba2!M11 +topo1prueba3!M11 +topo1prueba4!M11 +topo1prueba5!M11)/5)</f>
        <v>0.57525919966285799</v>
      </c>
      <c r="O11" s="16">
        <f>((topo1prueba1!N11 + topo1prueba2!N11 +topo1prueba3!N11 +topo1prueba4!N11 +topo1prueba5!N11)/5)</f>
        <v>0.13640713795140702</v>
      </c>
      <c r="P11" s="16">
        <f>((topo1prueba1!O11 + topo1prueba2!O11 +topo1prueba3!O11 +topo1prueba4!O11 +topo1prueba5!O11)/5)</f>
        <v>1.2432596965986082</v>
      </c>
      <c r="Q11">
        <f>((topo1prueba1!P11 + topo1prueba2!P11 +topo1prueba3!P11 +topo1prueba4!P11 +topo1prueba5!P11)/5)</f>
        <v>725086.2</v>
      </c>
      <c r="R11">
        <f>((topo1prueba1!Q11 + topo1prueba2!Q11 +topo1prueba3!Q11 +topo1prueba4!Q11 +topo1prueba5!Q11)/5)</f>
        <v>0.95876533277142961</v>
      </c>
      <c r="S11">
        <f>((topo1prueba1!R11 + topo1prueba2!R11 +topo1prueba3!R11 +topo1prueba4!R11 +topo1prueba5!R11)/5)</f>
        <v>0.25688726544521118</v>
      </c>
      <c r="T11">
        <f>((topo1prueba1!S11 + topo1prueba2!S11 +topo1prueba3!S11 +topo1prueba4!S11 +topo1prueba5!S11)/5)</f>
        <v>58932</v>
      </c>
      <c r="U11">
        <f>((topo1prueba1!T11 + topo1prueba2!T11 +topo1prueba3!T11 +topo1prueba4!T11 +topo1prueba5!T11)/5)</f>
        <v>8800</v>
      </c>
      <c r="V11">
        <f>((topo1prueba1!U11 + topo1prueba2!U11 +topo1prueba3!U11 +topo1prueba4!U11 +topo1prueba5!U11)/5)</f>
        <v>107600</v>
      </c>
    </row>
    <row r="12" spans="1:22" x14ac:dyDescent="0.25">
      <c r="A12">
        <v>11</v>
      </c>
      <c r="B12" s="8">
        <f>topo1prueba1!A12</f>
        <v>11.11</v>
      </c>
      <c r="C12" s="6">
        <f>((topo1prueba1!B12 + topo1prueba2!B12 +topo1prueba3!B12 +topo1prueba4!B12 +topo1prueba5!B12)/5)</f>
        <v>59</v>
      </c>
      <c r="D12">
        <f>((topo1prueba1!C12 + topo1prueba2!C12 +topo1prueba3!C12 +topo1prueba4!C12 +topo1prueba5!C12)/5)</f>
        <v>0</v>
      </c>
      <c r="E12" s="4">
        <f>((topo1prueba1!D12 + topo1prueba2!D12 +topo1prueba3!D12 +topo1prueba4!D12 +topo1prueba5!D12)/5)</f>
        <v>0</v>
      </c>
      <c r="F12" s="10">
        <f>((topo1prueba1!E12 + topo1prueba2!E12 +topo1prueba3!E12 +topo1prueba4!E12 +topo1prueba5!E12)/5)</f>
        <v>1</v>
      </c>
      <c r="G12">
        <f>((topo1prueba1!F12 + topo1prueba2!F12 +topo1prueba3!F12 +topo1prueba4!F12 +topo1prueba5!F12)/5)</f>
        <v>384.09152542372863</v>
      </c>
      <c r="H12" s="12">
        <f>((topo1prueba1!G12 + topo1prueba2!G12 +topo1prueba3!G12 +topo1prueba4!G12 +topo1prueba5!G12)/5)</f>
        <v>16</v>
      </c>
      <c r="I12">
        <f>((topo1prueba1!H12 + topo1prueba2!H12 +topo1prueba3!H12 +topo1prueba4!H12 +topo1prueba5!H12)/5)</f>
        <v>0</v>
      </c>
      <c r="J12">
        <f>((topo1prueba1!I12 + topo1prueba2!I12 +topo1prueba3!I12 +topo1prueba4!I12 +topo1prueba5!I12)/5)</f>
        <v>1711484.2</v>
      </c>
      <c r="K12">
        <f>((topo1prueba1!J12 + topo1prueba2!J12 +topo1prueba3!J12 +topo1prueba4!J12 +topo1prueba5!J12)/5)</f>
        <v>0</v>
      </c>
      <c r="L12" s="16">
        <f>((topo1prueba1!K12 + topo1prueba2!K12 +topo1prueba3!K12 +topo1prueba4!K12 +topo1prueba5!K12)/5)</f>
        <v>0.34759694801491436</v>
      </c>
      <c r="M12" s="16">
        <f>((topo1prueba1!L12 + topo1prueba2!L12 +topo1prueba3!L12 +topo1prueba4!L12 +topo1prueba5!L12)/5)</f>
        <v>0.15297553685176998</v>
      </c>
      <c r="N12" s="16">
        <f>((topo1prueba1!M12 + topo1prueba2!M12 +topo1prueba3!M12 +topo1prueba4!M12 +topo1prueba5!M12)/5)</f>
        <v>0.57315896164541202</v>
      </c>
      <c r="O12" s="16">
        <f>((topo1prueba1!N12 + topo1prueba2!N12 +topo1prueba3!N12 +topo1prueba4!N12 +topo1prueba5!N12)/5)</f>
        <v>6.2864511768107048E-2</v>
      </c>
      <c r="P12" s="16">
        <f>((topo1prueba1!O12 + topo1prueba2!O12 +topo1prueba3!O12 +topo1prueba4!O12 +topo1prueba5!O12)/5)</f>
        <v>1.1365959582801959</v>
      </c>
      <c r="Q12">
        <f>((topo1prueba1!P12 + topo1prueba2!P12 +topo1prueba3!P12 +topo1prueba4!P12 +topo1prueba5!P12)/5)</f>
        <v>731522.6</v>
      </c>
      <c r="R12">
        <f>((topo1prueba1!Q12 + topo1prueba2!Q12 +topo1prueba3!Q12 +topo1prueba4!Q12 +topo1prueba5!Q12)/5)</f>
        <v>0.95526493607568663</v>
      </c>
      <c r="S12">
        <f>((topo1prueba1!R12 + topo1prueba2!R12 +topo1prueba3!R12 +topo1prueba4!R12 +topo1prueba5!R12)/5)</f>
        <v>0.1183889110510484</v>
      </c>
      <c r="T12">
        <f>((topo1prueba1!S12 + topo1prueba2!S12 +topo1prueba3!S12 +topo1prueba4!S12 +topo1prueba5!S12)/5)</f>
        <v>59155.8</v>
      </c>
      <c r="U12">
        <f>((topo1prueba1!T12 + topo1prueba2!T12 +topo1prueba3!T12 +topo1prueba4!T12 +topo1prueba5!T12)/5)</f>
        <v>8600</v>
      </c>
      <c r="V12">
        <f>((topo1prueba1!U12 + topo1prueba2!U12 +topo1prueba3!U12 +topo1prueba4!U12 +topo1prueba5!U12)/5)</f>
        <v>114600</v>
      </c>
    </row>
    <row r="13" spans="1:22" x14ac:dyDescent="0.25">
      <c r="A13">
        <v>12</v>
      </c>
      <c r="B13" s="8">
        <f>topo1prueba1!A13</f>
        <v>12.12</v>
      </c>
      <c r="C13" s="6">
        <f>((topo1prueba1!B13 + topo1prueba2!B13 +topo1prueba3!B13 +topo1prueba4!B13 +topo1prueba5!B13)/5)</f>
        <v>59</v>
      </c>
      <c r="D13">
        <f>((topo1prueba1!C13 + topo1prueba2!C13 +topo1prueba3!C13 +topo1prueba4!C13 +topo1prueba5!C13)/5)</f>
        <v>0</v>
      </c>
      <c r="E13" s="4">
        <f>((topo1prueba1!D13 + topo1prueba2!D13 +topo1prueba3!D13 +topo1prueba4!D13 +topo1prueba5!D13)/5)</f>
        <v>0</v>
      </c>
      <c r="F13" s="10">
        <f>((topo1prueba1!E13 + topo1prueba2!E13 +topo1prueba3!E13 +topo1prueba4!E13 +topo1prueba5!E13)/5)</f>
        <v>1</v>
      </c>
      <c r="G13">
        <f>((topo1prueba1!F13 + topo1prueba2!F13 +topo1prueba3!F13 +topo1prueba4!F13 +topo1prueba5!F13)/5)</f>
        <v>403.71525423728741</v>
      </c>
      <c r="H13" s="12">
        <f>((topo1prueba1!G13 + topo1prueba2!G13 +topo1prueba3!G13 +topo1prueba4!G13 +topo1prueba5!G13)/5)</f>
        <v>16</v>
      </c>
      <c r="I13">
        <f>((topo1prueba1!H13 + topo1prueba2!H13 +topo1prueba3!H13 +topo1prueba4!H13 +topo1prueba5!H13)/5)</f>
        <v>0</v>
      </c>
      <c r="J13">
        <f>((topo1prueba1!I13 + topo1prueba2!I13 +topo1prueba3!I13 +topo1prueba4!I13 +topo1prueba5!I13)/5)</f>
        <v>1707267</v>
      </c>
      <c r="K13">
        <f>((topo1prueba1!J13 + topo1prueba2!J13 +topo1prueba3!J13 +topo1prueba4!J13 +topo1prueba5!J13)/5)</f>
        <v>0</v>
      </c>
      <c r="L13" s="16">
        <f>((topo1prueba1!K13 + topo1prueba2!K13 +topo1prueba3!K13 +topo1prueba4!K13 +topo1prueba5!K13)/5)</f>
        <v>0.316871531408495</v>
      </c>
      <c r="M13" s="16">
        <f>((topo1prueba1!L13 + topo1prueba2!L13 +topo1prueba3!L13 +topo1prueba4!L13 +topo1prueba5!L13)/5)</f>
        <v>0.15390583418790899</v>
      </c>
      <c r="N13" s="16">
        <f>((topo1prueba1!M13 + topo1prueba2!M13 +topo1prueba3!M13 +topo1prueba4!M13 +topo1prueba5!M13)/5)</f>
        <v>0.39920437268201536</v>
      </c>
      <c r="O13" s="16">
        <f>((topo1prueba1!N13 + topo1prueba2!N13 +topo1prueba3!N13 +topo1prueba4!N13 +topo1prueba5!N13)/5)</f>
        <v>1.9052526584927117E-2</v>
      </c>
      <c r="P13" s="16">
        <f>((topo1prueba1!O13 + topo1prueba2!O13 +topo1prueba3!O13 +topo1prueba4!O13 +topo1prueba5!O13)/5)</f>
        <v>0.88903426486334636</v>
      </c>
      <c r="Q13">
        <f>((topo1prueba1!P13 + topo1prueba2!P13 +topo1prueba3!P13 +topo1prueba4!P13 +topo1prueba5!P13)/5)</f>
        <v>705938</v>
      </c>
      <c r="R13">
        <f>((topo1prueba1!Q13 + topo1prueba2!Q13 +topo1prueba3!Q13 +topo1prueba4!Q13 +topo1prueba5!Q13)/5)</f>
        <v>0.66534062113669201</v>
      </c>
      <c r="S13">
        <f>((topo1prueba1!R13 + topo1prueba2!R13 +topo1prueba3!R13 +topo1prueba4!R13 +topo1prueba5!R13)/5)</f>
        <v>3.5880464378393914E-2</v>
      </c>
      <c r="T13">
        <f>((topo1prueba1!S13 + topo1prueba2!S13 +topo1prueba3!S13 +topo1prueba4!S13 +topo1prueba5!S13)/5)</f>
        <v>58901.4</v>
      </c>
      <c r="U13">
        <f>((topo1prueba1!T13 + topo1prueba2!T13 +topo1prueba3!T13 +topo1prueba4!T13 +topo1prueba5!T13)/5)</f>
        <v>12800</v>
      </c>
      <c r="V13">
        <f>((topo1prueba1!U13 + topo1prueba2!U13 +topo1prueba3!U13 +topo1prueba4!U13 +topo1prueba5!U13)/5)</f>
        <v>115200</v>
      </c>
    </row>
    <row r="14" spans="1:22" x14ac:dyDescent="0.25">
      <c r="A14">
        <v>13</v>
      </c>
      <c r="B14" s="8">
        <f>topo1prueba1!A14</f>
        <v>13.13</v>
      </c>
      <c r="C14" s="6">
        <f>((topo1prueba1!B14 + topo1prueba2!B14 +topo1prueba3!B14 +topo1prueba4!B14 +topo1prueba5!B14)/5)</f>
        <v>59</v>
      </c>
      <c r="D14">
        <f>((topo1prueba1!C14 + topo1prueba2!C14 +topo1prueba3!C14 +topo1prueba4!C14 +topo1prueba5!C14)/5)</f>
        <v>0</v>
      </c>
      <c r="E14" s="4">
        <f>((topo1prueba1!D14 + topo1prueba2!D14 +topo1prueba3!D14 +topo1prueba4!D14 +topo1prueba5!D14)/5)</f>
        <v>0</v>
      </c>
      <c r="F14" s="10">
        <f>((topo1prueba1!E14 + topo1prueba2!E14 +topo1prueba3!E14 +topo1prueba4!E14 +topo1prueba5!E14)/5)</f>
        <v>1</v>
      </c>
      <c r="G14">
        <f>((topo1prueba1!F14 + topo1prueba2!F14 +topo1prueba3!F14 +topo1prueba4!F14 +topo1prueba5!F14)/5)</f>
        <v>385.26101694915241</v>
      </c>
      <c r="H14" s="12">
        <f>((topo1prueba1!G14 + topo1prueba2!G14 +topo1prueba3!G14 +topo1prueba4!G14 +topo1prueba5!G14)/5)</f>
        <v>16</v>
      </c>
      <c r="I14">
        <f>((topo1prueba1!H14 + topo1prueba2!H14 +topo1prueba3!H14 +topo1prueba4!H14 +topo1prueba5!H14)/5)</f>
        <v>0</v>
      </c>
      <c r="J14">
        <f>((topo1prueba1!I14 + topo1prueba2!I14 +topo1prueba3!I14 +topo1prueba4!I14 +topo1prueba5!I14)/5)</f>
        <v>1725932</v>
      </c>
      <c r="K14">
        <f>((topo1prueba1!J14 + topo1prueba2!J14 +topo1prueba3!J14 +topo1prueba4!J14 +topo1prueba5!J14)/5)</f>
        <v>0</v>
      </c>
      <c r="L14" s="16">
        <f>((topo1prueba1!K14 + topo1prueba2!K14 +topo1prueba3!K14 +topo1prueba4!K14 +topo1prueba5!K14)/5)</f>
        <v>0.36776376820483281</v>
      </c>
      <c r="M14" s="16">
        <f>((topo1prueba1!L14 + topo1prueba2!L14 +topo1prueba3!L14 +topo1prueba4!L14 +topo1prueba5!L14)/5)</f>
        <v>0.15236493035157542</v>
      </c>
      <c r="N14" s="16">
        <f>((topo1prueba1!M14 + topo1prueba2!M14 +topo1prueba3!M14 +topo1prueba4!M14 +topo1prueba5!M14)/5)</f>
        <v>0.50055588748478275</v>
      </c>
      <c r="O14" s="16">
        <f>((topo1prueba1!N14 + topo1prueba2!N14 +topo1prueba3!N14 +topo1prueba4!N14 +topo1prueba5!N14)/5)</f>
        <v>5.1988649042199672E-2</v>
      </c>
      <c r="P14" s="16">
        <f>((topo1prueba1!O14 + topo1prueba2!O14 +topo1prueba3!O14 +topo1prueba4!O14 +topo1prueba5!O14)/5)</f>
        <v>1.0726732350833852</v>
      </c>
      <c r="Q14">
        <f>((topo1prueba1!P14 + topo1prueba2!P14 +topo1prueba3!P14 +topo1prueba4!P14 +topo1prueba5!P14)/5)</f>
        <v>706144.8</v>
      </c>
      <c r="R14">
        <f>((topo1prueba1!Q14 + topo1prueba2!Q14 +topo1prueba3!Q14 +topo1prueba4!Q14 +topo1prueba5!Q14)/5)</f>
        <v>0.8342598124746381</v>
      </c>
      <c r="S14">
        <f>((topo1prueba1!R14 + topo1prueba2!R14 +topo1prueba3!R14 +topo1prueba4!R14 +topo1prueba5!R14)/5)</f>
        <v>9.7907060343125379E-2</v>
      </c>
      <c r="T14">
        <f>((topo1prueba1!S14 + topo1prueba2!S14 +topo1prueba3!S14 +topo1prueba4!S14 +topo1prueba5!S14)/5)</f>
        <v>58925</v>
      </c>
      <c r="U14">
        <f>((topo1prueba1!T14 + topo1prueba2!T14 +topo1prueba3!T14 +topo1prueba4!T14 +topo1prueba5!T14)/5)</f>
        <v>7200</v>
      </c>
      <c r="V14">
        <f>((topo1prueba1!U14 + topo1prueba2!U14 +topo1prueba3!U14 +topo1prueba4!U14 +topo1prueba5!U14)/5)</f>
        <v>106800</v>
      </c>
    </row>
    <row r="15" spans="1:22" x14ac:dyDescent="0.25">
      <c r="A15">
        <v>14</v>
      </c>
      <c r="B15" s="8">
        <f>topo1prueba1!A15</f>
        <v>14.14</v>
      </c>
      <c r="C15" s="6">
        <f>((topo1prueba1!B15 + topo1prueba2!B15 +topo1prueba3!B15 +topo1prueba4!B15 +topo1prueba5!B15)/5)</f>
        <v>59</v>
      </c>
      <c r="D15">
        <f>((topo1prueba1!C15 + topo1prueba2!C15 +topo1prueba3!C15 +topo1prueba4!C15 +topo1prueba5!C15)/5)</f>
        <v>0</v>
      </c>
      <c r="E15" s="4">
        <f>((topo1prueba1!D15 + topo1prueba2!D15 +topo1prueba3!D15 +topo1prueba4!D15 +topo1prueba5!D15)/5)</f>
        <v>0</v>
      </c>
      <c r="F15" s="10">
        <f>((topo1prueba1!E15 + topo1prueba2!E15 +topo1prueba3!E15 +topo1prueba4!E15 +topo1prueba5!E15)/5)</f>
        <v>2</v>
      </c>
      <c r="G15">
        <f>((topo1prueba1!F15 + topo1prueba2!F15 +topo1prueba3!F15 +topo1prueba4!F15 +topo1prueba5!F15)/5)</f>
        <v>558.12203389830461</v>
      </c>
      <c r="H15" s="12">
        <f>((topo1prueba1!G15 + topo1prueba2!G15 +topo1prueba3!G15 +topo1prueba4!G15 +topo1prueba5!G15)/5)</f>
        <v>24.098728813559262</v>
      </c>
      <c r="I15">
        <f>((topo1prueba1!H15 + topo1prueba2!H15 +topo1prueba3!H15 +topo1prueba4!H15 +topo1prueba5!H15)/5)</f>
        <v>0</v>
      </c>
      <c r="J15">
        <f>((topo1prueba1!I15 + topo1prueba2!I15 +topo1prueba3!I15 +topo1prueba4!I15 +topo1prueba5!I15)/5)</f>
        <v>1695484.4</v>
      </c>
      <c r="K15">
        <f>((topo1prueba1!J15 + topo1prueba2!J15 +topo1prueba3!J15 +topo1prueba4!J15 +topo1prueba5!J15)/5)</f>
        <v>0</v>
      </c>
      <c r="L15" s="16">
        <f>((topo1prueba1!K15 + topo1prueba2!K15 +topo1prueba3!K15 +topo1prueba4!K15 +topo1prueba5!K15)/5)</f>
        <v>0.34403927873179879</v>
      </c>
      <c r="M15" s="16">
        <f>((topo1prueba1!L15 + topo1prueba2!L15 +topo1prueba3!L15 +topo1prueba4!L15 +topo1prueba5!L15)/5)</f>
        <v>0.15308325517173141</v>
      </c>
      <c r="N15" s="16">
        <f>((topo1prueba1!M15 + topo1prueba2!M15 +topo1prueba3!M15 +topo1prueba4!M15 +topo1prueba5!M15)/5)</f>
        <v>0.40838719171418481</v>
      </c>
      <c r="O15" s="16">
        <f>((topo1prueba1!N15 + topo1prueba2!N15 +topo1prueba3!N15 +topo1prueba4!N15 +topo1prueba5!N15)/5)</f>
        <v>4.8717824197526502E-2</v>
      </c>
      <c r="P15" s="16">
        <f>((topo1prueba1!O15 + topo1prueba2!O15 +topo1prueba3!O15 +topo1prueba4!O15 +topo1prueba5!O15)/5)</f>
        <v>0.95422754981524149</v>
      </c>
      <c r="Q15">
        <f>((topo1prueba1!P15 + topo1prueba2!P15 +topo1prueba3!P15 +topo1prueba4!P15 +topo1prueba5!P15)/5)</f>
        <v>733213.8</v>
      </c>
      <c r="R15">
        <f>((topo1prueba1!Q15 + topo1prueba2!Q15 +topo1prueba3!Q15 +topo1prueba4!Q15 +topo1prueba5!Q15)/5)</f>
        <v>0.6806453195236416</v>
      </c>
      <c r="S15">
        <f>((topo1prueba1!R15 + topo1prueba2!R15 +topo1prueba3!R15 +topo1prueba4!R15 +topo1prueba5!R15)/5)</f>
        <v>9.1747314872931168E-2</v>
      </c>
      <c r="T15">
        <f>((topo1prueba1!S15 + topo1prueba2!S15 +topo1prueba3!S15 +topo1prueba4!S15 +topo1prueba5!S15)/5)</f>
        <v>58921.599999999999</v>
      </c>
      <c r="U15">
        <f>((topo1prueba1!T15 + topo1prueba2!T15 +topo1prueba3!T15 +topo1prueba4!T15 +topo1prueba5!T15)/5)</f>
        <v>6200</v>
      </c>
      <c r="V15">
        <f>((topo1prueba1!U15 + topo1prueba2!U15 +topo1prueba3!U15 +topo1prueba4!U15 +topo1prueba5!U15)/5)</f>
        <v>109400</v>
      </c>
    </row>
    <row r="16" spans="1:22" x14ac:dyDescent="0.25">
      <c r="A16">
        <v>15</v>
      </c>
      <c r="B16" s="8">
        <f>topo1prueba1!A16</f>
        <v>15.15</v>
      </c>
      <c r="C16" s="6">
        <f>((topo1prueba1!B16 + topo1prueba2!B16 +topo1prueba3!B16 +topo1prueba4!B16 +topo1prueba5!B16)/5)</f>
        <v>59</v>
      </c>
      <c r="D16">
        <f>((topo1prueba1!C16 + topo1prueba2!C16 +topo1prueba3!C16 +topo1prueba4!C16 +topo1prueba5!C16)/5)</f>
        <v>0</v>
      </c>
      <c r="E16" s="4">
        <f>((topo1prueba1!D16 + topo1prueba2!D16 +topo1prueba3!D16 +topo1prueba4!D16 +topo1prueba5!D16)/5)</f>
        <v>0</v>
      </c>
      <c r="F16" s="10">
        <f>((topo1prueba1!E16 + topo1prueba2!E16 +topo1prueba3!E16 +topo1prueba4!E16 +topo1prueba5!E16)/5)</f>
        <v>2</v>
      </c>
      <c r="G16">
        <f>((topo1prueba1!F16 + topo1prueba2!F16 +topo1prueba3!F16 +topo1prueba4!F16 +topo1prueba5!F16)/5)</f>
        <v>556.62711864406776</v>
      </c>
      <c r="H16" s="12">
        <f>((topo1prueba1!G16 + topo1prueba2!G16 +topo1prueba3!G16 +topo1prueba4!G16 +topo1prueba5!G16)/5)</f>
        <v>24.171610169491462</v>
      </c>
      <c r="I16">
        <f>((topo1prueba1!H16 + topo1prueba2!H16 +topo1prueba3!H16 +topo1prueba4!H16 +topo1prueba5!H16)/5)</f>
        <v>0</v>
      </c>
      <c r="J16">
        <f>((topo1prueba1!I16 + topo1prueba2!I16 +topo1prueba3!I16 +topo1prueba4!I16 +topo1prueba5!I16)/5)</f>
        <v>1713484.2</v>
      </c>
      <c r="K16">
        <f>((topo1prueba1!J16 + topo1prueba2!J16 +topo1prueba3!J16 +topo1prueba4!J16 +topo1prueba5!J16)/5)</f>
        <v>0</v>
      </c>
      <c r="L16" s="16">
        <f>((topo1prueba1!K16 + topo1prueba2!K16 +topo1prueba3!K16 +topo1prueba4!K16 +topo1prueba5!K16)/5)</f>
        <v>0.33005483474288833</v>
      </c>
      <c r="M16" s="16">
        <f>((topo1prueba1!L16 + topo1prueba2!L16 +topo1prueba3!L16 +topo1prueba4!L16 +topo1prueba5!L16)/5)</f>
        <v>0.1535066730591732</v>
      </c>
      <c r="N16" s="16">
        <f>((topo1prueba1!M16 + topo1prueba2!M16 +topo1prueba3!M16 +topo1prueba4!M16 +topo1prueba5!M16)/5)</f>
        <v>0.39132848277459581</v>
      </c>
      <c r="O16" s="16">
        <f>((topo1prueba1!N16 + topo1prueba2!N16 +topo1prueba3!N16 +topo1prueba4!N16 +topo1prueba5!N16)/5)</f>
        <v>2.7708165754944902E-2</v>
      </c>
      <c r="P16" s="16">
        <f>((topo1prueba1!O16 + topo1prueba2!O16 +topo1prueba3!O16 +topo1prueba4!O16 +topo1prueba5!O16)/5)</f>
        <v>0.90259815633160334</v>
      </c>
      <c r="Q16">
        <f>((topo1prueba1!P16 + topo1prueba2!P16 +topo1prueba3!P16 +topo1prueba4!P16 +topo1prueba5!P16)/5)</f>
        <v>711092.8</v>
      </c>
      <c r="R16">
        <f>((topo1prueba1!Q16 + topo1prueba2!Q16 +topo1prueba3!Q16 +topo1prueba4!Q16 +topo1prueba5!Q16)/5)</f>
        <v>0.65221413795766048</v>
      </c>
      <c r="S16">
        <f>((topo1prueba1!R16 + topo1prueba2!R16 +topo1prueba3!R16 +topo1prueba4!R16 +topo1prueba5!R16)/5)</f>
        <v>5.2181103116657003E-2</v>
      </c>
      <c r="T16">
        <f>((topo1prueba1!S16 + topo1prueba2!S16 +topo1prueba3!S16 +topo1prueba4!S16 +topo1prueba5!S16)/5)</f>
        <v>58593</v>
      </c>
      <c r="U16">
        <f>((topo1prueba1!T16 + topo1prueba2!T16 +topo1prueba3!T16 +topo1prueba4!T16 +topo1prueba5!T16)/5)</f>
        <v>400</v>
      </c>
      <c r="V16">
        <f>((topo1prueba1!U16 + topo1prueba2!U16 +topo1prueba3!U16 +topo1prueba4!U16 +topo1prueba5!U16)/5)</f>
        <v>106800</v>
      </c>
    </row>
    <row r="17" spans="1:22" x14ac:dyDescent="0.25">
      <c r="A17">
        <v>16</v>
      </c>
      <c r="B17" s="8">
        <f>topo1prueba1!A17</f>
        <v>16.16</v>
      </c>
      <c r="C17" s="6">
        <f>((topo1prueba1!B17 + topo1prueba2!B17 +topo1prueba3!B17 +topo1prueba4!B17 +topo1prueba5!B17)/5)</f>
        <v>59</v>
      </c>
      <c r="D17">
        <f>((topo1prueba1!C17 + topo1prueba2!C17 +topo1prueba3!C17 +topo1prueba4!C17 +topo1prueba5!C17)/5)</f>
        <v>0</v>
      </c>
      <c r="E17" s="4">
        <f>((topo1prueba1!D17 + topo1prueba2!D17 +topo1prueba3!D17 +topo1prueba4!D17 +topo1prueba5!D17)/5)</f>
        <v>0</v>
      </c>
      <c r="F17" s="10">
        <f>((topo1prueba1!E17 + topo1prueba2!E17 +topo1prueba3!E17 +topo1prueba4!E17 +topo1prueba5!E17)/5)</f>
        <v>2</v>
      </c>
      <c r="G17">
        <f>((topo1prueba1!F17 + topo1prueba2!F17 +topo1prueba3!F17 +topo1prueba4!F17 +topo1prueba5!F17)/5)</f>
        <v>523.98305084745675</v>
      </c>
      <c r="H17" s="12">
        <f>((topo1prueba1!G17 + topo1prueba2!G17 +topo1prueba3!G17 +topo1prueba4!G17 +topo1prueba5!G17)/5)</f>
        <v>24.172033898305024</v>
      </c>
      <c r="I17">
        <f>((topo1prueba1!H17 + topo1prueba2!H17 +topo1prueba3!H17 +topo1prueba4!H17 +topo1prueba5!H17)/5)</f>
        <v>0</v>
      </c>
      <c r="J17">
        <f>((topo1prueba1!I17 + topo1prueba2!I17 +topo1prueba3!I17 +topo1prueba4!I17 +topo1prueba5!I17)/5)</f>
        <v>1717935</v>
      </c>
      <c r="K17">
        <f>((topo1prueba1!J17 + topo1prueba2!J17 +topo1prueba3!J17 +topo1prueba4!J17 +topo1prueba5!J17)/5)</f>
        <v>0</v>
      </c>
      <c r="L17" s="16">
        <f>((topo1prueba1!K17 + topo1prueba2!K17 +topo1prueba3!K17 +topo1prueba4!K17 +topo1prueba5!K17)/5)</f>
        <v>0.34399877343180724</v>
      </c>
      <c r="M17" s="16">
        <f>((topo1prueba1!L17 + topo1prueba2!L17 +topo1prueba3!L17 +topo1prueba4!L17 +topo1prueba5!L17)/5)</f>
        <v>0.15308448158220317</v>
      </c>
      <c r="N17" s="16">
        <f>((topo1prueba1!M17 + topo1prueba2!M17 +topo1prueba3!M17 +topo1prueba4!M17 +topo1prueba5!M17)/5)</f>
        <v>0.46404945348126364</v>
      </c>
      <c r="O17" s="16">
        <f>((topo1prueba1!N17 + topo1prueba2!N17 +topo1prueba3!N17 +topo1prueba4!N17 +topo1prueba5!N17)/5)</f>
        <v>6.5558580859045507E-2</v>
      </c>
      <c r="P17" s="16">
        <f>((topo1prueba1!O17 + topo1prueba2!O17 +topo1prueba3!O17 +topo1prueba4!O17 +topo1prueba5!O17)/5)</f>
        <v>1.0266912893543172</v>
      </c>
      <c r="Q17">
        <f>((topo1prueba1!P17 + topo1prueba2!P17 +topo1prueba3!P17 +topo1prueba4!P17 +topo1prueba5!P17)/5)</f>
        <v>734883.8</v>
      </c>
      <c r="R17">
        <f>((topo1prueba1!Q17 + topo1prueba2!Q17 +topo1prueba3!Q17 +topo1prueba4!Q17 +topo1prueba5!Q17)/5)</f>
        <v>0.77341575580210598</v>
      </c>
      <c r="S17">
        <f>((topo1prueba1!R17 + topo1prueba2!R17 +topo1prueba3!R17 +topo1prueba4!R17 +topo1prueba5!R17)/5)</f>
        <v>0.12346248749349428</v>
      </c>
      <c r="T17">
        <f>((topo1prueba1!S17 + topo1prueba2!S17 +topo1prueba3!S17 +topo1prueba4!S17 +topo1prueba5!S17)/5)</f>
        <v>59148.6</v>
      </c>
      <c r="U17">
        <f>((topo1prueba1!T17 + topo1prueba2!T17 +topo1prueba3!T17 +topo1prueba4!T17 +topo1prueba5!T17)/5)</f>
        <v>7200</v>
      </c>
      <c r="V17">
        <f>((topo1prueba1!U17 + topo1prueba2!U17 +topo1prueba3!U17 +topo1prueba4!U17 +topo1prueba5!U17)/5)</f>
        <v>100800</v>
      </c>
    </row>
    <row r="18" spans="1:22" x14ac:dyDescent="0.25">
      <c r="A18">
        <v>17</v>
      </c>
      <c r="B18" s="8">
        <f>topo1prueba1!A18</f>
        <v>17.170000000000002</v>
      </c>
      <c r="C18" s="6">
        <f>((topo1prueba1!B18 + topo1prueba2!B18 +topo1prueba3!B18 +topo1prueba4!B18 +topo1prueba5!B18)/5)</f>
        <v>59</v>
      </c>
      <c r="D18">
        <f>((topo1prueba1!C18 + topo1prueba2!C18 +topo1prueba3!C18 +topo1prueba4!C18 +topo1prueba5!C18)/5)</f>
        <v>0</v>
      </c>
      <c r="E18" s="4">
        <f>((topo1prueba1!D18 + topo1prueba2!D18 +topo1prueba3!D18 +topo1prueba4!D18 +topo1prueba5!D18)/5)</f>
        <v>0</v>
      </c>
      <c r="F18" s="10">
        <f>((topo1prueba1!E18 + topo1prueba2!E18 +topo1prueba3!E18 +topo1prueba4!E18 +topo1prueba5!E18)/5)</f>
        <v>3</v>
      </c>
      <c r="G18">
        <f>((topo1prueba1!F18 + topo1prueba2!F18 +topo1prueba3!F18 +topo1prueba4!F18 +topo1prueba5!F18)/5)</f>
        <v>648.92203389830479</v>
      </c>
      <c r="H18" s="12">
        <f>((topo1prueba1!G18 + topo1prueba2!G18 +topo1prueba3!G18 +topo1prueba4!G18 +topo1prueba5!G18)/5)</f>
        <v>32.440677966101674</v>
      </c>
      <c r="I18">
        <f>((topo1prueba1!H18 + topo1prueba2!H18 +topo1prueba3!H18 +topo1prueba4!H18 +topo1prueba5!H18)/5)</f>
        <v>0</v>
      </c>
      <c r="J18">
        <f>((topo1prueba1!I18 + topo1prueba2!I18 +topo1prueba3!I18 +topo1prueba4!I18 +topo1prueba5!I18)/5)</f>
        <v>1705487.4</v>
      </c>
      <c r="K18">
        <f>((topo1prueba1!J18 + topo1prueba2!J18 +topo1prueba3!J18 +topo1prueba4!J18 +topo1prueba5!J18)/5)</f>
        <v>0</v>
      </c>
      <c r="L18" s="16">
        <f>((topo1prueba1!K18 + topo1prueba2!K18 +topo1prueba3!K18 +topo1prueba4!K18 +topo1prueba5!K18)/5)</f>
        <v>0.34416195608014866</v>
      </c>
      <c r="M18" s="16">
        <f>((topo1prueba1!L18 + topo1prueba2!L18 +topo1prueba3!L18 +topo1prueba4!L18 +topo1prueba5!L18)/5)</f>
        <v>0.15307954077423963</v>
      </c>
      <c r="N18" s="16">
        <f>((topo1prueba1!M18 + topo1prueba2!M18 +topo1prueba3!M18 +topo1prueba4!M18 +topo1prueba5!M18)/5)</f>
        <v>0.48187477463662975</v>
      </c>
      <c r="O18" s="16">
        <f>((topo1prueba1!N18 + topo1prueba2!N18 +topo1prueba3!N18 +topo1prueba4!N18 +topo1prueba5!N18)/5)</f>
        <v>6.1485895001935686E-2</v>
      </c>
      <c r="P18" s="16">
        <f>((topo1prueba1!O18 + topo1prueba2!O18 +topo1prueba3!O18 +topo1prueba4!O18 +topo1prueba5!O18)/5)</f>
        <v>1.0406021664929499</v>
      </c>
      <c r="Q18">
        <f>((topo1prueba1!P18 + topo1prueba2!P18 +topo1prueba3!P18 +topo1prueba4!P18 +topo1prueba5!P18)/5)</f>
        <v>734660</v>
      </c>
      <c r="R18">
        <f>((topo1prueba1!Q18 + topo1prueba2!Q18 +topo1prueba3!Q18 +topo1prueba4!Q18 +topo1prueba5!Q18)/5)</f>
        <v>0.80312462439438403</v>
      </c>
      <c r="S18">
        <f>((topo1prueba1!R18 + topo1prueba2!R18 +topo1prueba3!R18 +topo1prueba4!R18 +topo1prueba5!R18)/5)</f>
        <v>0.1157926459546806</v>
      </c>
      <c r="T18">
        <f>((topo1prueba1!S18 + topo1prueba2!S18 +topo1prueba3!S18 +topo1prueba4!S18 +topo1prueba5!S18)/5)</f>
        <v>59199.6</v>
      </c>
      <c r="U18">
        <f>((topo1prueba1!T18 + topo1prueba2!T18 +topo1prueba3!T18 +topo1prueba4!T18 +topo1prueba5!T18)/5)</f>
        <v>19200</v>
      </c>
      <c r="V18">
        <f>((topo1prueba1!U18 + topo1prueba2!U18 +topo1prueba3!U18 +topo1prueba4!U18 +topo1prueba5!U18)/5)</f>
        <v>112800</v>
      </c>
    </row>
    <row r="19" spans="1:22" x14ac:dyDescent="0.25">
      <c r="A19">
        <v>18</v>
      </c>
      <c r="B19" s="8">
        <f>topo1prueba1!A19</f>
        <v>18.18</v>
      </c>
      <c r="C19" s="6">
        <f>((topo1prueba1!B19 + topo1prueba2!B19 +topo1prueba3!B19 +topo1prueba4!B19 +topo1prueba5!B19)/5)</f>
        <v>58.2</v>
      </c>
      <c r="D19">
        <f>((topo1prueba1!C19 + topo1prueba2!C19 +topo1prueba3!C19 +topo1prueba4!C19 +topo1prueba5!C19)/5)</f>
        <v>0</v>
      </c>
      <c r="E19" s="4">
        <f>((topo1prueba1!D19 + topo1prueba2!D19 +topo1prueba3!D19 +topo1prueba4!D19 +topo1prueba5!D19)/5)</f>
        <v>0.8</v>
      </c>
      <c r="F19" s="10">
        <f>((topo1prueba1!E19 + topo1prueba2!E19 +topo1prueba3!E19 +topo1prueba4!E19 +topo1prueba5!E19)/5)</f>
        <v>4</v>
      </c>
      <c r="G19">
        <f>((topo1prueba1!F19 + topo1prueba2!F19 +topo1prueba3!F19 +topo1prueba4!F19 +topo1prueba5!F19)/5)</f>
        <v>793.30999415546444</v>
      </c>
      <c r="H19" s="12">
        <f>((topo1prueba1!G19 + topo1prueba2!G19 +topo1prueba3!G19 +topo1prueba4!G19 +topo1prueba5!G19)/5)</f>
        <v>41.287054354178778</v>
      </c>
      <c r="I19">
        <f>((topo1prueba1!H19 + topo1prueba2!H19 +topo1prueba3!H19 +topo1prueba4!H19 +topo1prueba5!H19)/5)</f>
        <v>0</v>
      </c>
      <c r="J19">
        <f>((topo1prueba1!I19 + topo1prueba2!I19 +topo1prueba3!I19 +topo1prueba4!I19 +topo1prueba5!I19)/5)</f>
        <v>1741622.2</v>
      </c>
      <c r="K19">
        <f>((topo1prueba1!J19 + topo1prueba2!J19 +topo1prueba3!J19 +topo1prueba4!J19 +topo1prueba5!J19)/5)</f>
        <v>0</v>
      </c>
      <c r="L19" s="16">
        <f>((topo1prueba1!K19 + topo1prueba2!K19 +topo1prueba3!K19 +topo1prueba4!K19 +topo1prueba5!K19)/5)</f>
        <v>0.31464758472961818</v>
      </c>
      <c r="M19" s="16">
        <f>((topo1prueba1!L19 + topo1prueba2!L19 +topo1prueba3!L19 +topo1prueba4!L19 +topo1prueba5!L19)/5)</f>
        <v>0.153973170351242</v>
      </c>
      <c r="N19" s="16">
        <f>((topo1prueba1!M19 + topo1prueba2!M19 +topo1prueba3!M19 +topo1prueba4!M19 +topo1prueba5!M19)/5)</f>
        <v>0.42328612740781824</v>
      </c>
      <c r="O19" s="16">
        <f>((topo1prueba1!N19 + topo1prueba2!N19 +topo1prueba3!N19 +topo1prueba4!N19 +topo1prueba5!N19)/5)</f>
        <v>5.0034843741635415E-2</v>
      </c>
      <c r="P19" s="16">
        <f>((topo1prueba1!O19 + topo1prueba2!O19 +topo1prueba3!O19 +topo1prueba4!O19 +topo1prueba5!O19)/5)</f>
        <v>0.94194172623031425</v>
      </c>
      <c r="Q19">
        <f>((topo1prueba1!P19 + topo1prueba2!P19 +topo1prueba3!P19 +topo1prueba4!P19 +topo1prueba5!P19)/5)</f>
        <v>720713.8</v>
      </c>
      <c r="R19">
        <f>((topo1prueba1!Q19 + topo1prueba2!Q19 +topo1prueba3!Q19 +topo1prueba4!Q19 +topo1prueba5!Q19)/5)</f>
        <v>0.70547687901303058</v>
      </c>
      <c r="S19">
        <f>((topo1prueba1!R19 + topo1prueba2!R19 +topo1prueba3!R19 +topo1prueba4!R19 +topo1prueba5!R19)/5)</f>
        <v>9.422757766786341E-2</v>
      </c>
      <c r="T19">
        <f>((topo1prueba1!S19 + topo1prueba2!S19 +topo1prueba3!S19 +topo1prueba4!S19 +topo1prueba5!S19)/5)</f>
        <v>59814.6</v>
      </c>
      <c r="U19">
        <f>((topo1prueba1!T19 + topo1prueba2!T19 +topo1prueba3!T19 +topo1prueba4!T19 +topo1prueba5!T19)/5)</f>
        <v>7400</v>
      </c>
      <c r="V19">
        <f>((topo1prueba1!U19 + topo1prueba2!U19 +topo1prueba3!U19 +topo1prueba4!U19 +topo1prueba5!U19)/5)</f>
        <v>109600</v>
      </c>
    </row>
    <row r="20" spans="1:22" x14ac:dyDescent="0.25">
      <c r="A20">
        <v>19</v>
      </c>
      <c r="B20" s="8">
        <f>topo1prueba1!A20</f>
        <v>19.190000000000001</v>
      </c>
      <c r="C20" s="6">
        <f>((topo1prueba1!B20 + topo1prueba2!B20 +topo1prueba3!B20 +topo1prueba4!B20 +topo1prueba5!B20)/5)</f>
        <v>59</v>
      </c>
      <c r="D20">
        <f>((topo1prueba1!C20 + topo1prueba2!C20 +topo1prueba3!C20 +topo1prueba4!C20 +topo1prueba5!C20)/5)</f>
        <v>0</v>
      </c>
      <c r="E20" s="4">
        <f>((topo1prueba1!D20 + topo1prueba2!D20 +topo1prueba3!D20 +topo1prueba4!D20 +topo1prueba5!D20)/5)</f>
        <v>0</v>
      </c>
      <c r="F20" s="10">
        <f>((topo1prueba1!E20 + topo1prueba2!E20 +topo1prueba3!E20 +topo1prueba4!E20 +topo1prueba5!E20)/5)</f>
        <v>5</v>
      </c>
      <c r="G20">
        <f>((topo1prueba1!F20 + topo1prueba2!F20 +topo1prueba3!F20 +topo1prueba4!F20 +topo1prueba5!F20)/5)</f>
        <v>950.93220338983042</v>
      </c>
      <c r="H20" s="12">
        <f>((topo1prueba1!G20 + topo1prueba2!G20 +topo1prueba3!G20 +topo1prueba4!G20 +topo1prueba5!G20)/5)</f>
        <v>50.875423728813487</v>
      </c>
      <c r="I20">
        <f>((topo1prueba1!H20 + topo1prueba2!H20 +topo1prueba3!H20 +topo1prueba4!H20 +topo1prueba5!H20)/5)</f>
        <v>0</v>
      </c>
      <c r="J20">
        <f>((topo1prueba1!I20 + topo1prueba2!I20 +topo1prueba3!I20 +topo1prueba4!I20 +topo1prueba5!I20)/5)</f>
        <v>1722379.2</v>
      </c>
      <c r="K20">
        <f>((topo1prueba1!J20 + topo1prueba2!J20 +topo1prueba3!J20 +topo1prueba4!J20 +topo1prueba5!J20)/5)</f>
        <v>0</v>
      </c>
      <c r="L20" s="16">
        <f>((topo1prueba1!K20 + topo1prueba2!K20 +topo1prueba3!K20 +topo1prueba4!K20 +topo1prueba5!K20)/5)</f>
        <v>0.31015021887954342</v>
      </c>
      <c r="M20" s="16">
        <f>((topo1prueba1!L20 + topo1prueba2!L20 +topo1prueba3!L20 +topo1prueba4!L20 +topo1prueba5!L20)/5)</f>
        <v>0.15410934059503562</v>
      </c>
      <c r="N20" s="16">
        <f>((topo1prueba1!M20 + topo1prueba2!M20 +topo1prueba3!M20 +topo1prueba4!M20 +topo1prueba5!M20)/5)</f>
        <v>0.39614218024641656</v>
      </c>
      <c r="O20" s="16">
        <f>((topo1prueba1!N20 + topo1prueba2!N20 +topo1prueba3!N20 +topo1prueba4!N20 +topo1prueba5!N20)/5)</f>
        <v>4.0680115102682005E-2</v>
      </c>
      <c r="P20" s="16">
        <f>((topo1prueba1!O20 + topo1prueba2!O20 +topo1prueba3!O20 +topo1prueba4!O20 +topo1prueba5!O20)/5)</f>
        <v>0.90108185482367842</v>
      </c>
      <c r="Q20">
        <f>((topo1prueba1!P20 + topo1prueba2!P20 +topo1prueba3!P20 +topo1prueba4!P20 +topo1prueba5!P20)/5)</f>
        <v>713521.4</v>
      </c>
      <c r="R20">
        <f>((topo1prueba1!Q20 + topo1prueba2!Q20 +topo1prueba3!Q20 +topo1prueba4!Q20 +topo1prueba5!Q20)/5)</f>
        <v>0.66023696707736179</v>
      </c>
      <c r="S20">
        <f>((topo1prueba1!R20 + topo1prueba2!R20 +topo1prueba3!R20 +topo1prueba4!R20 +topo1prueba5!R20)/5)</f>
        <v>7.6610386257405003E-2</v>
      </c>
      <c r="T20">
        <f>((topo1prueba1!S20 + topo1prueba2!S20 +topo1prueba3!S20 +topo1prueba4!S20 +topo1prueba5!S20)/5)</f>
        <v>58917.8</v>
      </c>
      <c r="U20">
        <f>((topo1prueba1!T20 + topo1prueba2!T20 +topo1prueba3!T20 +topo1prueba4!T20 +topo1prueba5!T20)/5)</f>
        <v>10800</v>
      </c>
      <c r="V20">
        <f>((topo1prueba1!U20 + topo1prueba2!U20 +topo1prueba3!U20 +topo1prueba4!U20 +topo1prueba5!U20)/5)</f>
        <v>105000</v>
      </c>
    </row>
    <row r="21" spans="1:22" x14ac:dyDescent="0.25">
      <c r="A21">
        <v>20</v>
      </c>
      <c r="B21" s="8">
        <f>topo1prueba1!A21</f>
        <v>20.2</v>
      </c>
      <c r="C21" s="6">
        <f>((topo1prueba1!B21 + topo1prueba2!B21 +topo1prueba3!B21 +topo1prueba4!B21 +topo1prueba5!B21)/5)</f>
        <v>58.6</v>
      </c>
      <c r="D21">
        <f>((topo1prueba1!C21 + topo1prueba2!C21 +topo1prueba3!C21 +topo1prueba4!C21 +topo1prueba5!C21)/5)</f>
        <v>0</v>
      </c>
      <c r="E21" s="4">
        <f>((topo1prueba1!D21 + topo1prueba2!D21 +topo1prueba3!D21 +topo1prueba4!D21 +topo1prueba5!D21)/5)</f>
        <v>0.4</v>
      </c>
      <c r="F21" s="10">
        <f>((topo1prueba1!E21 + topo1prueba2!E21 +topo1prueba3!E21 +topo1prueba4!E21 +topo1prueba5!E21)/5)</f>
        <v>6</v>
      </c>
      <c r="G21">
        <f>((topo1prueba1!F21 + topo1prueba2!F21 +topo1prueba3!F21 +topo1prueba4!F21 +topo1prueba5!F21)/5)</f>
        <v>1176.9787689562859</v>
      </c>
      <c r="H21" s="12">
        <f>((topo1prueba1!G21 + topo1prueba2!G21 +topo1prueba3!G21 +topo1prueba4!G21 +topo1prueba5!G21)/5)</f>
        <v>63.121892655367162</v>
      </c>
      <c r="I21">
        <f>((topo1prueba1!H21 + topo1prueba2!H21 +topo1prueba3!H21 +topo1prueba4!H21 +topo1prueba5!H21)/5)</f>
        <v>0</v>
      </c>
      <c r="J21">
        <f>((topo1prueba1!I21 + topo1prueba2!I21 +topo1prueba3!I21 +topo1prueba4!I21 +topo1prueba5!I21)/5)</f>
        <v>1705949</v>
      </c>
      <c r="K21">
        <f>((topo1prueba1!J21 + topo1prueba2!J21 +topo1prueba3!J21 +topo1prueba4!J21 +topo1prueba5!J21)/5)</f>
        <v>0</v>
      </c>
      <c r="L21" s="16">
        <f>((topo1prueba1!K21 + topo1prueba2!K21 +topo1prueba3!K21 +topo1prueba4!K21 +topo1prueba5!K21)/5)</f>
        <v>0.29097351514393116</v>
      </c>
      <c r="M21" s="16">
        <f>((topo1prueba1!L21 + topo1prueba2!L21 +topo1prueba3!L21 +topo1prueba4!L21 +topo1prueba5!L21)/5)</f>
        <v>0.15468996856925302</v>
      </c>
      <c r="N21" s="16">
        <f>((topo1prueba1!M21 + topo1prueba2!M21 +topo1prueba3!M21 +topo1prueba4!M21 +topo1prueba5!M21)/5)</f>
        <v>0.37491447260159766</v>
      </c>
      <c r="O21" s="16">
        <f>((topo1prueba1!N21 + topo1prueba2!N21 +topo1prueba3!N21 +topo1prueba4!N21 +topo1prueba5!N21)/5)</f>
        <v>2.6412270249441781E-2</v>
      </c>
      <c r="P21" s="16">
        <f>((topo1prueba1!O21 + topo1prueba2!O21 +topo1prueba3!O21 +topo1prueba4!O21 +topo1prueba5!O21)/5)</f>
        <v>0.84699022656422396</v>
      </c>
      <c r="Q21">
        <f>((topo1prueba1!P21 + topo1prueba2!P21 +topo1prueba3!P21 +topo1prueba4!P21 +topo1prueba5!P21)/5)</f>
        <v>676734.2</v>
      </c>
      <c r="R21">
        <f>((topo1prueba1!Q21 + topo1prueba2!Q21 +topo1prueba3!Q21 +topo1prueba4!Q21 +topo1prueba5!Q21)/5)</f>
        <v>0.62485745433599604</v>
      </c>
      <c r="S21">
        <f>((topo1prueba1!R21 + topo1prueba2!R21 +topo1prueba3!R21 +topo1prueba4!R21 +topo1prueba5!R21)/5)</f>
        <v>4.9740621938685219E-2</v>
      </c>
      <c r="T21">
        <f>((topo1prueba1!S21 + topo1prueba2!S21 +topo1prueba3!S21 +topo1prueba4!S21 +topo1prueba5!S21)/5)</f>
        <v>59546</v>
      </c>
      <c r="U21">
        <f>((topo1prueba1!T21 + topo1prueba2!T21 +topo1prueba3!T21 +topo1prueba4!T21 +topo1prueba5!T21)/5)</f>
        <v>14000</v>
      </c>
      <c r="V21">
        <f>((topo1prueba1!U21 + topo1prueba2!U21 +topo1prueba3!U21 +topo1prueba4!U21 +topo1prueba5!U21)/5)</f>
        <v>106400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topo1prueba1</vt:lpstr>
      <vt:lpstr>topo1prueba2</vt:lpstr>
      <vt:lpstr>topo1prueba3</vt:lpstr>
      <vt:lpstr>topo1prueba4</vt:lpstr>
      <vt:lpstr>topo1prueba5</vt:lpstr>
      <vt:lpstr>Promedios_topo1</vt:lpstr>
      <vt:lpstr>Promedios_topo1_Full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AlexLuna</dc:creator>
  <cp:lastModifiedBy>AlexLuna</cp:lastModifiedBy>
  <dcterms:created xsi:type="dcterms:W3CDTF">2021-09-29T20:23:43Z</dcterms:created>
  <dcterms:modified xsi:type="dcterms:W3CDTF">2021-10-06T02:58:32Z</dcterms:modified>
</cp:coreProperties>
</file>