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Luna\Desktop\simulaciones\topo1\"/>
    </mc:Choice>
  </mc:AlternateContent>
  <xr:revisionPtr revIDLastSave="0" documentId="13_ncr:1_{63ACDCB6-1C23-4FB7-A339-E3F1583AEB10}" xr6:coauthVersionLast="47" xr6:coauthVersionMax="47" xr10:uidLastSave="{00000000-0000-0000-0000-000000000000}"/>
  <bookViews>
    <workbookView xWindow="-120" yWindow="-120" windowWidth="19440" windowHeight="15000" firstSheet="3" activeTab="5" xr2:uid="{95CD764E-389F-474E-8A7A-657C6E8B7FEE}"/>
  </bookViews>
  <sheets>
    <sheet name="topo5prueba1" sheetId="1" r:id="rId1"/>
    <sheet name="topo5prueba2" sheetId="2" r:id="rId2"/>
    <sheet name="topo5prueba3" sheetId="3" r:id="rId3"/>
    <sheet name="topo5prueba4" sheetId="4" r:id="rId4"/>
    <sheet name="topo5prueba5" sheetId="5" r:id="rId5"/>
    <sheet name="Promedios_topo5" sheetId="6" r:id="rId6"/>
    <sheet name="Promedios_topo5_Full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B2" i="7"/>
  <c r="A3" i="6"/>
  <c r="A4" i="6"/>
  <c r="A5" i="6"/>
  <c r="A6" i="6"/>
  <c r="A7" i="6"/>
  <c r="A8" i="6"/>
  <c r="A9" i="6"/>
  <c r="A10" i="6"/>
  <c r="A11" i="6"/>
  <c r="A2" i="6"/>
  <c r="C3" i="6"/>
  <c r="D3" i="6"/>
  <c r="E3" i="6"/>
  <c r="F3" i="6"/>
  <c r="G3" i="6"/>
  <c r="H3" i="6"/>
  <c r="I3" i="6"/>
  <c r="J3" i="6"/>
  <c r="C4" i="6"/>
  <c r="D4" i="6"/>
  <c r="E4" i="6"/>
  <c r="F4" i="6"/>
  <c r="G4" i="6"/>
  <c r="H4" i="6"/>
  <c r="I4" i="6"/>
  <c r="J4" i="6"/>
  <c r="C5" i="6"/>
  <c r="D5" i="6"/>
  <c r="E5" i="6"/>
  <c r="F5" i="6"/>
  <c r="G5" i="6"/>
  <c r="H5" i="6"/>
  <c r="I5" i="6"/>
  <c r="J5" i="6"/>
  <c r="C6" i="6"/>
  <c r="D6" i="6"/>
  <c r="E6" i="6"/>
  <c r="F6" i="6"/>
  <c r="G6" i="6"/>
  <c r="H6" i="6"/>
  <c r="I6" i="6"/>
  <c r="J6" i="6"/>
  <c r="C7" i="6"/>
  <c r="D7" i="6"/>
  <c r="E7" i="6"/>
  <c r="F7" i="6"/>
  <c r="G7" i="6"/>
  <c r="H7" i="6"/>
  <c r="I7" i="6"/>
  <c r="J7" i="6"/>
  <c r="C8" i="6"/>
  <c r="D8" i="6"/>
  <c r="E8" i="6"/>
  <c r="F8" i="6"/>
  <c r="G8" i="6"/>
  <c r="H8" i="6"/>
  <c r="I8" i="6"/>
  <c r="J8" i="6"/>
  <c r="C9" i="6"/>
  <c r="D9" i="6"/>
  <c r="E9" i="6"/>
  <c r="F9" i="6"/>
  <c r="G9" i="6"/>
  <c r="H9" i="6"/>
  <c r="I9" i="6"/>
  <c r="J9" i="6"/>
  <c r="C10" i="6"/>
  <c r="D10" i="6"/>
  <c r="E10" i="6"/>
  <c r="F10" i="6"/>
  <c r="G10" i="6"/>
  <c r="H10" i="6"/>
  <c r="I10" i="6"/>
  <c r="J10" i="6"/>
  <c r="C11" i="6"/>
  <c r="D11" i="6"/>
  <c r="E11" i="6"/>
  <c r="F11" i="6"/>
  <c r="G11" i="6"/>
  <c r="H11" i="6"/>
  <c r="I11" i="6"/>
  <c r="J11" i="6"/>
  <c r="I2" i="6"/>
  <c r="J2" i="6"/>
  <c r="H2" i="6"/>
  <c r="V2" i="7" l="1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G2" i="6"/>
  <c r="F2" i="6"/>
  <c r="D2" i="6"/>
  <c r="E2" i="6"/>
  <c r="C2" i="6"/>
</calcChain>
</file>

<file path=xl/sharedStrings.xml><?xml version="1.0" encoding="utf-8"?>
<sst xmlns="http://schemas.openxmlformats.org/spreadsheetml/2006/main" count="157" uniqueCount="37">
  <si>
    <t>NaN</t>
  </si>
  <si>
    <t>Avg</t>
  </si>
  <si>
    <t xml:space="preserve">nodo </t>
  </si>
  <si>
    <t>mensajes recibidos</t>
  </si>
  <si>
    <t>dups</t>
  </si>
  <si>
    <t xml:space="preserve">perdidos </t>
  </si>
  <si>
    <t>saltos</t>
  </si>
  <si>
    <t>rtmetric</t>
  </si>
  <si>
    <t>ETX</t>
  </si>
  <si>
    <t>churn</t>
  </si>
  <si>
    <t>intervalo de baliza</t>
  </si>
  <si>
    <t>reinicios</t>
  </si>
  <si>
    <t>Potencia de la CPU</t>
  </si>
  <si>
    <t>Potencia LPM</t>
  </si>
  <si>
    <t>potencia de escucha</t>
  </si>
  <si>
    <t xml:space="preserve">potencia de transmicion </t>
  </si>
  <si>
    <t xml:space="preserve">potencia </t>
  </si>
  <si>
    <t>tiempo encendido</t>
  </si>
  <si>
    <t>ciclo de trabajo de escucha</t>
  </si>
  <si>
    <t xml:space="preserve">ciclo de trabajo de transmicion </t>
  </si>
  <si>
    <t>tiempo medio entre paquetes</t>
  </si>
  <si>
    <t>tiempo mínimo entre paquetes</t>
  </si>
  <si>
    <t>tiempo máximo entre paquetes</t>
  </si>
  <si>
    <t xml:space="preserve">tiempo medio entre paquetes </t>
  </si>
  <si>
    <t xml:space="preserve">tiempo mínimo entre paquetes </t>
  </si>
  <si>
    <t xml:space="preserve">tiempo máximo entre paquetes </t>
  </si>
  <si>
    <t>Mensajes duplicados</t>
  </si>
  <si>
    <t>Mensajes perdidos</t>
  </si>
  <si>
    <t>Saltos</t>
  </si>
  <si>
    <t>Mensajes recibidos</t>
  </si>
  <si>
    <t>Nodo</t>
  </si>
  <si>
    <t>Tiempo máximo entre paquetes (segundos)</t>
  </si>
  <si>
    <t>Tiempo mínimo entre paquetes (segundos)</t>
  </si>
  <si>
    <t>Tiempo medio entre paquetes (segundos)</t>
  </si>
  <si>
    <t>Potencia de escucha</t>
  </si>
  <si>
    <t xml:space="preserve">Potencia de transmicion </t>
  </si>
  <si>
    <t xml:space="preserve">Potencia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</si>
</sst>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/>
    <xf numFmtId="0" fontId="0" fillId="4" borderId="0" xfId="0" applyFill="1" applyAlignment="1">
      <alignment horizontal="center" vertical="top" wrapText="1"/>
    </xf>
    <xf numFmtId="0" fontId="0" fillId="4" borderId="0" xfId="0" applyFill="1"/>
    <xf numFmtId="0" fontId="0" fillId="5" borderId="0" xfId="0" applyFill="1" applyAlignment="1">
      <alignment horizontal="center" vertical="top" wrapText="1"/>
    </xf>
    <xf numFmtId="0" fontId="0" fillId="5" borderId="0" xfId="0" applyFill="1"/>
    <xf numFmtId="0" fontId="0" fillId="6" borderId="0" xfId="0" applyFill="1" applyAlignment="1">
      <alignment horizontal="center" vertical="top" wrapText="1"/>
    </xf>
    <xf numFmtId="0" fontId="0" fillId="6" borderId="0" xfId="0" applyFill="1"/>
    <xf numFmtId="0" fontId="0" fillId="0" borderId="0" xfId="0" applyFill="1" applyAlignment="1">
      <alignment horizontal="center" vertical="top" wrapText="1"/>
    </xf>
    <xf numFmtId="0" fontId="0" fillId="0" borderId="0" xfId="0" applyFill="1"/>
    <xf numFmtId="1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5 en Cooja: Resumen de mensajes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Promedios_topo5!$C$1</c:f>
              <c:strCache>
                <c:ptCount val="1"/>
                <c:pt idx="0">
                  <c:v>Mensajes recibidos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Promedios_topo5!$C$2:$C$10</c:f>
              <c:numCache>
                <c:formatCode>0</c:formatCode>
                <c:ptCount val="9"/>
                <c:pt idx="0">
                  <c:v>59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2-42D7-BDA9-F544C95D748A}"/>
            </c:ext>
          </c:extLst>
        </c:ser>
        <c:ser>
          <c:idx val="1"/>
          <c:order val="1"/>
          <c:tx>
            <c:strRef>
              <c:f>Promedios_topo5!$D$1</c:f>
              <c:strCache>
                <c:ptCount val="1"/>
                <c:pt idx="0">
                  <c:v>Mensajes duplicados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Promedios_topo5!$D$2:$D$10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352-42D7-BDA9-F544C95D748A}"/>
            </c:ext>
          </c:extLst>
        </c:ser>
        <c:ser>
          <c:idx val="2"/>
          <c:order val="2"/>
          <c:tx>
            <c:strRef>
              <c:f>Promedios_topo5!$E$1</c:f>
              <c:strCache>
                <c:ptCount val="1"/>
                <c:pt idx="0">
                  <c:v>Mensajes perdidos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Promedios_topo5!$E$2:$E$10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352-42D7-BDA9-F544C95D74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5 en Cooja: Resumen de ETX y saltos para llegar al nodo raíz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Promedios_topo5!$G$1</c:f>
              <c:strCache>
                <c:ptCount val="1"/>
                <c:pt idx="0">
                  <c:v>ETX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Promedios_topo5!$G$2:$G$10</c:f>
              <c:numCache>
                <c:formatCode>0</c:formatCode>
                <c:ptCount val="9"/>
                <c:pt idx="0">
                  <c:v>25.177542372881298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24.141101694915218</c:v>
                </c:pt>
                <c:pt idx="6">
                  <c:v>24.162288135593162</c:v>
                </c:pt>
                <c:pt idx="7">
                  <c:v>32.790677966101661</c:v>
                </c:pt>
                <c:pt idx="8">
                  <c:v>42.223728813559262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4A-4BAE-991D-275E4F7F5F41}"/>
            </c:ext>
          </c:extLst>
        </c:ser>
        <c:ser>
          <c:idx val="2"/>
          <c:order val="1"/>
          <c:tx>
            <c:strRef>
              <c:f>Promedios_topo5!$F$1</c:f>
              <c:strCache>
                <c:ptCount val="1"/>
                <c:pt idx="0">
                  <c:v>Saltos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Promedios_topo5!$F$2:$F$10</c:f>
              <c:numCache>
                <c:formatCode>0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4A-4BAE-991D-275E4F7F5F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5 en Cooja: Resumen de tiempos entre paquetes (mensajes)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Promedios_topo5!$H$1</c:f>
              <c:strCache>
                <c:ptCount val="1"/>
                <c:pt idx="0">
                  <c:v>Tiempo medio entre paquetes (segundos)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Promedios_topo5!$H$2:$H$10</c:f>
              <c:numCache>
                <c:formatCode>0</c:formatCode>
                <c:ptCount val="9"/>
                <c:pt idx="0">
                  <c:v>59.199400000000004</c:v>
                </c:pt>
                <c:pt idx="1">
                  <c:v>58.935000000000002</c:v>
                </c:pt>
                <c:pt idx="2">
                  <c:v>58.951999999999998</c:v>
                </c:pt>
                <c:pt idx="3">
                  <c:v>59.108000000000004</c:v>
                </c:pt>
                <c:pt idx="4">
                  <c:v>59.155600000000007</c:v>
                </c:pt>
                <c:pt idx="5">
                  <c:v>59.182399999999994</c:v>
                </c:pt>
                <c:pt idx="6">
                  <c:v>58.870799999999996</c:v>
                </c:pt>
                <c:pt idx="7">
                  <c:v>58.799400000000006</c:v>
                </c:pt>
                <c:pt idx="8">
                  <c:v>59.372199999999999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7-4CAE-9845-A9F1518B16EB}"/>
            </c:ext>
          </c:extLst>
        </c:ser>
        <c:ser>
          <c:idx val="1"/>
          <c:order val="1"/>
          <c:tx>
            <c:strRef>
              <c:f>Promedios_topo5!$I$1</c:f>
              <c:strCache>
                <c:ptCount val="1"/>
                <c:pt idx="0">
                  <c:v>Tiempo mínimo entre paquetes (segundos)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Promedios_topo5!$I$2:$I$10</c:f>
              <c:numCache>
                <c:formatCode>0</c:formatCode>
                <c:ptCount val="9"/>
                <c:pt idx="0">
                  <c:v>5</c:v>
                </c:pt>
                <c:pt idx="1">
                  <c:v>5</c:v>
                </c:pt>
                <c:pt idx="2">
                  <c:v>1.2</c:v>
                </c:pt>
                <c:pt idx="3">
                  <c:v>13.8</c:v>
                </c:pt>
                <c:pt idx="4">
                  <c:v>8.6</c:v>
                </c:pt>
                <c:pt idx="5">
                  <c:v>8.8000000000000007</c:v>
                </c:pt>
                <c:pt idx="6">
                  <c:v>11.2</c:v>
                </c:pt>
                <c:pt idx="7">
                  <c:v>6.8</c:v>
                </c:pt>
                <c:pt idx="8">
                  <c:v>8.1999999999999993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7-4CAE-9845-A9F1518B16EB}"/>
            </c:ext>
          </c:extLst>
        </c:ser>
        <c:ser>
          <c:idx val="2"/>
          <c:order val="2"/>
          <c:tx>
            <c:strRef>
              <c:f>Promedios_topo5!$J$1</c:f>
              <c:strCache>
                <c:ptCount val="1"/>
                <c:pt idx="0">
                  <c:v>Tiempo máximo entre paquetes (segundos)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Promedios_topo5!$J$2:$J$10</c:f>
              <c:numCache>
                <c:formatCode>0</c:formatCode>
                <c:ptCount val="9"/>
                <c:pt idx="0">
                  <c:v>115.2</c:v>
                </c:pt>
                <c:pt idx="1">
                  <c:v>107.4</c:v>
                </c:pt>
                <c:pt idx="2">
                  <c:v>116.6</c:v>
                </c:pt>
                <c:pt idx="3">
                  <c:v>108</c:v>
                </c:pt>
                <c:pt idx="4">
                  <c:v>109.6</c:v>
                </c:pt>
                <c:pt idx="5">
                  <c:v>108</c:v>
                </c:pt>
                <c:pt idx="6">
                  <c:v>115.2</c:v>
                </c:pt>
                <c:pt idx="7">
                  <c:v>112.2</c:v>
                </c:pt>
                <c:pt idx="8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77-4CAE-9845-A9F1518B16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Topología 5 en Cooja: Resumen de potencias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Promedios_topo5_Full!$L$1</c:f>
              <c:strCache>
                <c:ptCount val="1"/>
                <c:pt idx="0">
                  <c:v>Potencia de la CPU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Promedios_topo5_Full!$A$2:$A$10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Promedios_topo5_Full!$L$2:$L$10</c:f>
              <c:numCache>
                <c:formatCode>0.00</c:formatCode>
                <c:ptCount val="9"/>
                <c:pt idx="0">
                  <c:v>0.29424594261628023</c:v>
                </c:pt>
                <c:pt idx="1">
                  <c:v>0.30850315952628382</c:v>
                </c:pt>
                <c:pt idx="2">
                  <c:v>0.32736843486215256</c:v>
                </c:pt>
                <c:pt idx="3">
                  <c:v>0.32317910002032219</c:v>
                </c:pt>
                <c:pt idx="4">
                  <c:v>0.35832814847791417</c:v>
                </c:pt>
                <c:pt idx="5">
                  <c:v>0.32629682511392116</c:v>
                </c:pt>
                <c:pt idx="6">
                  <c:v>0.32768304423521361</c:v>
                </c:pt>
                <c:pt idx="7">
                  <c:v>0.3112155857928528</c:v>
                </c:pt>
                <c:pt idx="8">
                  <c:v>0.29339565044893479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9D-433F-9596-08AEB6012D41}"/>
            </c:ext>
          </c:extLst>
        </c:ser>
        <c:ser>
          <c:idx val="1"/>
          <c:order val="1"/>
          <c:tx>
            <c:strRef>
              <c:f>Promedios_topo5_Full!$M$1</c:f>
              <c:strCache>
                <c:ptCount val="1"/>
                <c:pt idx="0">
                  <c:v>Potencia LPM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Promedios_topo5_Full!$A$2:$A$10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Promedios_topo5_Full!$M$2:$M$10</c:f>
              <c:numCache>
                <c:formatCode>0.00</c:formatCode>
                <c:ptCount val="9"/>
                <c:pt idx="0">
                  <c:v>0.15459088673745097</c:v>
                </c:pt>
                <c:pt idx="1">
                  <c:v>0.15415920989212062</c:v>
                </c:pt>
                <c:pt idx="2">
                  <c:v>0.15358801127778401</c:v>
                </c:pt>
                <c:pt idx="3">
                  <c:v>0.15371485502716181</c:v>
                </c:pt>
                <c:pt idx="4">
                  <c:v>0.15265061994886259</c:v>
                </c:pt>
                <c:pt idx="5">
                  <c:v>0.1536204572396056</c:v>
                </c:pt>
                <c:pt idx="6">
                  <c:v>0.15357848560509998</c:v>
                </c:pt>
                <c:pt idx="7">
                  <c:v>0.1540770836523824</c:v>
                </c:pt>
                <c:pt idx="8">
                  <c:v>0.15461663169474019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D-433F-9596-08AEB6012D41}"/>
            </c:ext>
          </c:extLst>
        </c:ser>
        <c:ser>
          <c:idx val="2"/>
          <c:order val="2"/>
          <c:tx>
            <c:strRef>
              <c:f>Promedios_topo5_Full!$N$1</c:f>
              <c:strCache>
                <c:ptCount val="1"/>
                <c:pt idx="0">
                  <c:v>Potencia de escucha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Promedios_topo5_Full!$A$2:$A$10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Promedios_topo5_Full!$N$2:$N$10</c:f>
              <c:numCache>
                <c:formatCode>0.00</c:formatCode>
                <c:ptCount val="9"/>
                <c:pt idx="0">
                  <c:v>0.38512586415882683</c:v>
                </c:pt>
                <c:pt idx="1">
                  <c:v>0.40136094868632899</c:v>
                </c:pt>
                <c:pt idx="2">
                  <c:v>0.38114644038105794</c:v>
                </c:pt>
                <c:pt idx="3">
                  <c:v>0.38142375301653902</c:v>
                </c:pt>
                <c:pt idx="4">
                  <c:v>0.45863747875836214</c:v>
                </c:pt>
                <c:pt idx="5">
                  <c:v>0.38696806775568604</c:v>
                </c:pt>
                <c:pt idx="6">
                  <c:v>0.42746628403646075</c:v>
                </c:pt>
                <c:pt idx="7">
                  <c:v>0.41802238866909303</c:v>
                </c:pt>
                <c:pt idx="8">
                  <c:v>0.38549577860530665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D-433F-9596-08AEB6012D41}"/>
            </c:ext>
          </c:extLst>
        </c:ser>
        <c:ser>
          <c:idx val="3"/>
          <c:order val="3"/>
          <c:tx>
            <c:strRef>
              <c:f>Promedios_topo5_Full!$O$1</c:f>
              <c:strCache>
                <c:ptCount val="1"/>
                <c:pt idx="0">
                  <c:v>Potencia de transmicion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Promedios_topo5_Full!$A$2:$A$10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Promedios_topo5_Full!$O$2:$O$10</c:f>
              <c:numCache>
                <c:formatCode>0.00</c:formatCode>
                <c:ptCount val="9"/>
                <c:pt idx="0">
                  <c:v>3.2505542780610505E-2</c:v>
                </c:pt>
                <c:pt idx="1">
                  <c:v>2.395642591078256E-2</c:v>
                </c:pt>
                <c:pt idx="2">
                  <c:v>1.5273215614242681E-2</c:v>
                </c:pt>
                <c:pt idx="3">
                  <c:v>1.6060788751925521E-2</c:v>
                </c:pt>
                <c:pt idx="4">
                  <c:v>4.1740636808849263E-2</c:v>
                </c:pt>
                <c:pt idx="5">
                  <c:v>2.7262375800549223E-2</c:v>
                </c:pt>
                <c:pt idx="6">
                  <c:v>5.4725305259729337E-2</c:v>
                </c:pt>
                <c:pt idx="7">
                  <c:v>4.4452441092761599E-2</c:v>
                </c:pt>
                <c:pt idx="8">
                  <c:v>2.6586791093609959E-2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D-433F-9596-08AEB6012D41}"/>
            </c:ext>
          </c:extLst>
        </c:ser>
        <c:ser>
          <c:idx val="4"/>
          <c:order val="4"/>
          <c:tx>
            <c:strRef>
              <c:f>Promedios_topo5_Full!$P$1</c:f>
              <c:strCache>
                <c:ptCount val="1"/>
                <c:pt idx="0">
                  <c:v>Potencia 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Promedios_topo5_Full!$A$2:$A$10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Promedios_topo5_Full!$P$2:$P$10</c:f>
              <c:numCache>
                <c:formatCode>0.00</c:formatCode>
                <c:ptCount val="9"/>
                <c:pt idx="0">
                  <c:v>0.86646823629316982</c:v>
                </c:pt>
                <c:pt idx="1">
                  <c:v>0.88797974401551638</c:v>
                </c:pt>
                <c:pt idx="2">
                  <c:v>0.87737610213523887</c:v>
                </c:pt>
                <c:pt idx="3">
                  <c:v>0.87437849681594959</c:v>
                </c:pt>
                <c:pt idx="4">
                  <c:v>1.0113568839939839</c:v>
                </c:pt>
                <c:pt idx="5">
                  <c:v>0.89414772590976277</c:v>
                </c:pt>
                <c:pt idx="6">
                  <c:v>0.96345311913650455</c:v>
                </c:pt>
                <c:pt idx="7">
                  <c:v>0.92776749920709123</c:v>
                </c:pt>
                <c:pt idx="8">
                  <c:v>0.86009485184259304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9D-433F-9596-08AEB6012D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048377952"/>
        <c:axId val="2048372128"/>
      </c:lineChart>
      <c:catAx>
        <c:axId val="20483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2128"/>
        <c:crosses val="autoZero"/>
        <c:auto val="1"/>
        <c:lblAlgn val="ctr"/>
        <c:lblOffset val="100"/>
        <c:noMultiLvlLbl val="0"/>
      </c:catAx>
      <c:valAx>
        <c:axId val="204837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cap="none" baseline="0"/>
                  <a:t>vatios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837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0</xdr:row>
      <xdr:rowOff>523875</xdr:rowOff>
    </xdr:from>
    <xdr:to>
      <xdr:col>26</xdr:col>
      <xdr:colOff>57151</xdr:colOff>
      <xdr:row>33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A78E4C-1A24-4B99-BFCD-93B74A70D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36</xdr:row>
      <xdr:rowOff>0</xdr:rowOff>
    </xdr:from>
    <xdr:to>
      <xdr:col>25</xdr:col>
      <xdr:colOff>495301</xdr:colOff>
      <xdr:row>64</xdr:row>
      <xdr:rowOff>168275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07C8A-6B90-40B3-B1B6-40CA01B14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25</xdr:col>
      <xdr:colOff>495301</xdr:colOff>
      <xdr:row>95</xdr:row>
      <xdr:rowOff>168275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591D55-2F57-485D-B4A1-753718B1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0</xdr:rowOff>
    </xdr:from>
    <xdr:to>
      <xdr:col>28</xdr:col>
      <xdr:colOff>676276</xdr:colOff>
      <xdr:row>40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AC7DEA-DB3F-4117-A874-5FF6EA92A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medios_topo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edios_topo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F75B-4F9E-42F6-94C4-EA27BE7532D3}">
  <dimension ref="A1:U12"/>
  <sheetViews>
    <sheetView workbookViewId="0">
      <selection activeCell="K1" sqref="K1:O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34</v>
      </c>
      <c r="N1" s="1" t="s">
        <v>35</v>
      </c>
      <c r="O1" s="1" t="s">
        <v>36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569.94915254237196</v>
      </c>
      <c r="G2">
        <v>25.1398305084745</v>
      </c>
      <c r="H2">
        <v>0</v>
      </c>
      <c r="I2">
        <v>1725932</v>
      </c>
      <c r="J2">
        <v>0</v>
      </c>
      <c r="K2">
        <v>0.29345662297323799</v>
      </c>
      <c r="L2">
        <v>0.15461478558219899</v>
      </c>
      <c r="M2">
        <v>0.38258037987454002</v>
      </c>
      <c r="N2">
        <v>2.7588688529004101E-2</v>
      </c>
      <c r="O2">
        <v>0.85824047695898198</v>
      </c>
      <c r="P2">
        <v>734450</v>
      </c>
      <c r="Q2">
        <v>0.63763396645756798</v>
      </c>
      <c r="R2">
        <v>5.1956098924678201E-2</v>
      </c>
      <c r="S2">
        <v>59016</v>
      </c>
      <c r="T2">
        <v>4000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393.13559322033899</v>
      </c>
      <c r="G3">
        <v>16</v>
      </c>
      <c r="H3">
        <v>0</v>
      </c>
      <c r="I3">
        <v>1717033</v>
      </c>
      <c r="J3">
        <v>0</v>
      </c>
      <c r="K3">
        <v>0.30800676663058801</v>
      </c>
      <c r="L3">
        <v>0.15417423956590701</v>
      </c>
      <c r="M3">
        <v>0.40021278796763698</v>
      </c>
      <c r="N3">
        <v>2.0905714776410199E-2</v>
      </c>
      <c r="O3">
        <v>0.88329950894054199</v>
      </c>
      <c r="P3">
        <v>729250</v>
      </c>
      <c r="Q3">
        <v>0.66702131327939496</v>
      </c>
      <c r="R3">
        <v>3.9370460972524002E-2</v>
      </c>
      <c r="S3">
        <v>58728</v>
      </c>
      <c r="T3">
        <v>5000</v>
      </c>
      <c r="U3">
        <v>105000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1</v>
      </c>
      <c r="F4">
        <v>425.79661016949098</v>
      </c>
      <c r="G4">
        <v>16</v>
      </c>
      <c r="H4">
        <v>0</v>
      </c>
      <c r="I4">
        <v>1721491</v>
      </c>
      <c r="J4">
        <v>0</v>
      </c>
      <c r="K4">
        <v>0.32627094851523802</v>
      </c>
      <c r="L4">
        <v>0.15362124072551001</v>
      </c>
      <c r="M4">
        <v>0.38091005320399501</v>
      </c>
      <c r="N4">
        <v>1.4556744149594099E-2</v>
      </c>
      <c r="O4">
        <v>0.87535898659433897</v>
      </c>
      <c r="P4">
        <v>738286</v>
      </c>
      <c r="Q4">
        <v>0.63485008867332504</v>
      </c>
      <c r="R4">
        <v>2.74138307901962E-2</v>
      </c>
      <c r="S4">
        <v>58864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1</v>
      </c>
      <c r="F5">
        <v>423.49152542372798</v>
      </c>
      <c r="G5">
        <v>16</v>
      </c>
      <c r="H5">
        <v>0</v>
      </c>
      <c r="I5">
        <v>1734813</v>
      </c>
      <c r="J5">
        <v>0</v>
      </c>
      <c r="K5">
        <v>0.32314416413633001</v>
      </c>
      <c r="L5">
        <v>0.15371591280809399</v>
      </c>
      <c r="M5">
        <v>0.37790133844303297</v>
      </c>
      <c r="N5">
        <v>1.2932553381638101E-2</v>
      </c>
      <c r="O5">
        <v>0.86769396876909599</v>
      </c>
      <c r="P5">
        <v>718736</v>
      </c>
      <c r="Q5">
        <v>0.62983556407172203</v>
      </c>
      <c r="R5">
        <v>2.4355091114196099E-2</v>
      </c>
      <c r="S5">
        <v>58457</v>
      </c>
      <c r="T5">
        <v>13000</v>
      </c>
      <c r="U5">
        <v>111000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385.37288135593201</v>
      </c>
      <c r="G6">
        <v>16</v>
      </c>
      <c r="H6">
        <v>0</v>
      </c>
      <c r="I6">
        <v>1703711</v>
      </c>
      <c r="J6">
        <v>0</v>
      </c>
      <c r="K6">
        <v>0.36095206824068299</v>
      </c>
      <c r="L6">
        <v>0.15257117348937899</v>
      </c>
      <c r="M6">
        <v>0.46720544719213403</v>
      </c>
      <c r="N6">
        <v>4.5141997799775603E-2</v>
      </c>
      <c r="O6">
        <v>1.02587068672197</v>
      </c>
      <c r="P6">
        <v>738339</v>
      </c>
      <c r="Q6">
        <v>0.77867574532022399</v>
      </c>
      <c r="R6">
        <v>8.5013178530650796E-2</v>
      </c>
      <c r="S6">
        <v>59271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2</v>
      </c>
      <c r="F7">
        <v>552.22033898305006</v>
      </c>
      <c r="G7">
        <v>24.1398305084745</v>
      </c>
      <c r="H7">
        <v>0</v>
      </c>
      <c r="I7">
        <v>1708152</v>
      </c>
      <c r="J7">
        <v>0</v>
      </c>
      <c r="K7">
        <v>0.326588386681679</v>
      </c>
      <c r="L7">
        <v>0.15361162940324899</v>
      </c>
      <c r="M7">
        <v>0.38191376785215397</v>
      </c>
      <c r="N7">
        <v>2.9705036275746399E-2</v>
      </c>
      <c r="O7">
        <v>0.89181882021282899</v>
      </c>
      <c r="P7">
        <v>720965</v>
      </c>
      <c r="Q7">
        <v>0.63652294642025598</v>
      </c>
      <c r="R7">
        <v>5.5941687901594102E-2</v>
      </c>
      <c r="S7">
        <v>59440</v>
      </c>
      <c r="T7">
        <v>9000</v>
      </c>
      <c r="U7">
        <v>113000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517.35593220338899</v>
      </c>
      <c r="G8">
        <v>24.1398305084745</v>
      </c>
      <c r="H8">
        <v>0</v>
      </c>
      <c r="I8">
        <v>1734813</v>
      </c>
      <c r="J8">
        <v>0</v>
      </c>
      <c r="K8">
        <v>0.32666407252118002</v>
      </c>
      <c r="L8">
        <v>0.15360933780421901</v>
      </c>
      <c r="M8">
        <v>0.42397655362909498</v>
      </c>
      <c r="N8">
        <v>5.1502800693294902E-2</v>
      </c>
      <c r="O8">
        <v>0.95575276464779002</v>
      </c>
      <c r="P8">
        <v>719644</v>
      </c>
      <c r="Q8">
        <v>0.70662758938182502</v>
      </c>
      <c r="R8">
        <v>9.6992091701120497E-2</v>
      </c>
      <c r="S8">
        <v>58457</v>
      </c>
      <c r="T8">
        <v>13000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664.406779661016</v>
      </c>
      <c r="G9">
        <v>32.944915254237202</v>
      </c>
      <c r="H9">
        <v>0</v>
      </c>
      <c r="I9">
        <v>1705932</v>
      </c>
      <c r="J9">
        <v>0</v>
      </c>
      <c r="K9">
        <v>0.31137621239612601</v>
      </c>
      <c r="L9">
        <v>0.15407222023578299</v>
      </c>
      <c r="M9">
        <v>0.41944013859761098</v>
      </c>
      <c r="N9">
        <v>4.5534663233828099E-2</v>
      </c>
      <c r="O9">
        <v>0.93042323446334896</v>
      </c>
      <c r="P9">
        <v>714889</v>
      </c>
      <c r="Q9">
        <v>0.69906689766268504</v>
      </c>
      <c r="R9">
        <v>8.5752661457303397E-2</v>
      </c>
      <c r="S9">
        <v>58779</v>
      </c>
      <c r="T9">
        <v>6000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4</v>
      </c>
      <c r="F10">
        <v>837.06779661016901</v>
      </c>
      <c r="G10">
        <v>41.836864406779597</v>
      </c>
      <c r="H10">
        <v>0</v>
      </c>
      <c r="I10">
        <v>1704813</v>
      </c>
      <c r="J10">
        <v>0</v>
      </c>
      <c r="K10">
        <v>0.29386273638327798</v>
      </c>
      <c r="L10">
        <v>0.15460248937061699</v>
      </c>
      <c r="M10">
        <v>0.38378229310857198</v>
      </c>
      <c r="N10">
        <v>2.7101411539172001E-2</v>
      </c>
      <c r="O10">
        <v>0.85934893040163995</v>
      </c>
      <c r="P10">
        <v>729478</v>
      </c>
      <c r="Q10">
        <v>0.63963715518095299</v>
      </c>
      <c r="R10">
        <v>5.1038439810116902E-2</v>
      </c>
      <c r="S10">
        <v>59457</v>
      </c>
      <c r="T10">
        <v>3000</v>
      </c>
      <c r="U10">
        <v>114000</v>
      </c>
    </row>
    <row r="11" spans="1:21" x14ac:dyDescent="0.25">
      <c r="A11">
        <v>10.1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0</v>
      </c>
      <c r="Q11" t="s">
        <v>0</v>
      </c>
      <c r="R11" t="s">
        <v>0</v>
      </c>
      <c r="S11">
        <v>0</v>
      </c>
      <c r="T11">
        <v>0</v>
      </c>
      <c r="U11">
        <v>0</v>
      </c>
    </row>
    <row r="12" spans="1:21" x14ac:dyDescent="0.25">
      <c r="A12" t="s">
        <v>1</v>
      </c>
      <c r="B12">
        <v>59</v>
      </c>
      <c r="C12">
        <v>0</v>
      </c>
      <c r="D12">
        <v>0</v>
      </c>
      <c r="E12">
        <v>1.88888888888888</v>
      </c>
      <c r="F12">
        <v>529.86629001883205</v>
      </c>
      <c r="G12">
        <v>23.577919020715601</v>
      </c>
      <c r="H12">
        <v>0</v>
      </c>
      <c r="I12">
        <v>1717410</v>
      </c>
      <c r="J12">
        <v>0</v>
      </c>
      <c r="K12">
        <v>0.31892466427537097</v>
      </c>
      <c r="L12">
        <v>0.15384366988721701</v>
      </c>
      <c r="M12">
        <v>0.40199141776319702</v>
      </c>
      <c r="N12">
        <v>3.05521789309404E-2</v>
      </c>
      <c r="O12">
        <v>0.90531193085672701</v>
      </c>
      <c r="P12">
        <v>727115</v>
      </c>
      <c r="Q12">
        <v>0.669985696271995</v>
      </c>
      <c r="R12">
        <v>5.75370601335978E-2</v>
      </c>
      <c r="S12">
        <v>58941</v>
      </c>
      <c r="T12">
        <v>6556</v>
      </c>
      <c r="U12">
        <v>112444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DEB8-862D-4C84-A24D-3E11F81BB509}">
  <dimension ref="A1:U12"/>
  <sheetViews>
    <sheetView workbookViewId="0">
      <selection activeCell="J28" sqref="J28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572.47457627118604</v>
      </c>
      <c r="G2">
        <v>25.2521186440677</v>
      </c>
      <c r="H2">
        <v>0</v>
      </c>
      <c r="I2">
        <v>1708152</v>
      </c>
      <c r="J2">
        <v>0</v>
      </c>
      <c r="K2">
        <v>0.29368046203158799</v>
      </c>
      <c r="L2">
        <v>0.154608008232932</v>
      </c>
      <c r="M2">
        <v>0.38661914173296102</v>
      </c>
      <c r="N2">
        <v>2.9526586583567299E-2</v>
      </c>
      <c r="O2">
        <v>0.86443419858104997</v>
      </c>
      <c r="P2">
        <v>739811</v>
      </c>
      <c r="Q2">
        <v>0.64436523622160202</v>
      </c>
      <c r="R2">
        <v>5.5605624451162503E-2</v>
      </c>
      <c r="S2">
        <v>58915</v>
      </c>
      <c r="T2">
        <v>5000</v>
      </c>
      <c r="U2">
        <v>114000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393.10169491525397</v>
      </c>
      <c r="G3">
        <v>16</v>
      </c>
      <c r="H3">
        <v>0</v>
      </c>
      <c r="I3">
        <v>1717033</v>
      </c>
      <c r="J3">
        <v>0</v>
      </c>
      <c r="K3">
        <v>0.307577841919771</v>
      </c>
      <c r="L3">
        <v>0.15418722645298399</v>
      </c>
      <c r="M3">
        <v>0.39899773798802401</v>
      </c>
      <c r="N3">
        <v>2.0847667440125901E-2</v>
      </c>
      <c r="O3">
        <v>0.88161047380090596</v>
      </c>
      <c r="P3">
        <v>719466</v>
      </c>
      <c r="Q3">
        <v>0.66499622998004004</v>
      </c>
      <c r="R3">
        <v>3.9261143955039303E-2</v>
      </c>
      <c r="S3">
        <v>58728</v>
      </c>
      <c r="T3">
        <v>5000</v>
      </c>
      <c r="U3">
        <v>105000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1</v>
      </c>
      <c r="F4">
        <v>425.77966101694898</v>
      </c>
      <c r="G4">
        <v>16</v>
      </c>
      <c r="H4">
        <v>0</v>
      </c>
      <c r="I4">
        <v>1721491</v>
      </c>
      <c r="J4">
        <v>0</v>
      </c>
      <c r="K4">
        <v>0.32645996333073102</v>
      </c>
      <c r="L4">
        <v>0.15361551777693</v>
      </c>
      <c r="M4">
        <v>0.378532543471639</v>
      </c>
      <c r="N4">
        <v>1.47088544786731E-2</v>
      </c>
      <c r="O4">
        <v>0.87331687905797495</v>
      </c>
      <c r="P4">
        <v>726244</v>
      </c>
      <c r="Q4">
        <v>0.63088757245273297</v>
      </c>
      <c r="R4">
        <v>2.7700290920288299E-2</v>
      </c>
      <c r="S4">
        <v>58711</v>
      </c>
      <c r="T4">
        <v>2000</v>
      </c>
      <c r="U4">
        <v>111000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1</v>
      </c>
      <c r="F5">
        <v>426.67796610169398</v>
      </c>
      <c r="G5">
        <v>16</v>
      </c>
      <c r="H5">
        <v>0</v>
      </c>
      <c r="I5">
        <v>1725932</v>
      </c>
      <c r="J5">
        <v>0</v>
      </c>
      <c r="K5">
        <v>0.32162088807776401</v>
      </c>
      <c r="L5">
        <v>0.15376203422208901</v>
      </c>
      <c r="M5">
        <v>0.37574102851031599</v>
      </c>
      <c r="N5">
        <v>1.38211362926035E-2</v>
      </c>
      <c r="O5">
        <v>0.86494508710277396</v>
      </c>
      <c r="P5">
        <v>724115</v>
      </c>
      <c r="Q5">
        <v>0.62623504751719405</v>
      </c>
      <c r="R5">
        <v>2.6028505259140401E-2</v>
      </c>
      <c r="S5">
        <v>59288</v>
      </c>
      <c r="T5">
        <v>15000</v>
      </c>
      <c r="U5">
        <v>99000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385.406779661016</v>
      </c>
      <c r="G6">
        <v>16</v>
      </c>
      <c r="H6">
        <v>0</v>
      </c>
      <c r="I6">
        <v>1724813</v>
      </c>
      <c r="J6">
        <v>0</v>
      </c>
      <c r="K6">
        <v>0.358598367040592</v>
      </c>
      <c r="L6">
        <v>0.15264243833127</v>
      </c>
      <c r="M6">
        <v>0.45933123719081198</v>
      </c>
      <c r="N6">
        <v>4.35094491828018E-2</v>
      </c>
      <c r="O6">
        <v>1.0140814917454699</v>
      </c>
      <c r="P6">
        <v>730586</v>
      </c>
      <c r="Q6">
        <v>0.76555206198468695</v>
      </c>
      <c r="R6">
        <v>8.1938699025992101E-2</v>
      </c>
      <c r="S6">
        <v>59644</v>
      </c>
      <c r="T6">
        <v>14000</v>
      </c>
      <c r="U6">
        <v>111000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2</v>
      </c>
      <c r="F7">
        <v>553.96610169491498</v>
      </c>
      <c r="G7">
        <v>24.167372881355899</v>
      </c>
      <c r="H7">
        <v>0</v>
      </c>
      <c r="I7">
        <v>1721491</v>
      </c>
      <c r="J7">
        <v>0</v>
      </c>
      <c r="K7">
        <v>0.32668756911364399</v>
      </c>
      <c r="L7">
        <v>0.15360862637961401</v>
      </c>
      <c r="M7">
        <v>0.38302249914936998</v>
      </c>
      <c r="N7">
        <v>2.7471577013865201E-2</v>
      </c>
      <c r="O7">
        <v>0.89079027165649405</v>
      </c>
      <c r="P7">
        <v>734750</v>
      </c>
      <c r="Q7">
        <v>0.63837083191561705</v>
      </c>
      <c r="R7">
        <v>5.17355499319496E-2</v>
      </c>
      <c r="S7">
        <v>59610</v>
      </c>
      <c r="T7">
        <v>9000</v>
      </c>
      <c r="U7">
        <v>102000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518.33898305084699</v>
      </c>
      <c r="G8">
        <v>24.167372881355899</v>
      </c>
      <c r="H8">
        <v>0</v>
      </c>
      <c r="I8">
        <v>1708152</v>
      </c>
      <c r="J8">
        <v>0</v>
      </c>
      <c r="K8">
        <v>0.32961170221486302</v>
      </c>
      <c r="L8">
        <v>0.15352009012738299</v>
      </c>
      <c r="M8">
        <v>0.43272619964916298</v>
      </c>
      <c r="N8">
        <v>5.55328540747905E-2</v>
      </c>
      <c r="O8">
        <v>0.97139084606619996</v>
      </c>
      <c r="P8">
        <v>714808</v>
      </c>
      <c r="Q8">
        <v>0.72121033274860502</v>
      </c>
      <c r="R8">
        <v>0.104581646091884</v>
      </c>
      <c r="S8">
        <v>58830</v>
      </c>
      <c r="T8">
        <v>10000</v>
      </c>
      <c r="U8">
        <v>116000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661.27118644067798</v>
      </c>
      <c r="G9">
        <v>32.733050847457598</v>
      </c>
      <c r="H9">
        <v>0</v>
      </c>
      <c r="I9">
        <v>1725932</v>
      </c>
      <c r="J9">
        <v>0</v>
      </c>
      <c r="K9">
        <v>0.30938066603583497</v>
      </c>
      <c r="L9">
        <v>0.15413264094502599</v>
      </c>
      <c r="M9">
        <v>0.39958080237680899</v>
      </c>
      <c r="N9">
        <v>4.11690729831201E-2</v>
      </c>
      <c r="O9">
        <v>0.90426318234079095</v>
      </c>
      <c r="P9">
        <v>719846</v>
      </c>
      <c r="Q9">
        <v>0.66596800396134903</v>
      </c>
      <c r="R9">
        <v>7.7531210890998403E-2</v>
      </c>
      <c r="S9">
        <v>58864</v>
      </c>
      <c r="T9">
        <v>13000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4</v>
      </c>
      <c r="F10">
        <v>859.44067796610102</v>
      </c>
      <c r="G10">
        <v>42.347457627118601</v>
      </c>
      <c r="H10">
        <v>0</v>
      </c>
      <c r="I10">
        <v>1704813</v>
      </c>
      <c r="J10">
        <v>0</v>
      </c>
      <c r="K10">
        <v>0.29328123360956598</v>
      </c>
      <c r="L10">
        <v>0.154620095982377</v>
      </c>
      <c r="M10">
        <v>0.396961163246697</v>
      </c>
      <c r="N10">
        <v>2.63866810835236E-2</v>
      </c>
      <c r="O10">
        <v>0.87124917392216505</v>
      </c>
      <c r="P10">
        <v>726146</v>
      </c>
      <c r="Q10">
        <v>0.66160193874449602</v>
      </c>
      <c r="R10">
        <v>4.9692431419065201E-2</v>
      </c>
      <c r="S10">
        <v>59762</v>
      </c>
      <c r="T10">
        <v>16000</v>
      </c>
      <c r="U10">
        <v>114000</v>
      </c>
    </row>
    <row r="11" spans="1:21" x14ac:dyDescent="0.25">
      <c r="A11">
        <v>10.1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0</v>
      </c>
      <c r="Q11" t="s">
        <v>0</v>
      </c>
      <c r="R11" t="s">
        <v>0</v>
      </c>
      <c r="S11">
        <v>0</v>
      </c>
      <c r="T11">
        <v>0</v>
      </c>
      <c r="U11">
        <v>0</v>
      </c>
    </row>
    <row r="12" spans="1:21" x14ac:dyDescent="0.25">
      <c r="A12" t="s">
        <v>1</v>
      </c>
      <c r="B12">
        <v>59</v>
      </c>
      <c r="C12">
        <v>0</v>
      </c>
      <c r="D12">
        <v>0</v>
      </c>
      <c r="E12">
        <v>1.88888888888888</v>
      </c>
      <c r="F12">
        <v>532.93973634651604</v>
      </c>
      <c r="G12">
        <v>23.6297080979284</v>
      </c>
      <c r="H12">
        <v>0</v>
      </c>
      <c r="I12">
        <v>1717534</v>
      </c>
      <c r="J12">
        <v>0</v>
      </c>
      <c r="K12">
        <v>0.318544299263817</v>
      </c>
      <c r="L12">
        <v>0.15385518649451199</v>
      </c>
      <c r="M12">
        <v>0.40127915036842099</v>
      </c>
      <c r="N12">
        <v>3.0330431014785698E-2</v>
      </c>
      <c r="O12">
        <v>0.90400906714153695</v>
      </c>
      <c r="P12">
        <v>726197</v>
      </c>
      <c r="Q12">
        <v>0.66879858394736902</v>
      </c>
      <c r="R12">
        <v>5.7119455771724503E-2</v>
      </c>
      <c r="S12">
        <v>59150</v>
      </c>
      <c r="T12">
        <v>9889</v>
      </c>
      <c r="U12">
        <v>109333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B53E-10B5-456A-BFED-3F1EA75D3152}">
  <dimension ref="A1:U12"/>
  <sheetViews>
    <sheetView workbookViewId="0">
      <selection activeCell="C26" sqref="C26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568.66101694915199</v>
      </c>
      <c r="G2">
        <v>25.1758474576271</v>
      </c>
      <c r="H2">
        <v>0</v>
      </c>
      <c r="I2">
        <v>1720372</v>
      </c>
      <c r="J2">
        <v>0</v>
      </c>
      <c r="K2">
        <v>0.29393421189054902</v>
      </c>
      <c r="L2">
        <v>0.15460032525109099</v>
      </c>
      <c r="M2">
        <v>0.387170658864051</v>
      </c>
      <c r="N2">
        <v>3.5982391602045E-2</v>
      </c>
      <c r="O2">
        <v>0.87168758760773801</v>
      </c>
      <c r="P2">
        <v>725250</v>
      </c>
      <c r="Q2">
        <v>0.64528443144008596</v>
      </c>
      <c r="R2">
        <v>6.7763449344717605E-2</v>
      </c>
      <c r="S2">
        <v>59152</v>
      </c>
      <c r="T2">
        <v>4000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394.45762711864398</v>
      </c>
      <c r="G3">
        <v>16</v>
      </c>
      <c r="H3">
        <v>0</v>
      </c>
      <c r="I3">
        <v>1723711</v>
      </c>
      <c r="J3">
        <v>0</v>
      </c>
      <c r="K3">
        <v>0.30843400353073702</v>
      </c>
      <c r="L3">
        <v>0.154161303781986</v>
      </c>
      <c r="M3">
        <v>0.39986905342901202</v>
      </c>
      <c r="N3">
        <v>2.5950316621578401E-2</v>
      </c>
      <c r="O3">
        <v>0.88841467736331403</v>
      </c>
      <c r="P3">
        <v>729364</v>
      </c>
      <c r="Q3">
        <v>0.666448422381687</v>
      </c>
      <c r="R3">
        <v>4.8870652771334198E-2</v>
      </c>
      <c r="S3">
        <v>59084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1</v>
      </c>
      <c r="F4">
        <v>428.711864406779</v>
      </c>
      <c r="G4">
        <v>16</v>
      </c>
      <c r="H4">
        <v>0</v>
      </c>
      <c r="I4">
        <v>1717033</v>
      </c>
      <c r="J4">
        <v>0</v>
      </c>
      <c r="K4">
        <v>0.32807736049944303</v>
      </c>
      <c r="L4">
        <v>0.15356654658487701</v>
      </c>
      <c r="M4">
        <v>0.38010776105437999</v>
      </c>
      <c r="N4">
        <v>1.59007041571891E-2</v>
      </c>
      <c r="O4">
        <v>0.87765237229589099</v>
      </c>
      <c r="P4">
        <v>726433</v>
      </c>
      <c r="Q4">
        <v>0.633512935090634</v>
      </c>
      <c r="R4">
        <v>2.99448289212602E-2</v>
      </c>
      <c r="S4">
        <v>58847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1</v>
      </c>
      <c r="F5">
        <v>422.10169491525397</v>
      </c>
      <c r="G5">
        <v>16</v>
      </c>
      <c r="H5">
        <v>0</v>
      </c>
      <c r="I5">
        <v>1734813</v>
      </c>
      <c r="J5">
        <v>0</v>
      </c>
      <c r="K5">
        <v>0.32344558316201999</v>
      </c>
      <c r="L5">
        <v>0.15370678650981601</v>
      </c>
      <c r="M5">
        <v>0.38165278486319298</v>
      </c>
      <c r="N5">
        <v>1.5502396694632299E-2</v>
      </c>
      <c r="O5">
        <v>0.87430755122966297</v>
      </c>
      <c r="P5">
        <v>725028</v>
      </c>
      <c r="Q5">
        <v>0.63608797477198897</v>
      </c>
      <c r="R5">
        <v>2.91947207055222E-2</v>
      </c>
      <c r="S5">
        <v>59084</v>
      </c>
      <c r="T5">
        <v>14000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384.57627118644001</v>
      </c>
      <c r="G6">
        <v>16</v>
      </c>
      <c r="H6">
        <v>0</v>
      </c>
      <c r="I6">
        <v>1725932</v>
      </c>
      <c r="J6">
        <v>0</v>
      </c>
      <c r="K6">
        <v>0.35697356823470799</v>
      </c>
      <c r="L6">
        <v>0.15269163362844901</v>
      </c>
      <c r="M6">
        <v>0.45407392655168</v>
      </c>
      <c r="N6">
        <v>3.9057297252340001E-2</v>
      </c>
      <c r="O6">
        <v>1.00279642566717</v>
      </c>
      <c r="P6">
        <v>751465</v>
      </c>
      <c r="Q6">
        <v>0.75678987758613403</v>
      </c>
      <c r="R6">
        <v>7.3554232113634793E-2</v>
      </c>
      <c r="S6">
        <v>58830</v>
      </c>
      <c r="T6">
        <v>14000</v>
      </c>
      <c r="U6">
        <v>109000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2</v>
      </c>
      <c r="F7">
        <v>552.59322033898297</v>
      </c>
      <c r="G7">
        <v>24.158898305084701</v>
      </c>
      <c r="H7">
        <v>0</v>
      </c>
      <c r="I7">
        <v>1703711</v>
      </c>
      <c r="J7">
        <v>0</v>
      </c>
      <c r="K7">
        <v>0.32656370726563699</v>
      </c>
      <c r="L7">
        <v>0.15361237664112301</v>
      </c>
      <c r="M7">
        <v>0.383800003838</v>
      </c>
      <c r="N7">
        <v>2.6386452263864501E-2</v>
      </c>
      <c r="O7">
        <v>0.89036254000862503</v>
      </c>
      <c r="P7">
        <v>725170</v>
      </c>
      <c r="Q7">
        <v>0.63966667306333302</v>
      </c>
      <c r="R7">
        <v>4.9692000496919998E-2</v>
      </c>
      <c r="S7">
        <v>58728</v>
      </c>
      <c r="T7">
        <v>9000</v>
      </c>
      <c r="U7">
        <v>108000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520</v>
      </c>
      <c r="G8">
        <v>24.258474576271102</v>
      </c>
      <c r="H8">
        <v>0</v>
      </c>
      <c r="I8">
        <v>1717033</v>
      </c>
      <c r="J8">
        <v>0</v>
      </c>
      <c r="K8">
        <v>0.32662098621758501</v>
      </c>
      <c r="L8">
        <v>0.15361064236174499</v>
      </c>
      <c r="M8">
        <v>0.42496386095469701</v>
      </c>
      <c r="N8">
        <v>5.1376101784251199E-2</v>
      </c>
      <c r="O8">
        <v>0.95657159131827896</v>
      </c>
      <c r="P8">
        <v>701737</v>
      </c>
      <c r="Q8">
        <v>0.70827310159116097</v>
      </c>
      <c r="R8">
        <v>9.6753487352638695E-2</v>
      </c>
      <c r="S8">
        <v>59322</v>
      </c>
      <c r="T8">
        <v>10000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660.94915254237196</v>
      </c>
      <c r="G9">
        <v>32.7266949152542</v>
      </c>
      <c r="H9">
        <v>0</v>
      </c>
      <c r="I9">
        <v>1701491</v>
      </c>
      <c r="J9">
        <v>0</v>
      </c>
      <c r="K9">
        <v>0.31165828205116602</v>
      </c>
      <c r="L9">
        <v>0.15406367979345001</v>
      </c>
      <c r="M9">
        <v>0.44405595975384499</v>
      </c>
      <c r="N9">
        <v>4.6102457503347301E-2</v>
      </c>
      <c r="O9">
        <v>0.95588037910181001</v>
      </c>
      <c r="P9">
        <v>706928</v>
      </c>
      <c r="Q9">
        <v>0.74009326625640903</v>
      </c>
      <c r="R9">
        <v>8.6821953866944093E-2</v>
      </c>
      <c r="S9">
        <v>58898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4</v>
      </c>
      <c r="F10">
        <v>841.23728813559296</v>
      </c>
      <c r="G10">
        <v>42.188559322033797</v>
      </c>
      <c r="H10">
        <v>0</v>
      </c>
      <c r="I10">
        <v>1722593</v>
      </c>
      <c r="J10">
        <v>0</v>
      </c>
      <c r="K10">
        <v>0.29223955936948798</v>
      </c>
      <c r="L10">
        <v>0.15465163556353401</v>
      </c>
      <c r="M10">
        <v>0.38170823021226502</v>
      </c>
      <c r="N10">
        <v>2.5125206582288801E-2</v>
      </c>
      <c r="O10">
        <v>0.85372463172757795</v>
      </c>
      <c r="P10">
        <v>747641</v>
      </c>
      <c r="Q10">
        <v>0.63618038368710905</v>
      </c>
      <c r="R10">
        <v>4.73167732246495E-2</v>
      </c>
      <c r="S10">
        <v>59067</v>
      </c>
      <c r="T10">
        <v>16000</v>
      </c>
      <c r="U10">
        <v>114000</v>
      </c>
    </row>
    <row r="11" spans="1:21" x14ac:dyDescent="0.25">
      <c r="A11">
        <v>10.1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0</v>
      </c>
      <c r="Q11" t="s">
        <v>0</v>
      </c>
      <c r="R11" t="s">
        <v>0</v>
      </c>
      <c r="S11">
        <v>0</v>
      </c>
      <c r="T11">
        <v>0</v>
      </c>
      <c r="U11">
        <v>0</v>
      </c>
    </row>
    <row r="12" spans="1:21" x14ac:dyDescent="0.25">
      <c r="A12" t="s">
        <v>1</v>
      </c>
      <c r="B12">
        <v>59</v>
      </c>
      <c r="C12">
        <v>0</v>
      </c>
      <c r="D12">
        <v>0</v>
      </c>
      <c r="E12">
        <v>1.88888888888888</v>
      </c>
      <c r="F12">
        <v>530.36534839924605</v>
      </c>
      <c r="G12">
        <v>23.6120527306967</v>
      </c>
      <c r="H12">
        <v>0</v>
      </c>
      <c r="I12">
        <v>1718521</v>
      </c>
      <c r="J12">
        <v>0</v>
      </c>
      <c r="K12">
        <v>0.31866080691348198</v>
      </c>
      <c r="L12">
        <v>0.15385165890178601</v>
      </c>
      <c r="M12">
        <v>0.404155804391236</v>
      </c>
      <c r="N12">
        <v>3.1264813829059601E-2</v>
      </c>
      <c r="O12">
        <v>0.90793308403556405</v>
      </c>
      <c r="P12">
        <v>726557</v>
      </c>
      <c r="Q12">
        <v>0.67359300731872696</v>
      </c>
      <c r="R12">
        <v>5.88791220886246E-2</v>
      </c>
      <c r="S12">
        <v>59001</v>
      </c>
      <c r="T12">
        <v>8667</v>
      </c>
      <c r="U12">
        <v>112222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666B-5ABF-40FF-BBFE-2E1A7C6AA9BB}">
  <dimension ref="A1:U12"/>
  <sheetViews>
    <sheetView workbookViewId="0">
      <selection activeCell="G31" sqref="G31"/>
    </sheetView>
  </sheetViews>
  <sheetFormatPr baseColWidth="10" defaultRowHeight="15" x14ac:dyDescent="0.25"/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570.59322033898297</v>
      </c>
      <c r="G2">
        <v>25.148305084745701</v>
      </c>
      <c r="H2">
        <v>0</v>
      </c>
      <c r="I2">
        <v>1724813</v>
      </c>
      <c r="J2">
        <v>0</v>
      </c>
      <c r="K2">
        <v>0.29526182303636</v>
      </c>
      <c r="L2">
        <v>0.15456012813584299</v>
      </c>
      <c r="M2">
        <v>0.38364505608869298</v>
      </c>
      <c r="N2">
        <v>3.5675077518239097E-2</v>
      </c>
      <c r="O2">
        <v>0.86914208477913601</v>
      </c>
      <c r="P2">
        <v>730044</v>
      </c>
      <c r="Q2">
        <v>0.63940842681448795</v>
      </c>
      <c r="R2">
        <v>6.7184703424179204E-2</v>
      </c>
      <c r="S2">
        <v>59355</v>
      </c>
      <c r="T2">
        <v>6000</v>
      </c>
      <c r="U2">
        <v>116000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394</v>
      </c>
      <c r="G3">
        <v>16</v>
      </c>
      <c r="H3">
        <v>0</v>
      </c>
      <c r="I3">
        <v>1721491</v>
      </c>
      <c r="J3">
        <v>0</v>
      </c>
      <c r="K3">
        <v>0.309249932437412</v>
      </c>
      <c r="L3">
        <v>0.15413659926786699</v>
      </c>
      <c r="M3">
        <v>0.40795518757831101</v>
      </c>
      <c r="N3">
        <v>2.6127681006314001E-2</v>
      </c>
      <c r="O3">
        <v>0.89746940028990496</v>
      </c>
      <c r="P3">
        <v>715482</v>
      </c>
      <c r="Q3">
        <v>0.67992531263051803</v>
      </c>
      <c r="R3">
        <v>4.9204672328275002E-2</v>
      </c>
      <c r="S3">
        <v>59000</v>
      </c>
      <c r="T3">
        <v>5000</v>
      </c>
      <c r="U3">
        <v>108000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1</v>
      </c>
      <c r="F4">
        <v>422.06779661016901</v>
      </c>
      <c r="G4">
        <v>16</v>
      </c>
      <c r="H4">
        <v>0</v>
      </c>
      <c r="I4">
        <v>1725932</v>
      </c>
      <c r="J4">
        <v>0</v>
      </c>
      <c r="K4">
        <v>0.32819285053460301</v>
      </c>
      <c r="L4">
        <v>0.153563049803257</v>
      </c>
      <c r="M4">
        <v>0.381729702452416</v>
      </c>
      <c r="N4">
        <v>1.55152707629735E-2</v>
      </c>
      <c r="O4">
        <v>0.87900087355324996</v>
      </c>
      <c r="P4">
        <v>728604</v>
      </c>
      <c r="Q4">
        <v>0.63621617075402603</v>
      </c>
      <c r="R4">
        <v>2.9218965655317401E-2</v>
      </c>
      <c r="S4">
        <v>59169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1</v>
      </c>
      <c r="F5">
        <v>424.13559322033899</v>
      </c>
      <c r="G5">
        <v>16</v>
      </c>
      <c r="H5">
        <v>0</v>
      </c>
      <c r="I5">
        <v>1734813</v>
      </c>
      <c r="J5">
        <v>0</v>
      </c>
      <c r="K5">
        <v>0.324558775419997</v>
      </c>
      <c r="L5">
        <v>0.15367308152200501</v>
      </c>
      <c r="M5">
        <v>0.38975145787332199</v>
      </c>
      <c r="N5">
        <v>1.8976502729670799E-2</v>
      </c>
      <c r="O5">
        <v>0.88695981754499498</v>
      </c>
      <c r="P5">
        <v>726875</v>
      </c>
      <c r="Q5">
        <v>0.64958576312220295</v>
      </c>
      <c r="R5">
        <v>3.5737293276216303E-2</v>
      </c>
      <c r="S5">
        <v>59084</v>
      </c>
      <c r="T5">
        <v>14000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384.96610169491498</v>
      </c>
      <c r="G6">
        <v>16</v>
      </c>
      <c r="H6">
        <v>0</v>
      </c>
      <c r="I6">
        <v>1723711</v>
      </c>
      <c r="J6">
        <v>0</v>
      </c>
      <c r="K6">
        <v>0.35835308433146901</v>
      </c>
      <c r="L6">
        <v>0.15264986494662999</v>
      </c>
      <c r="M6">
        <v>0.45973637849709598</v>
      </c>
      <c r="N6">
        <v>4.1341674996071998E-2</v>
      </c>
      <c r="O6">
        <v>1.0120810027712599</v>
      </c>
      <c r="P6">
        <v>730324</v>
      </c>
      <c r="Q6">
        <v>0.76622729749516105</v>
      </c>
      <c r="R6">
        <v>7.7856261762847601E-2</v>
      </c>
      <c r="S6">
        <v>59152</v>
      </c>
      <c r="T6">
        <v>5000</v>
      </c>
      <c r="U6">
        <v>108000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2</v>
      </c>
      <c r="F7">
        <v>552.30508474576197</v>
      </c>
      <c r="G7">
        <v>24.114406779661</v>
      </c>
      <c r="H7">
        <v>0</v>
      </c>
      <c r="I7">
        <v>1708152</v>
      </c>
      <c r="J7">
        <v>0</v>
      </c>
      <c r="K7">
        <v>0.32614884041373798</v>
      </c>
      <c r="L7">
        <v>0.153624937887472</v>
      </c>
      <c r="M7">
        <v>0.40278386059967403</v>
      </c>
      <c r="N7">
        <v>2.66731768385562E-2</v>
      </c>
      <c r="O7">
        <v>0.90923081573944098</v>
      </c>
      <c r="P7">
        <v>720777</v>
      </c>
      <c r="Q7">
        <v>0.67130643433279003</v>
      </c>
      <c r="R7">
        <v>5.0231971447375103E-2</v>
      </c>
      <c r="S7">
        <v>58711</v>
      </c>
      <c r="T7">
        <v>8000</v>
      </c>
      <c r="U7">
        <v>113000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518.54237288135596</v>
      </c>
      <c r="G8">
        <v>24.1398305084745</v>
      </c>
      <c r="H8">
        <v>0</v>
      </c>
      <c r="I8">
        <v>1711474</v>
      </c>
      <c r="J8">
        <v>0</v>
      </c>
      <c r="K8">
        <v>0.32770304098591302</v>
      </c>
      <c r="L8">
        <v>0.153577880147926</v>
      </c>
      <c r="M8">
        <v>0.427189643169261</v>
      </c>
      <c r="N8">
        <v>5.8273762794211301E-2</v>
      </c>
      <c r="O8">
        <v>0.96674432709731195</v>
      </c>
      <c r="P8">
        <v>741697</v>
      </c>
      <c r="Q8">
        <v>0.71198273861543504</v>
      </c>
      <c r="R8">
        <v>0.10974343275746</v>
      </c>
      <c r="S8">
        <v>58983</v>
      </c>
      <c r="T8">
        <v>10000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661.10169491525403</v>
      </c>
      <c r="G9">
        <v>32.741525423728802</v>
      </c>
      <c r="H9">
        <v>0</v>
      </c>
      <c r="I9">
        <v>1719271</v>
      </c>
      <c r="J9">
        <v>0</v>
      </c>
      <c r="K9">
        <v>0.31152502325639803</v>
      </c>
      <c r="L9">
        <v>0.154067714573625</v>
      </c>
      <c r="M9">
        <v>0.408684760440788</v>
      </c>
      <c r="N9">
        <v>4.4173552897448898E-2</v>
      </c>
      <c r="O9">
        <v>0.91845105116826098</v>
      </c>
      <c r="P9">
        <v>699939</v>
      </c>
      <c r="Q9">
        <v>0.68114126740131398</v>
      </c>
      <c r="R9">
        <v>8.3189365155271103E-2</v>
      </c>
      <c r="S9">
        <v>58779</v>
      </c>
      <c r="T9">
        <v>5000</v>
      </c>
      <c r="U9">
        <v>113000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4</v>
      </c>
      <c r="F10">
        <v>841.16949152542304</v>
      </c>
      <c r="G10">
        <v>42.097457627118601</v>
      </c>
      <c r="H10">
        <v>0</v>
      </c>
      <c r="I10">
        <v>1704813</v>
      </c>
      <c r="J10">
        <v>0</v>
      </c>
      <c r="K10">
        <v>0.293280489795257</v>
      </c>
      <c r="L10">
        <v>0.154620118503421</v>
      </c>
      <c r="M10">
        <v>0.38304708438824803</v>
      </c>
      <c r="N10">
        <v>2.6357653590442499E-2</v>
      </c>
      <c r="O10">
        <v>0.85730534627736998</v>
      </c>
      <c r="P10">
        <v>723995</v>
      </c>
      <c r="Q10">
        <v>0.63841180731374703</v>
      </c>
      <c r="R10">
        <v>4.9637765707048101E-2</v>
      </c>
      <c r="S10">
        <v>59457</v>
      </c>
      <c r="T10">
        <v>3000</v>
      </c>
      <c r="U10">
        <v>114000</v>
      </c>
    </row>
    <row r="11" spans="1:21" x14ac:dyDescent="0.25">
      <c r="A11">
        <v>10.1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0</v>
      </c>
      <c r="Q11" t="s">
        <v>0</v>
      </c>
      <c r="R11" t="s">
        <v>0</v>
      </c>
      <c r="S11">
        <v>0</v>
      </c>
      <c r="T11">
        <v>0</v>
      </c>
      <c r="U11">
        <v>0</v>
      </c>
    </row>
    <row r="12" spans="1:21" x14ac:dyDescent="0.25">
      <c r="A12" t="s">
        <v>1</v>
      </c>
      <c r="B12">
        <v>59</v>
      </c>
      <c r="C12">
        <v>0</v>
      </c>
      <c r="D12">
        <v>0</v>
      </c>
      <c r="E12">
        <v>1.88888888888888</v>
      </c>
      <c r="F12">
        <v>529.87570621468899</v>
      </c>
      <c r="G12">
        <v>23.582391713747601</v>
      </c>
      <c r="H12">
        <v>0</v>
      </c>
      <c r="I12">
        <v>1719386</v>
      </c>
      <c r="J12">
        <v>0</v>
      </c>
      <c r="K12">
        <v>0.31936376224568302</v>
      </c>
      <c r="L12">
        <v>0.15383037497645</v>
      </c>
      <c r="M12">
        <v>0.40494701456531201</v>
      </c>
      <c r="N12">
        <v>3.2568261459325398E-2</v>
      </c>
      <c r="O12">
        <v>0.91070941324677102</v>
      </c>
      <c r="P12">
        <v>724193</v>
      </c>
      <c r="Q12">
        <v>0.67491169094218695</v>
      </c>
      <c r="R12">
        <v>6.1333825723776603E-2</v>
      </c>
      <c r="S12">
        <v>59077</v>
      </c>
      <c r="T12">
        <v>6333</v>
      </c>
      <c r="U12">
        <v>112778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9FD6-F0B6-4563-B028-5F8618321E71}">
  <dimension ref="A1:U12"/>
  <sheetViews>
    <sheetView workbookViewId="0">
      <selection activeCell="E35" sqref="E35"/>
    </sheetView>
  </sheetViews>
  <sheetFormatPr baseColWidth="10" defaultRowHeight="15" x14ac:dyDescent="0.25"/>
  <cols>
    <col min="2" max="2" width="15.85546875" customWidth="1"/>
    <col min="9" max="9" width="22.7109375" customWidth="1"/>
    <col min="11" max="11" width="19.5703125" customWidth="1"/>
    <col min="12" max="12" width="21" customWidth="1"/>
    <col min="13" max="14" width="23" customWidth="1"/>
    <col min="16" max="16" width="23.5703125" customWidth="1"/>
    <col min="17" max="17" width="28.7109375" customWidth="1"/>
    <col min="18" max="18" width="37" customWidth="1"/>
    <col min="19" max="19" width="36" customWidth="1"/>
    <col min="20" max="20" width="29.42578125" customWidth="1"/>
    <col min="21" max="21" width="30.5703125" customWidth="1"/>
  </cols>
  <sheetData>
    <row r="1" spans="1:21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</row>
    <row r="2" spans="1:21" x14ac:dyDescent="0.25">
      <c r="A2">
        <v>1.1000000000000001</v>
      </c>
      <c r="B2">
        <v>59</v>
      </c>
      <c r="C2">
        <v>0</v>
      </c>
      <c r="D2">
        <v>0</v>
      </c>
      <c r="E2">
        <v>2</v>
      </c>
      <c r="F2">
        <v>568.54237288135596</v>
      </c>
      <c r="G2">
        <v>25.171610169491501</v>
      </c>
      <c r="H2">
        <v>0</v>
      </c>
      <c r="I2">
        <v>1708152</v>
      </c>
      <c r="J2">
        <v>0</v>
      </c>
      <c r="K2">
        <v>0.29489659314966599</v>
      </c>
      <c r="L2">
        <v>0.15457118648519</v>
      </c>
      <c r="M2">
        <v>0.38561408423388899</v>
      </c>
      <c r="N2">
        <v>3.3754969670196998E-2</v>
      </c>
      <c r="O2">
        <v>0.86883683353894303</v>
      </c>
      <c r="P2">
        <v>725101</v>
      </c>
      <c r="Q2">
        <v>0.64269014038981598</v>
      </c>
      <c r="R2">
        <v>6.35686811114822E-2</v>
      </c>
      <c r="S2">
        <v>59559</v>
      </c>
      <c r="T2">
        <v>6000</v>
      </c>
      <c r="U2">
        <v>114000</v>
      </c>
    </row>
    <row r="3" spans="1:21" x14ac:dyDescent="0.25">
      <c r="A3">
        <v>2.2000000000000002</v>
      </c>
      <c r="B3">
        <v>59</v>
      </c>
      <c r="C3">
        <v>0</v>
      </c>
      <c r="D3">
        <v>0</v>
      </c>
      <c r="E3">
        <v>1</v>
      </c>
      <c r="F3">
        <v>393.898305084745</v>
      </c>
      <c r="G3">
        <v>16</v>
      </c>
      <c r="H3">
        <v>0</v>
      </c>
      <c r="I3">
        <v>1732593</v>
      </c>
      <c r="J3">
        <v>0</v>
      </c>
      <c r="K3">
        <v>0.30924725311291101</v>
      </c>
      <c r="L3">
        <v>0.15413668039185899</v>
      </c>
      <c r="M3">
        <v>0.39976997646866103</v>
      </c>
      <c r="N3">
        <v>2.59507497094843E-2</v>
      </c>
      <c r="O3">
        <v>0.88910465968291497</v>
      </c>
      <c r="P3">
        <v>715364</v>
      </c>
      <c r="Q3">
        <v>0.66628329411443499</v>
      </c>
      <c r="R3">
        <v>4.88714683794432E-2</v>
      </c>
      <c r="S3">
        <v>59135</v>
      </c>
      <c r="T3">
        <v>5000</v>
      </c>
      <c r="U3">
        <v>111000</v>
      </c>
    </row>
    <row r="4" spans="1:21" x14ac:dyDescent="0.25">
      <c r="A4">
        <v>3.3</v>
      </c>
      <c r="B4">
        <v>59</v>
      </c>
      <c r="C4">
        <v>0</v>
      </c>
      <c r="D4">
        <v>0</v>
      </c>
      <c r="E4">
        <v>1</v>
      </c>
      <c r="F4">
        <v>422.22033898305</v>
      </c>
      <c r="G4">
        <v>16</v>
      </c>
      <c r="H4">
        <v>0</v>
      </c>
      <c r="I4">
        <v>1717033</v>
      </c>
      <c r="J4">
        <v>0</v>
      </c>
      <c r="K4">
        <v>0.32784105143074799</v>
      </c>
      <c r="L4">
        <v>0.15357370149834601</v>
      </c>
      <c r="M4">
        <v>0.38445214172286002</v>
      </c>
      <c r="N4">
        <v>1.56845045227836E-2</v>
      </c>
      <c r="O4">
        <v>0.88155139917473901</v>
      </c>
      <c r="P4">
        <v>707518</v>
      </c>
      <c r="Q4">
        <v>0.64075356953810103</v>
      </c>
      <c r="R4">
        <v>2.9537673300910901E-2</v>
      </c>
      <c r="S4">
        <v>59169</v>
      </c>
      <c r="T4">
        <v>1000</v>
      </c>
      <c r="U4">
        <v>118000</v>
      </c>
    </row>
    <row r="5" spans="1:21" x14ac:dyDescent="0.25">
      <c r="A5">
        <v>4.4000000000000004</v>
      </c>
      <c r="B5">
        <v>59</v>
      </c>
      <c r="C5">
        <v>0</v>
      </c>
      <c r="D5">
        <v>0</v>
      </c>
      <c r="E5">
        <v>1</v>
      </c>
      <c r="F5">
        <v>428.06779661016901</v>
      </c>
      <c r="G5">
        <v>16</v>
      </c>
      <c r="H5">
        <v>0</v>
      </c>
      <c r="I5">
        <v>1703711</v>
      </c>
      <c r="J5">
        <v>0</v>
      </c>
      <c r="K5">
        <v>0.32312608930550002</v>
      </c>
      <c r="L5">
        <v>0.15371646007380499</v>
      </c>
      <c r="M5">
        <v>0.38207215539283101</v>
      </c>
      <c r="N5">
        <v>1.9071354661082899E-2</v>
      </c>
      <c r="O5">
        <v>0.87798605943321995</v>
      </c>
      <c r="P5">
        <v>719861</v>
      </c>
      <c r="Q5">
        <v>0.63678692565471895</v>
      </c>
      <c r="R5">
        <v>3.5915922148932002E-2</v>
      </c>
      <c r="S5">
        <v>59627</v>
      </c>
      <c r="T5">
        <v>13000</v>
      </c>
      <c r="U5">
        <v>110000</v>
      </c>
    </row>
    <row r="6" spans="1:21" x14ac:dyDescent="0.25">
      <c r="A6">
        <v>5.5</v>
      </c>
      <c r="B6">
        <v>59</v>
      </c>
      <c r="C6">
        <v>0</v>
      </c>
      <c r="D6">
        <v>0</v>
      </c>
      <c r="E6">
        <v>1</v>
      </c>
      <c r="F6">
        <v>385.406779661016</v>
      </c>
      <c r="G6">
        <v>16</v>
      </c>
      <c r="H6">
        <v>0</v>
      </c>
      <c r="I6">
        <v>1725932</v>
      </c>
      <c r="J6">
        <v>0</v>
      </c>
      <c r="K6">
        <v>0.356763654542119</v>
      </c>
      <c r="L6">
        <v>0.152697989348585</v>
      </c>
      <c r="M6">
        <v>0.45284040436008899</v>
      </c>
      <c r="N6">
        <v>3.9652764813256899E-2</v>
      </c>
      <c r="O6">
        <v>1.0019548130640501</v>
      </c>
      <c r="P6">
        <v>746718</v>
      </c>
      <c r="Q6">
        <v>0.75473400726681605</v>
      </c>
      <c r="R6">
        <v>7.4675639949636399E-2</v>
      </c>
      <c r="S6">
        <v>58881</v>
      </c>
      <c r="T6">
        <v>5000</v>
      </c>
      <c r="U6">
        <v>112000</v>
      </c>
    </row>
    <row r="7" spans="1:21" x14ac:dyDescent="0.25">
      <c r="A7">
        <v>6.6</v>
      </c>
      <c r="B7">
        <v>59</v>
      </c>
      <c r="C7">
        <v>0</v>
      </c>
      <c r="D7">
        <v>0</v>
      </c>
      <c r="E7">
        <v>2</v>
      </c>
      <c r="F7">
        <v>553.406779661016</v>
      </c>
      <c r="G7">
        <v>24.125</v>
      </c>
      <c r="H7">
        <v>0</v>
      </c>
      <c r="I7">
        <v>1708152</v>
      </c>
      <c r="J7">
        <v>0</v>
      </c>
      <c r="K7">
        <v>0.32549562209490801</v>
      </c>
      <c r="L7">
        <v>0.15364471588657</v>
      </c>
      <c r="M7">
        <v>0.383320207339232</v>
      </c>
      <c r="N7">
        <v>2.6075636610713802E-2</v>
      </c>
      <c r="O7">
        <v>0.88853618193142503</v>
      </c>
      <c r="P7">
        <v>711441</v>
      </c>
      <c r="Q7">
        <v>0.638867012232053</v>
      </c>
      <c r="R7">
        <v>4.9106660283830303E-2</v>
      </c>
      <c r="S7">
        <v>59423</v>
      </c>
      <c r="T7">
        <v>9000</v>
      </c>
      <c r="U7">
        <v>104000</v>
      </c>
    </row>
    <row r="8" spans="1:21" x14ac:dyDescent="0.25">
      <c r="A8">
        <v>7.7</v>
      </c>
      <c r="B8">
        <v>59</v>
      </c>
      <c r="C8">
        <v>0</v>
      </c>
      <c r="D8">
        <v>0</v>
      </c>
      <c r="E8">
        <v>2</v>
      </c>
      <c r="F8">
        <v>516.83050847457605</v>
      </c>
      <c r="G8">
        <v>24.105932203389798</v>
      </c>
      <c r="H8">
        <v>0</v>
      </c>
      <c r="I8">
        <v>1703711</v>
      </c>
      <c r="J8">
        <v>0</v>
      </c>
      <c r="K8">
        <v>0.32781541923652702</v>
      </c>
      <c r="L8">
        <v>0.15357447758422699</v>
      </c>
      <c r="M8">
        <v>0.42847516278008801</v>
      </c>
      <c r="N8">
        <v>5.6941006952098798E-2</v>
      </c>
      <c r="O8">
        <v>0.96680606655294199</v>
      </c>
      <c r="P8">
        <v>702140</v>
      </c>
      <c r="Q8">
        <v>0.71412527130014702</v>
      </c>
      <c r="R8">
        <v>0.107233534749715</v>
      </c>
      <c r="S8">
        <v>58762</v>
      </c>
      <c r="T8">
        <v>13000</v>
      </c>
      <c r="U8">
        <v>115000</v>
      </c>
    </row>
    <row r="9" spans="1:21" x14ac:dyDescent="0.25">
      <c r="A9">
        <v>8.8000000000000007</v>
      </c>
      <c r="B9">
        <v>59</v>
      </c>
      <c r="C9">
        <v>0</v>
      </c>
      <c r="D9">
        <v>0</v>
      </c>
      <c r="E9">
        <v>3</v>
      </c>
      <c r="F9">
        <v>663.08474576271101</v>
      </c>
      <c r="G9">
        <v>32.807203389830498</v>
      </c>
      <c r="H9">
        <v>0</v>
      </c>
      <c r="I9">
        <v>1723711</v>
      </c>
      <c r="J9">
        <v>0</v>
      </c>
      <c r="K9">
        <v>0.31213774522473903</v>
      </c>
      <c r="L9">
        <v>0.15404916271402799</v>
      </c>
      <c r="M9">
        <v>0.41835028217641201</v>
      </c>
      <c r="N9">
        <v>4.5282458846063599E-2</v>
      </c>
      <c r="O9">
        <v>0.92981964896124503</v>
      </c>
      <c r="P9">
        <v>713145</v>
      </c>
      <c r="Q9">
        <v>0.69725047029402099</v>
      </c>
      <c r="R9">
        <v>8.5277700275072796E-2</v>
      </c>
      <c r="S9">
        <v>58677</v>
      </c>
      <c r="T9">
        <v>5000</v>
      </c>
      <c r="U9">
        <v>112000</v>
      </c>
    </row>
    <row r="10" spans="1:21" x14ac:dyDescent="0.25">
      <c r="A10">
        <v>9.9</v>
      </c>
      <c r="B10">
        <v>59</v>
      </c>
      <c r="C10">
        <v>0</v>
      </c>
      <c r="D10">
        <v>0</v>
      </c>
      <c r="E10">
        <v>4</v>
      </c>
      <c r="F10">
        <v>848.28813559321998</v>
      </c>
      <c r="G10">
        <v>42.648305084745701</v>
      </c>
      <c r="H10">
        <v>0</v>
      </c>
      <c r="I10">
        <v>1703711</v>
      </c>
      <c r="J10">
        <v>0</v>
      </c>
      <c r="K10">
        <v>0.29431423308708499</v>
      </c>
      <c r="L10">
        <v>0.15458881905375199</v>
      </c>
      <c r="M10">
        <v>0.38198012207075099</v>
      </c>
      <c r="N10">
        <v>2.7963002672622899E-2</v>
      </c>
      <c r="O10">
        <v>0.85884617688421205</v>
      </c>
      <c r="P10">
        <v>721837</v>
      </c>
      <c r="Q10">
        <v>0.63663353678458601</v>
      </c>
      <c r="R10">
        <v>5.2661021982340801E-2</v>
      </c>
      <c r="S10">
        <v>59118</v>
      </c>
      <c r="T10">
        <v>3000</v>
      </c>
      <c r="U10">
        <v>114000</v>
      </c>
    </row>
    <row r="11" spans="1:21" x14ac:dyDescent="0.25">
      <c r="A11">
        <v>10.1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>
        <v>0</v>
      </c>
      <c r="Q11" t="s">
        <v>0</v>
      </c>
      <c r="R11" t="s">
        <v>0</v>
      </c>
      <c r="S11">
        <v>0</v>
      </c>
      <c r="T11">
        <v>0</v>
      </c>
      <c r="U11">
        <v>0</v>
      </c>
    </row>
    <row r="12" spans="1:21" x14ac:dyDescent="0.25">
      <c r="A12" t="s">
        <v>1</v>
      </c>
      <c r="B12">
        <v>59</v>
      </c>
      <c r="C12">
        <v>0</v>
      </c>
      <c r="D12">
        <v>0</v>
      </c>
      <c r="E12">
        <v>1.88888888888888</v>
      </c>
      <c r="F12">
        <v>531.08286252354003</v>
      </c>
      <c r="G12">
        <v>23.650894538606401</v>
      </c>
      <c r="H12">
        <v>0</v>
      </c>
      <c r="I12">
        <v>1714078</v>
      </c>
      <c r="J12">
        <v>0</v>
      </c>
      <c r="K12">
        <v>0.31907085124268902</v>
      </c>
      <c r="L12">
        <v>0.153839243670707</v>
      </c>
      <c r="M12">
        <v>0.40187494850497901</v>
      </c>
      <c r="N12">
        <v>3.2264049828700403E-2</v>
      </c>
      <c r="O12">
        <v>0.90704909324707705</v>
      </c>
      <c r="P12">
        <v>718125</v>
      </c>
      <c r="Q12">
        <v>0.66979158084163304</v>
      </c>
      <c r="R12">
        <v>6.0760922464596002E-2</v>
      </c>
      <c r="S12">
        <v>59150</v>
      </c>
      <c r="T12">
        <v>6667</v>
      </c>
      <c r="U12">
        <v>112222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0807-5E67-476C-8850-3B482B9A4DA8}">
  <dimension ref="A1:J25"/>
  <sheetViews>
    <sheetView tabSelected="1" topLeftCell="J1" zoomScale="80" zoomScaleNormal="80" workbookViewId="0">
      <pane ySplit="1" topLeftCell="A50" activePane="bottomLeft" state="frozen"/>
      <selection activeCell="B30" sqref="B30"/>
      <selection pane="bottomLeft" activeCell="J2" sqref="J2"/>
    </sheetView>
  </sheetViews>
  <sheetFormatPr baseColWidth="10" defaultRowHeight="15" x14ac:dyDescent="0.25"/>
  <cols>
    <col min="2" max="2" width="8.28515625" style="14" customWidth="1"/>
    <col min="3" max="4" width="11" style="14" customWidth="1"/>
    <col min="5" max="5" width="9.42578125" style="14" customWidth="1"/>
    <col min="6" max="6" width="6.5703125" style="14" customWidth="1"/>
    <col min="7" max="7" width="7.28515625" style="14" customWidth="1"/>
    <col min="8" max="9" width="14.5703125" style="14" customWidth="1"/>
    <col min="10" max="10" width="16.140625" style="14" customWidth="1"/>
  </cols>
  <sheetData>
    <row r="1" spans="1:10" s="2" customFormat="1" ht="45" customHeight="1" x14ac:dyDescent="0.25">
      <c r="B1" s="13" t="s">
        <v>30</v>
      </c>
      <c r="C1" s="13" t="s">
        <v>29</v>
      </c>
      <c r="D1" s="13" t="s">
        <v>26</v>
      </c>
      <c r="E1" s="13" t="s">
        <v>27</v>
      </c>
      <c r="F1" s="13" t="s">
        <v>28</v>
      </c>
      <c r="G1" s="13" t="s">
        <v>8</v>
      </c>
      <c r="H1" s="13" t="s">
        <v>33</v>
      </c>
      <c r="I1" s="13" t="s">
        <v>32</v>
      </c>
      <c r="J1" s="13" t="s">
        <v>31</v>
      </c>
    </row>
    <row r="2" spans="1:10" x14ac:dyDescent="0.25">
      <c r="A2">
        <f>topo5prueba1!A2</f>
        <v>1.1000000000000001</v>
      </c>
      <c r="B2" s="14">
        <v>1</v>
      </c>
      <c r="C2" s="15">
        <f>((topo5prueba1!B2 + topo5prueba2!B2 +topo5prueba3!B2 +topo5prueba4!B2 +topo5prueba5!B2)/5)</f>
        <v>59</v>
      </c>
      <c r="D2" s="14">
        <f>((topo5prueba1!C2 + topo5prueba2!C2 +topo5prueba3!C2 +topo5prueba4!C2 +topo5prueba5!C2)/5)</f>
        <v>0</v>
      </c>
      <c r="E2" s="15">
        <f>((topo5prueba1!D2 + topo5prueba2!D2 +topo5prueba3!D2 +topo5prueba4!D2 +topo5prueba5!D2)/5)</f>
        <v>0</v>
      </c>
      <c r="F2" s="15">
        <f>((topo5prueba1!E2 + topo5prueba2!E2 +topo5prueba3!E2 +topo5prueba4!E2 +topo5prueba5!E2)/5)</f>
        <v>2</v>
      </c>
      <c r="G2" s="15">
        <f>((topo5prueba1!G2 + topo5prueba2!G2 +topo5prueba3!G2 +topo5prueba4!G2 +topo5prueba5!G2)/5)</f>
        <v>25.177542372881298</v>
      </c>
      <c r="H2" s="15">
        <f>(((topo5prueba1!S2 + topo5prueba2!S2 +topo5prueba3!S2 +topo5prueba4!S2 +topo5prueba5!S2)/1000)/5)</f>
        <v>59.199400000000004</v>
      </c>
      <c r="I2" s="15">
        <f>(((topo5prueba1!T2 + topo5prueba2!T2 +topo5prueba3!T2 +topo5prueba4!T2 +topo5prueba5!T2)/1000)/5)</f>
        <v>5</v>
      </c>
      <c r="J2" s="15">
        <f>(((topo5prueba1!U2 + topo5prueba2!U2 +topo5prueba3!U2 +topo5prueba4!U2 +topo5prueba5!U2)/1000)/5)</f>
        <v>115.2</v>
      </c>
    </row>
    <row r="3" spans="1:10" x14ac:dyDescent="0.25">
      <c r="A3">
        <f>topo5prueba1!A3</f>
        <v>2.2000000000000002</v>
      </c>
      <c r="B3" s="14">
        <v>2</v>
      </c>
      <c r="C3" s="15">
        <f>((topo5prueba1!B3 + topo5prueba2!B3 +topo5prueba3!B3 +topo5prueba4!B3 +topo5prueba5!B3)/5)</f>
        <v>59</v>
      </c>
      <c r="D3" s="14">
        <f>((topo5prueba1!C3 + topo5prueba2!C3 +topo5prueba3!C3 +topo5prueba4!C3 +topo5prueba5!C3)/5)</f>
        <v>0</v>
      </c>
      <c r="E3" s="15">
        <f>((topo5prueba1!D3 + topo5prueba2!D3 +topo5prueba3!D3 +topo5prueba4!D3 +topo5prueba5!D3)/5)</f>
        <v>0</v>
      </c>
      <c r="F3" s="15">
        <f>((topo5prueba1!E3 + topo5prueba2!E3 +topo5prueba3!E3 +topo5prueba4!E3 +topo5prueba5!E3)/5)</f>
        <v>1</v>
      </c>
      <c r="G3" s="15">
        <f>((topo5prueba1!G3 + topo5prueba2!G3 +topo5prueba3!G3 +topo5prueba4!G3 +topo5prueba5!G3)/5)</f>
        <v>16</v>
      </c>
      <c r="H3" s="15">
        <f>(((topo5prueba1!S3 + topo5prueba2!S3 +topo5prueba3!S3 +topo5prueba4!S3 +topo5prueba5!S3)/1000)/5)</f>
        <v>58.935000000000002</v>
      </c>
      <c r="I3" s="15">
        <f>(((topo5prueba1!T3 + topo5prueba2!T3 +topo5prueba3!T3 +topo5prueba4!T3 +topo5prueba5!T3)/1000)/5)</f>
        <v>5</v>
      </c>
      <c r="J3" s="15">
        <f>(((topo5prueba1!U3 + topo5prueba2!U3 +topo5prueba3!U3 +topo5prueba4!U3 +topo5prueba5!U3)/1000)/5)</f>
        <v>107.4</v>
      </c>
    </row>
    <row r="4" spans="1:10" x14ac:dyDescent="0.25">
      <c r="A4">
        <f>topo5prueba1!A4</f>
        <v>3.3</v>
      </c>
      <c r="B4" s="14">
        <v>3</v>
      </c>
      <c r="C4" s="15">
        <f>((topo5prueba1!B4 + topo5prueba2!B4 +topo5prueba3!B4 +topo5prueba4!B4 +topo5prueba5!B4)/5)</f>
        <v>59</v>
      </c>
      <c r="D4" s="14">
        <f>((topo5prueba1!C4 + topo5prueba2!C4 +topo5prueba3!C4 +topo5prueba4!C4 +topo5prueba5!C4)/5)</f>
        <v>0</v>
      </c>
      <c r="E4" s="15">
        <f>((topo5prueba1!D4 + topo5prueba2!D4 +topo5prueba3!D4 +topo5prueba4!D4 +topo5prueba5!D4)/5)</f>
        <v>0</v>
      </c>
      <c r="F4" s="15">
        <f>((topo5prueba1!E4 + topo5prueba2!E4 +topo5prueba3!E4 +topo5prueba4!E4 +topo5prueba5!E4)/5)</f>
        <v>1</v>
      </c>
      <c r="G4" s="15">
        <f>((topo5prueba1!G4 + topo5prueba2!G4 +topo5prueba3!G4 +topo5prueba4!G4 +topo5prueba5!G4)/5)</f>
        <v>16</v>
      </c>
      <c r="H4" s="15">
        <f>(((topo5prueba1!S4 + topo5prueba2!S4 +topo5prueba3!S4 +topo5prueba4!S4 +topo5prueba5!S4)/1000)/5)</f>
        <v>58.951999999999998</v>
      </c>
      <c r="I4" s="15">
        <f>(((topo5prueba1!T4 + topo5prueba2!T4 +topo5prueba3!T4 +topo5prueba4!T4 +topo5prueba5!T4)/1000)/5)</f>
        <v>1.2</v>
      </c>
      <c r="J4" s="15">
        <f>(((topo5prueba1!U4 + topo5prueba2!U4 +topo5prueba3!U4 +topo5prueba4!U4 +topo5prueba5!U4)/1000)/5)</f>
        <v>116.6</v>
      </c>
    </row>
    <row r="5" spans="1:10" x14ac:dyDescent="0.25">
      <c r="A5">
        <f>topo5prueba1!A5</f>
        <v>4.4000000000000004</v>
      </c>
      <c r="B5" s="14">
        <v>4</v>
      </c>
      <c r="C5" s="15">
        <f>((topo5prueba1!B5 + topo5prueba2!B5 +topo5prueba3!B5 +topo5prueba4!B5 +topo5prueba5!B5)/5)</f>
        <v>59</v>
      </c>
      <c r="D5" s="14">
        <f>((topo5prueba1!C5 + topo5prueba2!C5 +topo5prueba3!C5 +topo5prueba4!C5 +topo5prueba5!C5)/5)</f>
        <v>0</v>
      </c>
      <c r="E5" s="15">
        <f>((topo5prueba1!D5 + topo5prueba2!D5 +topo5prueba3!D5 +topo5prueba4!D5 +topo5prueba5!D5)/5)</f>
        <v>0</v>
      </c>
      <c r="F5" s="15">
        <f>((topo5prueba1!E5 + topo5prueba2!E5 +topo5prueba3!E5 +topo5prueba4!E5 +topo5prueba5!E5)/5)</f>
        <v>1</v>
      </c>
      <c r="G5" s="15">
        <f>((topo5prueba1!G5 + topo5prueba2!G5 +topo5prueba3!G5 +topo5prueba4!G5 +topo5prueba5!G5)/5)</f>
        <v>16</v>
      </c>
      <c r="H5" s="15">
        <f>(((topo5prueba1!S5 + topo5prueba2!S5 +topo5prueba3!S5 +topo5prueba4!S5 +topo5prueba5!S5)/1000)/5)</f>
        <v>59.108000000000004</v>
      </c>
      <c r="I5" s="15">
        <f>(((topo5prueba1!T5 + topo5prueba2!T5 +topo5prueba3!T5 +topo5prueba4!T5 +topo5prueba5!T5)/1000)/5)</f>
        <v>13.8</v>
      </c>
      <c r="J5" s="15">
        <f>(((topo5prueba1!U5 + topo5prueba2!U5 +topo5prueba3!U5 +topo5prueba4!U5 +topo5prueba5!U5)/1000)/5)</f>
        <v>108</v>
      </c>
    </row>
    <row r="6" spans="1:10" x14ac:dyDescent="0.25">
      <c r="A6">
        <f>topo5prueba1!A6</f>
        <v>5.5</v>
      </c>
      <c r="B6" s="14">
        <v>5</v>
      </c>
      <c r="C6" s="15">
        <f>((topo5prueba1!B6 + topo5prueba2!B6 +topo5prueba3!B6 +topo5prueba4!B6 +topo5prueba5!B6)/5)</f>
        <v>59</v>
      </c>
      <c r="D6" s="14">
        <f>((topo5prueba1!C6 + topo5prueba2!C6 +topo5prueba3!C6 +topo5prueba4!C6 +topo5prueba5!C6)/5)</f>
        <v>0</v>
      </c>
      <c r="E6" s="15">
        <f>((topo5prueba1!D6 + topo5prueba2!D6 +topo5prueba3!D6 +topo5prueba4!D6 +topo5prueba5!D6)/5)</f>
        <v>0</v>
      </c>
      <c r="F6" s="15">
        <f>((topo5prueba1!E6 + topo5prueba2!E6 +topo5prueba3!E6 +topo5prueba4!E6 +topo5prueba5!E6)/5)</f>
        <v>1</v>
      </c>
      <c r="G6" s="15">
        <f>((topo5prueba1!G6 + topo5prueba2!G6 +topo5prueba3!G6 +topo5prueba4!G6 +topo5prueba5!G6)/5)</f>
        <v>16</v>
      </c>
      <c r="H6" s="15">
        <f>(((topo5prueba1!S6 + topo5prueba2!S6 +topo5prueba3!S6 +topo5prueba4!S6 +topo5prueba5!S6)/1000)/5)</f>
        <v>59.155600000000007</v>
      </c>
      <c r="I6" s="15">
        <f>(((topo5prueba1!T6 + topo5prueba2!T6 +topo5prueba3!T6 +topo5prueba4!T6 +topo5prueba5!T6)/1000)/5)</f>
        <v>8.6</v>
      </c>
      <c r="J6" s="15">
        <f>(((topo5prueba1!U6 + topo5prueba2!U6 +topo5prueba3!U6 +topo5prueba4!U6 +topo5prueba5!U6)/1000)/5)</f>
        <v>109.6</v>
      </c>
    </row>
    <row r="7" spans="1:10" x14ac:dyDescent="0.25">
      <c r="A7">
        <f>topo5prueba1!A7</f>
        <v>6.6</v>
      </c>
      <c r="B7" s="14">
        <v>6</v>
      </c>
      <c r="C7" s="15">
        <f>((topo5prueba1!B7 + topo5prueba2!B7 +topo5prueba3!B7 +topo5prueba4!B7 +topo5prueba5!B7)/5)</f>
        <v>59</v>
      </c>
      <c r="D7" s="14">
        <f>((topo5prueba1!C7 + topo5prueba2!C7 +topo5prueba3!C7 +topo5prueba4!C7 +topo5prueba5!C7)/5)</f>
        <v>0</v>
      </c>
      <c r="E7" s="15">
        <f>((topo5prueba1!D7 + topo5prueba2!D7 +topo5prueba3!D7 +topo5prueba4!D7 +topo5prueba5!D7)/5)</f>
        <v>0</v>
      </c>
      <c r="F7" s="15">
        <f>((topo5prueba1!E7 + topo5prueba2!E7 +topo5prueba3!E7 +topo5prueba4!E7 +topo5prueba5!E7)/5)</f>
        <v>2</v>
      </c>
      <c r="G7" s="15">
        <f>((topo5prueba1!G7 + topo5prueba2!G7 +topo5prueba3!G7 +topo5prueba4!G7 +topo5prueba5!G7)/5)</f>
        <v>24.141101694915218</v>
      </c>
      <c r="H7" s="15">
        <f>(((topo5prueba1!S7 + topo5prueba2!S7 +topo5prueba3!S7 +topo5prueba4!S7 +topo5prueba5!S7)/1000)/5)</f>
        <v>59.182399999999994</v>
      </c>
      <c r="I7" s="15">
        <f>(((topo5prueba1!T7 + topo5prueba2!T7 +topo5prueba3!T7 +topo5prueba4!T7 +topo5prueba5!T7)/1000)/5)</f>
        <v>8.8000000000000007</v>
      </c>
      <c r="J7" s="15">
        <f>(((topo5prueba1!U7 + topo5prueba2!U7 +topo5prueba3!U7 +topo5prueba4!U7 +topo5prueba5!U7)/1000)/5)</f>
        <v>108</v>
      </c>
    </row>
    <row r="8" spans="1:10" x14ac:dyDescent="0.25">
      <c r="A8">
        <f>topo5prueba1!A8</f>
        <v>7.7</v>
      </c>
      <c r="B8" s="14">
        <v>7</v>
      </c>
      <c r="C8" s="15">
        <f>((topo5prueba1!B8 + topo5prueba2!B8 +topo5prueba3!B8 +topo5prueba4!B8 +topo5prueba5!B8)/5)</f>
        <v>59</v>
      </c>
      <c r="D8" s="14">
        <f>((topo5prueba1!C8 + topo5prueba2!C8 +topo5prueba3!C8 +topo5prueba4!C8 +topo5prueba5!C8)/5)</f>
        <v>0</v>
      </c>
      <c r="E8" s="15">
        <f>((topo5prueba1!D8 + topo5prueba2!D8 +topo5prueba3!D8 +topo5prueba4!D8 +topo5prueba5!D8)/5)</f>
        <v>0</v>
      </c>
      <c r="F8" s="15">
        <f>((topo5prueba1!E8 + topo5prueba2!E8 +topo5prueba3!E8 +topo5prueba4!E8 +topo5prueba5!E8)/5)</f>
        <v>2</v>
      </c>
      <c r="G8" s="15">
        <f>((topo5prueba1!G8 + topo5prueba2!G8 +topo5prueba3!G8 +topo5prueba4!G8 +topo5prueba5!G8)/5)</f>
        <v>24.162288135593162</v>
      </c>
      <c r="H8" s="15">
        <f>(((topo5prueba1!S8 + topo5prueba2!S8 +topo5prueba3!S8 +topo5prueba4!S8 +topo5prueba5!S8)/1000)/5)</f>
        <v>58.870799999999996</v>
      </c>
      <c r="I8" s="15">
        <f>(((topo5prueba1!T8 + topo5prueba2!T8 +topo5prueba3!T8 +topo5prueba4!T8 +topo5prueba5!T8)/1000)/5)</f>
        <v>11.2</v>
      </c>
      <c r="J8" s="15">
        <f>(((topo5prueba1!U8 + topo5prueba2!U8 +topo5prueba3!U8 +topo5prueba4!U8 +topo5prueba5!U8)/1000)/5)</f>
        <v>115.2</v>
      </c>
    </row>
    <row r="9" spans="1:10" x14ac:dyDescent="0.25">
      <c r="A9">
        <f>topo5prueba1!A9</f>
        <v>8.8000000000000007</v>
      </c>
      <c r="B9" s="14">
        <v>8</v>
      </c>
      <c r="C9" s="15">
        <f>((topo5prueba1!B9 + topo5prueba2!B9 +topo5prueba3!B9 +topo5prueba4!B9 +topo5prueba5!B9)/5)</f>
        <v>59</v>
      </c>
      <c r="D9" s="14">
        <f>((topo5prueba1!C9 + topo5prueba2!C9 +topo5prueba3!C9 +topo5prueba4!C9 +topo5prueba5!C9)/5)</f>
        <v>0</v>
      </c>
      <c r="E9" s="15">
        <f>((topo5prueba1!D9 + topo5prueba2!D9 +topo5prueba3!D9 +topo5prueba4!D9 +topo5prueba5!D9)/5)</f>
        <v>0</v>
      </c>
      <c r="F9" s="15">
        <f>((topo5prueba1!E9 + topo5prueba2!E9 +topo5prueba3!E9 +topo5prueba4!E9 +topo5prueba5!E9)/5)</f>
        <v>3</v>
      </c>
      <c r="G9" s="15">
        <f>((topo5prueba1!G9 + topo5prueba2!G9 +topo5prueba3!G9 +topo5prueba4!G9 +topo5prueba5!G9)/5)</f>
        <v>32.790677966101661</v>
      </c>
      <c r="H9" s="15">
        <f>(((topo5prueba1!S9 + topo5prueba2!S9 +topo5prueba3!S9 +topo5prueba4!S9 +topo5prueba5!S9)/1000)/5)</f>
        <v>58.799400000000006</v>
      </c>
      <c r="I9" s="15">
        <f>(((topo5prueba1!T9 + topo5prueba2!T9 +topo5prueba3!T9 +topo5prueba4!T9 +topo5prueba5!T9)/1000)/5)</f>
        <v>6.8</v>
      </c>
      <c r="J9" s="15">
        <f>(((topo5prueba1!U9 + topo5prueba2!U9 +topo5prueba3!U9 +topo5prueba4!U9 +topo5prueba5!U9)/1000)/5)</f>
        <v>112.2</v>
      </c>
    </row>
    <row r="10" spans="1:10" x14ac:dyDescent="0.25">
      <c r="A10">
        <f>topo5prueba1!A10</f>
        <v>9.9</v>
      </c>
      <c r="B10" s="14">
        <v>9</v>
      </c>
      <c r="C10" s="15">
        <f>((topo5prueba1!B10 + topo5prueba2!B10 +topo5prueba3!B10 +topo5prueba4!B10 +topo5prueba5!B10)/5)</f>
        <v>59</v>
      </c>
      <c r="D10" s="14">
        <f>((topo5prueba1!C10 + topo5prueba2!C10 +topo5prueba3!C10 +topo5prueba4!C10 +topo5prueba5!C10)/5)</f>
        <v>0</v>
      </c>
      <c r="E10" s="15">
        <f>((topo5prueba1!D10 + topo5prueba2!D10 +topo5prueba3!D10 +topo5prueba4!D10 +topo5prueba5!D10)/5)</f>
        <v>0</v>
      </c>
      <c r="F10" s="15">
        <f>((topo5prueba1!E10 + topo5prueba2!E10 +topo5prueba3!E10 +topo5prueba4!E10 +topo5prueba5!E10)/5)</f>
        <v>4</v>
      </c>
      <c r="G10" s="15">
        <f>((topo5prueba1!G10 + topo5prueba2!G10 +topo5prueba3!G10 +topo5prueba4!G10 +topo5prueba5!G10)/5)</f>
        <v>42.223728813559262</v>
      </c>
      <c r="H10" s="15">
        <f>(((topo5prueba1!S10 + topo5prueba2!S10 +topo5prueba3!S10 +topo5prueba4!S10 +topo5prueba5!S10)/1000)/5)</f>
        <v>59.372199999999999</v>
      </c>
      <c r="I10" s="15">
        <f>(((topo5prueba1!T10 + topo5prueba2!T10 +topo5prueba3!T10 +topo5prueba4!T10 +topo5prueba5!T10)/1000)/5)</f>
        <v>8.1999999999999993</v>
      </c>
      <c r="J10" s="15">
        <f>(((topo5prueba1!U10 + topo5prueba2!U10 +topo5prueba3!U10 +topo5prueba4!U10 +topo5prueba5!U10)/1000)/5)</f>
        <v>114</v>
      </c>
    </row>
    <row r="11" spans="1:10" x14ac:dyDescent="0.25">
      <c r="A11">
        <f>topo5prueba1!A11</f>
        <v>10.1</v>
      </c>
      <c r="B11" s="14">
        <v>10</v>
      </c>
      <c r="C11" s="15">
        <f>((topo5prueba1!B11 + topo5prueba2!B11 +topo5prueba3!B11 +topo5prueba4!B11 +topo5prueba5!B11)/5)</f>
        <v>0</v>
      </c>
      <c r="D11" s="14">
        <f>((topo5prueba1!C11 + topo5prueba2!C11 +topo5prueba3!C11 +topo5prueba4!C11 +topo5prueba5!C11)/5)</f>
        <v>0</v>
      </c>
      <c r="E11" s="15">
        <f>((topo5prueba1!D11 + topo5prueba2!D11 +topo5prueba3!D11 +topo5prueba4!D11 +topo5prueba5!D11)/5)</f>
        <v>0</v>
      </c>
      <c r="F11" s="15">
        <f>((topo5prueba1!E11 + topo5prueba2!E11 +topo5prueba3!E11 +topo5prueba4!E11 +topo5prueba5!E11)/5)</f>
        <v>0</v>
      </c>
      <c r="G11" s="15">
        <f>((topo5prueba1!G11 + topo5prueba2!G11 +topo5prueba3!G11 +topo5prueba4!G11 +topo5prueba5!G11)/5)</f>
        <v>0</v>
      </c>
      <c r="H11" s="15">
        <f>(((topo5prueba1!S11 + topo5prueba2!S11 +topo5prueba3!S11 +topo5prueba4!S11 +topo5prueba5!S11)/1000)/5)</f>
        <v>0</v>
      </c>
      <c r="I11" s="15">
        <f>(((topo5prueba1!T11 + topo5prueba2!T11 +topo5prueba3!T11 +topo5prueba4!T11 +topo5prueba5!T11)/1000)/5)</f>
        <v>0</v>
      </c>
      <c r="J11" s="15">
        <f>(((topo5prueba1!U11 + topo5prueba2!U11 +topo5prueba3!U11 +topo5prueba4!U11 +topo5prueba5!U11)/1000)/5)</f>
        <v>0</v>
      </c>
    </row>
    <row r="12" spans="1:10" x14ac:dyDescent="0.25">
      <c r="C12" s="15"/>
      <c r="E12" s="15"/>
      <c r="F12" s="15"/>
      <c r="G12" s="15"/>
      <c r="H12" s="15"/>
      <c r="I12" s="15"/>
      <c r="J12" s="15"/>
    </row>
    <row r="13" spans="1:10" x14ac:dyDescent="0.25">
      <c r="C13" s="15"/>
      <c r="E13" s="15"/>
      <c r="F13" s="15"/>
      <c r="G13" s="15"/>
      <c r="H13" s="15"/>
      <c r="I13" s="15"/>
      <c r="J13" s="15"/>
    </row>
    <row r="14" spans="1:10" x14ac:dyDescent="0.25">
      <c r="C14" s="15"/>
      <c r="E14" s="15"/>
      <c r="F14" s="15"/>
      <c r="G14" s="15"/>
      <c r="H14" s="15"/>
      <c r="I14" s="15"/>
      <c r="J14" s="15"/>
    </row>
    <row r="15" spans="1:10" x14ac:dyDescent="0.25">
      <c r="C15" s="15"/>
      <c r="E15" s="15"/>
      <c r="F15" s="15"/>
      <c r="G15" s="15"/>
      <c r="H15" s="15"/>
      <c r="I15" s="15"/>
      <c r="J15" s="15"/>
    </row>
    <row r="16" spans="1:10" x14ac:dyDescent="0.25">
      <c r="C16" s="15"/>
      <c r="E16" s="15"/>
      <c r="F16" s="15"/>
      <c r="G16" s="15"/>
      <c r="H16" s="15"/>
      <c r="I16" s="15"/>
      <c r="J16" s="15"/>
    </row>
    <row r="17" spans="3:10" x14ac:dyDescent="0.25">
      <c r="C17" s="15"/>
      <c r="E17" s="15"/>
      <c r="F17" s="15"/>
      <c r="G17" s="15"/>
      <c r="H17" s="15"/>
      <c r="I17" s="15"/>
      <c r="J17" s="15"/>
    </row>
    <row r="18" spans="3:10" x14ac:dyDescent="0.25">
      <c r="C18" s="15"/>
      <c r="E18" s="15"/>
      <c r="F18" s="15"/>
      <c r="G18" s="15"/>
      <c r="H18" s="15"/>
      <c r="I18" s="15"/>
      <c r="J18" s="15"/>
    </row>
    <row r="19" spans="3:10" x14ac:dyDescent="0.25">
      <c r="C19" s="15"/>
      <c r="E19" s="15"/>
      <c r="F19" s="15"/>
      <c r="G19" s="15"/>
      <c r="H19" s="15"/>
      <c r="I19" s="15"/>
      <c r="J19" s="15"/>
    </row>
    <row r="20" spans="3:10" x14ac:dyDescent="0.25">
      <c r="C20" s="15"/>
      <c r="E20" s="15"/>
      <c r="F20" s="15"/>
      <c r="G20" s="15"/>
      <c r="H20" s="15"/>
      <c r="I20" s="15"/>
      <c r="J20" s="15"/>
    </row>
    <row r="21" spans="3:10" x14ac:dyDescent="0.25">
      <c r="C21" s="15"/>
      <c r="E21" s="15"/>
      <c r="F21" s="15"/>
      <c r="G21" s="15"/>
      <c r="H21" s="15"/>
      <c r="I21" s="15"/>
      <c r="J21" s="15"/>
    </row>
    <row r="22" spans="3:10" x14ac:dyDescent="0.25">
      <c r="C22" s="15"/>
      <c r="E22" s="15"/>
      <c r="F22" s="15"/>
      <c r="G22" s="15"/>
      <c r="H22" s="15"/>
      <c r="I22" s="15"/>
      <c r="J22" s="15"/>
    </row>
    <row r="23" spans="3:10" x14ac:dyDescent="0.25">
      <c r="C23" s="15"/>
      <c r="E23" s="15"/>
      <c r="F23" s="15"/>
      <c r="G23" s="15"/>
      <c r="H23" s="15"/>
      <c r="I23" s="15"/>
      <c r="J23" s="15"/>
    </row>
    <row r="24" spans="3:10" x14ac:dyDescent="0.25">
      <c r="C24" s="15"/>
      <c r="E24" s="15"/>
      <c r="F24" s="15"/>
      <c r="G24" s="15"/>
      <c r="H24" s="15"/>
      <c r="I24" s="15"/>
      <c r="J24" s="15"/>
    </row>
    <row r="25" spans="3:10" x14ac:dyDescent="0.25">
      <c r="C25" s="15"/>
      <c r="G25" s="15"/>
      <c r="H25" s="15"/>
      <c r="I25" s="15"/>
      <c r="J25" s="15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80A-A6FC-4CAC-91F1-84753772C218}">
  <dimension ref="A1:V12"/>
  <sheetViews>
    <sheetView topLeftCell="J4" workbookViewId="0">
      <selection activeCell="J17" sqref="J17"/>
    </sheetView>
  </sheetViews>
  <sheetFormatPr baseColWidth="10" defaultRowHeight="15" x14ac:dyDescent="0.25"/>
  <cols>
    <col min="2" max="2" width="5.42578125" style="8" customWidth="1"/>
    <col min="3" max="3" width="11" style="6" customWidth="1"/>
    <col min="4" max="4" width="5.7109375" customWidth="1"/>
    <col min="5" max="5" width="8.7109375" style="4" customWidth="1"/>
    <col min="6" max="6" width="6.5703125" style="10" customWidth="1"/>
    <col min="7" max="7" width="5.7109375" customWidth="1"/>
    <col min="8" max="8" width="7.28515625" style="12" customWidth="1"/>
    <col min="9" max="9" width="5.7109375" customWidth="1"/>
    <col min="10" max="10" width="12.140625" customWidth="1"/>
    <col min="11" max="13" width="5.7109375" customWidth="1"/>
    <col min="14" max="14" width="9.140625" customWidth="1"/>
    <col min="15" max="19" width="5.7109375" customWidth="1"/>
    <col min="20" max="21" width="14.5703125" customWidth="1"/>
    <col min="22" max="22" width="16.140625" customWidth="1"/>
  </cols>
  <sheetData>
    <row r="1" spans="1:22" s="2" customFormat="1" ht="45" customHeight="1" x14ac:dyDescent="0.25">
      <c r="B1" s="7" t="str">
        <f>topo5prueba1!A1</f>
        <v xml:space="preserve">nodo </v>
      </c>
      <c r="C1" s="5" t="str">
        <f>topo5prueba1!B1</f>
        <v>mensajes recibidos</v>
      </c>
      <c r="D1" s="2" t="str">
        <f>topo5prueba1!C1</f>
        <v>dups</v>
      </c>
      <c r="E1" s="3" t="str">
        <f>topo5prueba1!D1</f>
        <v xml:space="preserve">perdidos </v>
      </c>
      <c r="F1" s="9" t="str">
        <f>topo5prueba1!E1</f>
        <v>saltos</v>
      </c>
      <c r="G1" s="2" t="str">
        <f>topo5prueba1!F1</f>
        <v>rtmetric</v>
      </c>
      <c r="H1" s="11" t="str">
        <f>topo5prueba1!G1</f>
        <v>ETX</v>
      </c>
      <c r="I1" s="2" t="str">
        <f>topo5prueba1!H1</f>
        <v>churn</v>
      </c>
      <c r="J1" s="2" t="str">
        <f>topo5prueba1!I1</f>
        <v>intervalo de baliza</v>
      </c>
      <c r="K1" s="2" t="str">
        <f>topo5prueba1!J1</f>
        <v>reinicios</v>
      </c>
      <c r="L1" s="2" t="str">
        <f>topo5prueba1!K1</f>
        <v>Potencia de la CPU</v>
      </c>
      <c r="M1" s="2" t="str">
        <f>topo5prueba1!L1</f>
        <v>Potencia LPM</v>
      </c>
      <c r="N1" s="2" t="str">
        <f>topo5prueba1!M1</f>
        <v>Potencia de escucha</v>
      </c>
      <c r="O1" s="2" t="str">
        <f>topo5prueba1!N1</f>
        <v xml:space="preserve">Potencia de transmicion </v>
      </c>
      <c r="P1" s="2" t="str">
        <f>topo5prueba1!O1</f>
        <v xml:space="preserve">Potencia </v>
      </c>
      <c r="Q1" s="2" t="str">
        <f>topo5prueba1!P1</f>
        <v>tiempo encendido</v>
      </c>
      <c r="R1" s="2" t="str">
        <f>topo5prueba1!Q1</f>
        <v>ciclo de trabajo de escucha</v>
      </c>
      <c r="S1" s="2" t="str">
        <f>topo5prueba1!R1</f>
        <v xml:space="preserve">ciclo de trabajo de transmicion </v>
      </c>
      <c r="T1" s="2" t="s">
        <v>23</v>
      </c>
      <c r="U1" s="2" t="s">
        <v>24</v>
      </c>
      <c r="V1" s="2" t="s">
        <v>25</v>
      </c>
    </row>
    <row r="2" spans="1:22" x14ac:dyDescent="0.25">
      <c r="A2">
        <v>1</v>
      </c>
      <c r="B2" s="8">
        <f>topo5prueba1!A2</f>
        <v>1.1000000000000001</v>
      </c>
      <c r="C2" s="6">
        <f>((topo5prueba1!B2 + topo5prueba2!B2 +topo5prueba3!B2 +topo5prueba4!B2 +topo5prueba5!B2)/5)</f>
        <v>59</v>
      </c>
      <c r="D2">
        <f>((topo5prueba1!C2 + topo5prueba2!C2 +topo5prueba3!C2 +topo5prueba4!C2 +topo5prueba5!C2)/5)</f>
        <v>0</v>
      </c>
      <c r="E2" s="4">
        <f>((topo5prueba1!D2 + topo5prueba2!D2 +topo5prueba3!D2 +topo5prueba4!D2 +topo5prueba5!D2)/5)</f>
        <v>0</v>
      </c>
      <c r="F2" s="10">
        <f>((topo5prueba1!E2 + topo5prueba2!E2 +topo5prueba3!E2 +topo5prueba4!E2 +topo5prueba5!E2)/5)</f>
        <v>2</v>
      </c>
      <c r="G2">
        <f>((topo5prueba1!F2 + topo5prueba2!F2 +topo5prueba3!F2 +topo5prueba4!F2 +topo5prueba5!F2)/5)</f>
        <v>570.04406779660985</v>
      </c>
      <c r="H2" s="12">
        <f>((topo5prueba1!G2 + topo5prueba2!G2 +topo5prueba3!G2 +topo5prueba4!G2 +topo5prueba5!G2)/5)</f>
        <v>25.177542372881298</v>
      </c>
      <c r="I2">
        <f>((topo5prueba1!H2 + topo5prueba2!H2 +topo5prueba3!H2 +topo5prueba4!H2 +topo5prueba5!H2)/5)</f>
        <v>0</v>
      </c>
      <c r="J2">
        <f>((topo5prueba1!I2 + topo5prueba2!I2 +topo5prueba3!I2 +topo5prueba4!I2 +topo5prueba5!I2)/5)</f>
        <v>1717484.2</v>
      </c>
      <c r="K2">
        <f>((topo5prueba1!J2 + topo5prueba2!J2 +topo5prueba3!J2 +topo5prueba4!J2 +topo5prueba5!J2)/5)</f>
        <v>0</v>
      </c>
      <c r="L2" s="16">
        <f>((topo5prueba1!K2 + topo5prueba2!K2 +topo5prueba3!K2 +topo5prueba4!K2 +topo5prueba5!K2)/5)</f>
        <v>0.29424594261628023</v>
      </c>
      <c r="M2" s="16">
        <f>((topo5prueba1!L2 + topo5prueba2!L2 +topo5prueba3!L2 +topo5prueba4!L2 +topo5prueba5!L2)/5)</f>
        <v>0.15459088673745097</v>
      </c>
      <c r="N2" s="16">
        <f>((topo5prueba1!M2 + topo5prueba2!M2 +topo5prueba3!M2 +topo5prueba4!M2 +topo5prueba5!M2)/5)</f>
        <v>0.38512586415882683</v>
      </c>
      <c r="O2" s="16">
        <f>((topo5prueba1!N2 + topo5prueba2!N2 +topo5prueba3!N2 +topo5prueba4!N2 +topo5prueba5!N2)/5)</f>
        <v>3.2505542780610505E-2</v>
      </c>
      <c r="P2" s="16">
        <f>((topo5prueba1!O2 + topo5prueba2!O2 +topo5prueba3!O2 +topo5prueba4!O2 +topo5prueba5!O2)/5)</f>
        <v>0.86646823629316982</v>
      </c>
      <c r="Q2">
        <f>((topo5prueba1!P2 + topo5prueba2!P2 +topo5prueba3!P2 +topo5prueba4!P2 +topo5prueba5!P2)/5)</f>
        <v>730931.19999999995</v>
      </c>
      <c r="R2">
        <f>((topo5prueba1!Q2 + topo5prueba2!Q2 +topo5prueba3!Q2 +topo5prueba4!Q2 +topo5prueba5!Q2)/5)</f>
        <v>0.64187644026471202</v>
      </c>
      <c r="S2">
        <f>((topo5prueba1!R2 + topo5prueba2!R2 +topo5prueba3!R2 +topo5prueba4!R2 +topo5prueba5!R2)/5)</f>
        <v>6.1215711451243937E-2</v>
      </c>
      <c r="T2">
        <f>((topo5prueba1!S2 + topo5prueba2!S2 +topo5prueba3!S2 +topo5prueba4!S2 +topo5prueba5!S2)/5)</f>
        <v>59199.4</v>
      </c>
      <c r="U2">
        <f>((topo5prueba1!T2 + topo5prueba2!T2 +topo5prueba3!T2 +topo5prueba4!T2 +topo5prueba5!T2)/5)</f>
        <v>5000</v>
      </c>
      <c r="V2">
        <f>((topo5prueba1!U2 + topo5prueba2!U2 +topo5prueba3!U2 +topo5prueba4!U2 +topo5prueba5!U2)/5)</f>
        <v>115200</v>
      </c>
    </row>
    <row r="3" spans="1:22" x14ac:dyDescent="0.25">
      <c r="A3">
        <v>2</v>
      </c>
      <c r="B3" s="8">
        <f>topo5prueba1!A3</f>
        <v>2.2000000000000002</v>
      </c>
      <c r="C3" s="6">
        <f>((topo5prueba1!B3 + topo5prueba2!B3 +topo5prueba3!B3 +topo5prueba4!B3 +topo5prueba5!B3)/5)</f>
        <v>59</v>
      </c>
      <c r="D3">
        <f>((topo5prueba1!C3 + topo5prueba2!C3 +topo5prueba3!C3 +topo5prueba4!C3 +topo5prueba5!C3)/5)</f>
        <v>0</v>
      </c>
      <c r="E3" s="4">
        <f>((topo5prueba1!D3 + topo5prueba2!D3 +topo5prueba3!D3 +topo5prueba4!D3 +topo5prueba5!D3)/5)</f>
        <v>0</v>
      </c>
      <c r="F3" s="10">
        <f>((topo5prueba1!E3 + topo5prueba2!E3 +topo5prueba3!E3 +topo5prueba4!E3 +topo5prueba5!E3)/5)</f>
        <v>1</v>
      </c>
      <c r="G3">
        <f>((topo5prueba1!F3 + topo5prueba2!F3 +topo5prueba3!F3 +topo5prueba4!F3 +topo5prueba5!F3)/5)</f>
        <v>393.71864406779639</v>
      </c>
      <c r="H3" s="12">
        <f>((topo5prueba1!G3 + topo5prueba2!G3 +topo5prueba3!G3 +topo5prueba4!G3 +topo5prueba5!G3)/5)</f>
        <v>16</v>
      </c>
      <c r="I3">
        <f>((topo5prueba1!H3 + topo5prueba2!H3 +topo5prueba3!H3 +topo5prueba4!H3 +topo5prueba5!H3)/5)</f>
        <v>0</v>
      </c>
      <c r="J3">
        <f>((topo5prueba1!I3 + topo5prueba2!I3 +topo5prueba3!I3 +topo5prueba4!I3 +topo5prueba5!I3)/5)</f>
        <v>1722372.2</v>
      </c>
      <c r="K3">
        <f>((topo5prueba1!J3 + topo5prueba2!J3 +topo5prueba3!J3 +topo5prueba4!J3 +topo5prueba5!J3)/5)</f>
        <v>0</v>
      </c>
      <c r="L3" s="16">
        <f>((topo5prueba1!K3 + topo5prueba2!K3 +topo5prueba3!K3 +topo5prueba4!K3 +topo5prueba5!K3)/5)</f>
        <v>0.30850315952628382</v>
      </c>
      <c r="M3" s="16">
        <f>((topo5prueba1!L3 + topo5prueba2!L3 +topo5prueba3!L3 +topo5prueba4!L3 +topo5prueba5!L3)/5)</f>
        <v>0.15415920989212062</v>
      </c>
      <c r="N3" s="16">
        <f>((topo5prueba1!M3 + topo5prueba2!M3 +topo5prueba3!M3 +topo5prueba4!M3 +topo5prueba5!M3)/5)</f>
        <v>0.40136094868632899</v>
      </c>
      <c r="O3" s="16">
        <f>((topo5prueba1!N3 + topo5prueba2!N3 +topo5prueba3!N3 +topo5prueba4!N3 +topo5prueba5!N3)/5)</f>
        <v>2.395642591078256E-2</v>
      </c>
      <c r="P3" s="16">
        <f>((topo5prueba1!O3 + topo5prueba2!O3 +topo5prueba3!O3 +topo5prueba4!O3 +topo5prueba5!O3)/5)</f>
        <v>0.88797974401551638</v>
      </c>
      <c r="Q3">
        <f>((topo5prueba1!P3 + topo5prueba2!P3 +topo5prueba3!P3 +topo5prueba4!P3 +topo5prueba5!P3)/5)</f>
        <v>721785.2</v>
      </c>
      <c r="R3">
        <f>((topo5prueba1!Q3 + topo5prueba2!Q3 +topo5prueba3!Q3 +topo5prueba4!Q3 +topo5prueba5!Q3)/5)</f>
        <v>0.66893491447721498</v>
      </c>
      <c r="S3">
        <f>((topo5prueba1!R3 + topo5prueba2!R3 +topo5prueba3!R3 +topo5prueba4!R3 +topo5prueba5!R3)/5)</f>
        <v>4.5115679681323143E-2</v>
      </c>
      <c r="T3">
        <f>((topo5prueba1!S3 + topo5prueba2!S3 +topo5prueba3!S3 +topo5prueba4!S3 +topo5prueba5!S3)/5)</f>
        <v>58935</v>
      </c>
      <c r="U3">
        <f>((topo5prueba1!T3 + topo5prueba2!T3 +topo5prueba3!T3 +topo5prueba4!T3 +topo5prueba5!T3)/5)</f>
        <v>5000</v>
      </c>
      <c r="V3">
        <f>((topo5prueba1!U3 + topo5prueba2!U3 +topo5prueba3!U3 +topo5prueba4!U3 +topo5prueba5!U3)/5)</f>
        <v>107400</v>
      </c>
    </row>
    <row r="4" spans="1:22" x14ac:dyDescent="0.25">
      <c r="A4">
        <v>3</v>
      </c>
      <c r="B4" s="8">
        <f>topo5prueba1!A4</f>
        <v>3.3</v>
      </c>
      <c r="C4" s="6">
        <f>((topo5prueba1!B4 + topo5prueba2!B4 +topo5prueba3!B4 +topo5prueba4!B4 +topo5prueba5!B4)/5)</f>
        <v>59</v>
      </c>
      <c r="D4">
        <f>((topo5prueba1!C4 + topo5prueba2!C4 +topo5prueba3!C4 +topo5prueba4!C4 +topo5prueba5!C4)/5)</f>
        <v>0</v>
      </c>
      <c r="E4" s="4">
        <f>((topo5prueba1!D4 + topo5prueba2!D4 +topo5prueba3!D4 +topo5prueba4!D4 +topo5prueba5!D4)/5)</f>
        <v>0</v>
      </c>
      <c r="F4" s="10">
        <f>((topo5prueba1!E4 + topo5prueba2!E4 +topo5prueba3!E4 +topo5prueba4!E4 +topo5prueba5!E4)/5)</f>
        <v>1</v>
      </c>
      <c r="G4">
        <f>((topo5prueba1!F4 + topo5prueba2!F4 +topo5prueba3!F4 +topo5prueba4!F4 +topo5prueba5!F4)/5)</f>
        <v>424.91525423728763</v>
      </c>
      <c r="H4" s="12">
        <f>((topo5prueba1!G4 + topo5prueba2!G4 +topo5prueba3!G4 +topo5prueba4!G4 +topo5prueba5!G4)/5)</f>
        <v>16</v>
      </c>
      <c r="I4">
        <f>((topo5prueba1!H4 + topo5prueba2!H4 +topo5prueba3!H4 +topo5prueba4!H4 +topo5prueba5!H4)/5)</f>
        <v>0</v>
      </c>
      <c r="J4">
        <f>((topo5prueba1!I4 + topo5prueba2!I4 +topo5prueba3!I4 +topo5prueba4!I4 +topo5prueba5!I4)/5)</f>
        <v>1720596</v>
      </c>
      <c r="K4">
        <f>((topo5prueba1!J4 + topo5prueba2!J4 +topo5prueba3!J4 +topo5prueba4!J4 +topo5prueba5!J4)/5)</f>
        <v>0</v>
      </c>
      <c r="L4" s="16">
        <f>((topo5prueba1!K4 + topo5prueba2!K4 +topo5prueba3!K4 +topo5prueba4!K4 +topo5prueba5!K4)/5)</f>
        <v>0.32736843486215256</v>
      </c>
      <c r="M4" s="16">
        <f>((topo5prueba1!L4 + topo5prueba2!L4 +topo5prueba3!L4 +topo5prueba4!L4 +topo5prueba5!L4)/5)</f>
        <v>0.15358801127778401</v>
      </c>
      <c r="N4" s="16">
        <f>((topo5prueba1!M4 + topo5prueba2!M4 +topo5prueba3!M4 +topo5prueba4!M4 +topo5prueba5!M4)/5)</f>
        <v>0.38114644038105794</v>
      </c>
      <c r="O4" s="16">
        <f>((topo5prueba1!N4 + topo5prueba2!N4 +topo5prueba3!N4 +topo5prueba4!N4 +topo5prueba5!N4)/5)</f>
        <v>1.5273215614242681E-2</v>
      </c>
      <c r="P4" s="16">
        <f>((topo5prueba1!O4 + topo5prueba2!O4 +topo5prueba3!O4 +topo5prueba4!O4 +topo5prueba5!O4)/5)</f>
        <v>0.87737610213523887</v>
      </c>
      <c r="Q4">
        <f>((topo5prueba1!P4 + topo5prueba2!P4 +topo5prueba3!P4 +topo5prueba4!P4 +topo5prueba5!P4)/5)</f>
        <v>725417</v>
      </c>
      <c r="R4">
        <f>((topo5prueba1!Q4 + topo5prueba2!Q4 +topo5prueba3!Q4 +topo5prueba4!Q4 +topo5prueba5!Q4)/5)</f>
        <v>0.63524406730176375</v>
      </c>
      <c r="S4">
        <f>((topo5prueba1!R4 + topo5prueba2!R4 +topo5prueba3!R4 +topo5prueba4!R4 +topo5prueba5!R4)/5)</f>
        <v>2.8763117917594599E-2</v>
      </c>
      <c r="T4">
        <f>((topo5prueba1!S4 + topo5prueba2!S4 +topo5prueba3!S4 +topo5prueba4!S4 +topo5prueba5!S4)/5)</f>
        <v>58952</v>
      </c>
      <c r="U4">
        <f>((topo5prueba1!T4 + topo5prueba2!T4 +topo5prueba3!T4 +topo5prueba4!T4 +topo5prueba5!T4)/5)</f>
        <v>1200</v>
      </c>
      <c r="V4">
        <f>((topo5prueba1!U4 + topo5prueba2!U4 +topo5prueba3!U4 +topo5prueba4!U4 +topo5prueba5!U4)/5)</f>
        <v>116600</v>
      </c>
    </row>
    <row r="5" spans="1:22" x14ac:dyDescent="0.25">
      <c r="A5">
        <v>4</v>
      </c>
      <c r="B5" s="8">
        <f>topo5prueba1!A5</f>
        <v>4.4000000000000004</v>
      </c>
      <c r="C5" s="6">
        <f>((topo5prueba1!B5 + topo5prueba2!B5 +topo5prueba3!B5 +topo5prueba4!B5 +topo5prueba5!B5)/5)</f>
        <v>59</v>
      </c>
      <c r="D5">
        <f>((topo5prueba1!C5 + topo5prueba2!C5 +topo5prueba3!C5 +topo5prueba4!C5 +topo5prueba5!C5)/5)</f>
        <v>0</v>
      </c>
      <c r="E5" s="4">
        <f>((topo5prueba1!D5 + topo5prueba2!D5 +topo5prueba3!D5 +topo5prueba4!D5 +topo5prueba5!D5)/5)</f>
        <v>0</v>
      </c>
      <c r="F5" s="10">
        <f>((topo5prueba1!E5 + topo5prueba2!E5 +topo5prueba3!E5 +topo5prueba4!E5 +topo5prueba5!E5)/5)</f>
        <v>1</v>
      </c>
      <c r="G5">
        <f>((topo5prueba1!F5 + topo5prueba2!F5 +topo5prueba3!F5 +topo5prueba4!F5 +topo5prueba5!F5)/5)</f>
        <v>424.89491525423682</v>
      </c>
      <c r="H5" s="12">
        <f>((topo5prueba1!G5 + topo5prueba2!G5 +topo5prueba3!G5 +topo5prueba4!G5 +topo5prueba5!G5)/5)</f>
        <v>16</v>
      </c>
      <c r="I5">
        <f>((topo5prueba1!H5 + topo5prueba2!H5 +topo5prueba3!H5 +topo5prueba4!H5 +topo5prueba5!H5)/5)</f>
        <v>0</v>
      </c>
      <c r="J5">
        <f>((topo5prueba1!I5 + topo5prueba2!I5 +topo5prueba3!I5 +topo5prueba4!I5 +topo5prueba5!I5)/5)</f>
        <v>1726816.4</v>
      </c>
      <c r="K5">
        <f>((topo5prueba1!J5 + topo5prueba2!J5 +topo5prueba3!J5 +topo5prueba4!J5 +topo5prueba5!J5)/5)</f>
        <v>0</v>
      </c>
      <c r="L5" s="16">
        <f>((topo5prueba1!K5 + topo5prueba2!K5 +topo5prueba3!K5 +topo5prueba4!K5 +topo5prueba5!K5)/5)</f>
        <v>0.32317910002032219</v>
      </c>
      <c r="M5" s="16">
        <f>((topo5prueba1!L5 + topo5prueba2!L5 +topo5prueba3!L5 +topo5prueba4!L5 +topo5prueba5!L5)/5)</f>
        <v>0.15371485502716181</v>
      </c>
      <c r="N5" s="16">
        <f>((topo5prueba1!M5 + topo5prueba2!M5 +topo5prueba3!M5 +topo5prueba4!M5 +topo5prueba5!M5)/5)</f>
        <v>0.38142375301653902</v>
      </c>
      <c r="O5" s="16">
        <f>((topo5prueba1!N5 + topo5prueba2!N5 +topo5prueba3!N5 +topo5prueba4!N5 +topo5prueba5!N5)/5)</f>
        <v>1.6060788751925521E-2</v>
      </c>
      <c r="P5" s="16">
        <f>((topo5prueba1!O5 + topo5prueba2!O5 +topo5prueba3!O5 +topo5prueba4!O5 +topo5prueba5!O5)/5)</f>
        <v>0.87437849681594959</v>
      </c>
      <c r="Q5">
        <f>((topo5prueba1!P5 + topo5prueba2!P5 +topo5prueba3!P5 +topo5prueba4!P5 +topo5prueba5!P5)/5)</f>
        <v>722923</v>
      </c>
      <c r="R5">
        <f>((topo5prueba1!Q5 + topo5prueba2!Q5 +topo5prueba3!Q5 +topo5prueba4!Q5 +topo5prueba5!Q5)/5)</f>
        <v>0.63570625502756539</v>
      </c>
      <c r="S5">
        <f>((topo5prueba1!R5 + topo5prueba2!R5 +topo5prueba3!R5 +topo5prueba4!R5 +topo5prueba5!R5)/5)</f>
        <v>3.0246306500801401E-2</v>
      </c>
      <c r="T5">
        <f>((topo5prueba1!S5 + topo5prueba2!S5 +topo5prueba3!S5 +topo5prueba4!S5 +topo5prueba5!S5)/5)</f>
        <v>59108</v>
      </c>
      <c r="U5">
        <f>((topo5prueba1!T5 + topo5prueba2!T5 +topo5prueba3!T5 +topo5prueba4!T5 +topo5prueba5!T5)/5)</f>
        <v>13800</v>
      </c>
      <c r="V5">
        <f>((topo5prueba1!U5 + topo5prueba2!U5 +topo5prueba3!U5 +topo5prueba4!U5 +topo5prueba5!U5)/5)</f>
        <v>108000</v>
      </c>
    </row>
    <row r="6" spans="1:22" x14ac:dyDescent="0.25">
      <c r="A6">
        <v>5</v>
      </c>
      <c r="B6" s="8">
        <f>topo5prueba1!A6</f>
        <v>5.5</v>
      </c>
      <c r="C6" s="6">
        <f>((topo5prueba1!B6 + topo5prueba2!B6 +topo5prueba3!B6 +topo5prueba4!B6 +topo5prueba5!B6)/5)</f>
        <v>59</v>
      </c>
      <c r="D6">
        <f>((topo5prueba1!C6 + topo5prueba2!C6 +topo5prueba3!C6 +topo5prueba4!C6 +topo5prueba5!C6)/5)</f>
        <v>0</v>
      </c>
      <c r="E6" s="4">
        <f>((topo5prueba1!D6 + topo5prueba2!D6 +topo5prueba3!D6 +topo5prueba4!D6 +topo5prueba5!D6)/5)</f>
        <v>0</v>
      </c>
      <c r="F6" s="10">
        <f>((topo5prueba1!E6 + topo5prueba2!E6 +topo5prueba3!E6 +topo5prueba4!E6 +topo5prueba5!E6)/5)</f>
        <v>1</v>
      </c>
      <c r="G6">
        <f>((topo5prueba1!F6 + topo5prueba2!F6 +topo5prueba3!F6 +topo5prueba4!F6 +topo5prueba5!F6)/5)</f>
        <v>385.14576271186377</v>
      </c>
      <c r="H6" s="12">
        <f>((topo5prueba1!G6 + topo5prueba2!G6 +topo5prueba3!G6 +topo5prueba4!G6 +topo5prueba5!G6)/5)</f>
        <v>16</v>
      </c>
      <c r="I6">
        <f>((topo5prueba1!H6 + topo5prueba2!H6 +topo5prueba3!H6 +topo5prueba4!H6 +topo5prueba5!H6)/5)</f>
        <v>0</v>
      </c>
      <c r="J6">
        <f>((topo5prueba1!I6 + topo5prueba2!I6 +topo5prueba3!I6 +topo5prueba4!I6 +topo5prueba5!I6)/5)</f>
        <v>1720819.8</v>
      </c>
      <c r="K6">
        <f>((topo5prueba1!J6 + topo5prueba2!J6 +topo5prueba3!J6 +topo5prueba4!J6 +topo5prueba5!J6)/5)</f>
        <v>0</v>
      </c>
      <c r="L6" s="16">
        <f>((topo5prueba1!K6 + topo5prueba2!K6 +topo5prueba3!K6 +topo5prueba4!K6 +topo5prueba5!K6)/5)</f>
        <v>0.35832814847791417</v>
      </c>
      <c r="M6" s="16">
        <f>((topo5prueba1!L6 + topo5prueba2!L6 +topo5prueba3!L6 +topo5prueba4!L6 +topo5prueba5!L6)/5)</f>
        <v>0.15265061994886259</v>
      </c>
      <c r="N6" s="16">
        <f>((topo5prueba1!M6 + topo5prueba2!M6 +topo5prueba3!M6 +topo5prueba4!M6 +topo5prueba5!M6)/5)</f>
        <v>0.45863747875836214</v>
      </c>
      <c r="O6" s="16">
        <f>((topo5prueba1!N6 + topo5prueba2!N6 +topo5prueba3!N6 +topo5prueba4!N6 +topo5prueba5!N6)/5)</f>
        <v>4.1740636808849263E-2</v>
      </c>
      <c r="P6" s="16">
        <f>((topo5prueba1!O6 + topo5prueba2!O6 +topo5prueba3!O6 +topo5prueba4!O6 +topo5prueba5!O6)/5)</f>
        <v>1.0113568839939839</v>
      </c>
      <c r="Q6">
        <f>((topo5prueba1!P6 + topo5prueba2!P6 +topo5prueba3!P6 +topo5prueba4!P6 +topo5prueba5!P6)/5)</f>
        <v>739486.4</v>
      </c>
      <c r="R6">
        <f>((topo5prueba1!Q6 + topo5prueba2!Q6 +topo5prueba3!Q6 +topo5prueba4!Q6 +topo5prueba5!Q6)/5)</f>
        <v>0.76439579793060441</v>
      </c>
      <c r="S6">
        <f>((topo5prueba1!R6 + topo5prueba2!R6 +topo5prueba3!R6 +topo5prueba4!R6 +topo5prueba5!R6)/5)</f>
        <v>7.8607602276552335E-2</v>
      </c>
      <c r="T6">
        <f>((topo5prueba1!S6 + topo5prueba2!S6 +topo5prueba3!S6 +topo5prueba4!S6 +topo5prueba5!S6)/5)</f>
        <v>59155.6</v>
      </c>
      <c r="U6">
        <f>((topo5prueba1!T6 + topo5prueba2!T6 +topo5prueba3!T6 +topo5prueba4!T6 +topo5prueba5!T6)/5)</f>
        <v>8600</v>
      </c>
      <c r="V6">
        <f>((topo5prueba1!U6 + topo5prueba2!U6 +topo5prueba3!U6 +topo5prueba4!U6 +topo5prueba5!U6)/5)</f>
        <v>109600</v>
      </c>
    </row>
    <row r="7" spans="1:22" x14ac:dyDescent="0.25">
      <c r="A7">
        <v>6</v>
      </c>
      <c r="B7" s="8">
        <f>topo5prueba1!A7</f>
        <v>6.6</v>
      </c>
      <c r="C7" s="6">
        <f>((topo5prueba1!B7 + topo5prueba2!B7 +topo5prueba3!B7 +topo5prueba4!B7 +topo5prueba5!B7)/5)</f>
        <v>59</v>
      </c>
      <c r="D7">
        <f>((topo5prueba1!C7 + topo5prueba2!C7 +topo5prueba3!C7 +topo5prueba4!C7 +topo5prueba5!C7)/5)</f>
        <v>0</v>
      </c>
      <c r="E7" s="4">
        <f>((topo5prueba1!D7 + topo5prueba2!D7 +topo5prueba3!D7 +topo5prueba4!D7 +topo5prueba5!D7)/5)</f>
        <v>0</v>
      </c>
      <c r="F7" s="10">
        <f>((topo5prueba1!E7 + topo5prueba2!E7 +topo5prueba3!E7 +topo5prueba4!E7 +topo5prueba5!E7)/5)</f>
        <v>2</v>
      </c>
      <c r="G7">
        <f>((topo5prueba1!F7 + topo5prueba2!F7 +topo5prueba3!F7 +topo5prueba4!F7 +topo5prueba5!F7)/5)</f>
        <v>552.89830508474529</v>
      </c>
      <c r="H7" s="12">
        <f>((topo5prueba1!G7 + topo5prueba2!G7 +topo5prueba3!G7 +topo5prueba4!G7 +topo5prueba5!G7)/5)</f>
        <v>24.141101694915218</v>
      </c>
      <c r="I7">
        <f>((topo5prueba1!H7 + topo5prueba2!H7 +topo5prueba3!H7 +topo5prueba4!H7 +topo5prueba5!H7)/5)</f>
        <v>0</v>
      </c>
      <c r="J7">
        <f>((topo5prueba1!I7 + topo5prueba2!I7 +topo5prueba3!I7 +topo5prueba4!I7 +topo5prueba5!I7)/5)</f>
        <v>1709931.6</v>
      </c>
      <c r="K7">
        <f>((topo5prueba1!J7 + topo5prueba2!J7 +topo5prueba3!J7 +topo5prueba4!J7 +topo5prueba5!J7)/5)</f>
        <v>0</v>
      </c>
      <c r="L7" s="16">
        <f>((topo5prueba1!K7 + topo5prueba2!K7 +topo5prueba3!K7 +topo5prueba4!K7 +topo5prueba5!K7)/5)</f>
        <v>0.32629682511392116</v>
      </c>
      <c r="M7" s="16">
        <f>((topo5prueba1!L7 + topo5prueba2!L7 +topo5prueba3!L7 +topo5prueba4!L7 +topo5prueba5!L7)/5)</f>
        <v>0.1536204572396056</v>
      </c>
      <c r="N7" s="16">
        <f>((topo5prueba1!M7 + topo5prueba2!M7 +topo5prueba3!M7 +topo5prueba4!M7 +topo5prueba5!M7)/5)</f>
        <v>0.38696806775568604</v>
      </c>
      <c r="O7" s="16">
        <f>((topo5prueba1!N7 + topo5prueba2!N7 +topo5prueba3!N7 +topo5prueba4!N7 +topo5prueba5!N7)/5)</f>
        <v>2.7262375800549223E-2</v>
      </c>
      <c r="P7" s="16">
        <f>((topo5prueba1!O7 + topo5prueba2!O7 +topo5prueba3!O7 +topo5prueba4!O7 +topo5prueba5!O7)/5)</f>
        <v>0.89414772590976277</v>
      </c>
      <c r="Q7">
        <f>((topo5prueba1!P7 + topo5prueba2!P7 +topo5prueba3!P7 +topo5prueba4!P7 +topo5prueba5!P7)/5)</f>
        <v>722620.6</v>
      </c>
      <c r="R7">
        <f>((topo5prueba1!Q7 + topo5prueba2!Q7 +topo5prueba3!Q7 +topo5prueba4!Q7 +topo5prueba5!Q7)/5)</f>
        <v>0.64494677959280988</v>
      </c>
      <c r="S7">
        <f>((topo5prueba1!R7 + topo5prueba2!R7 +topo5prueba3!R7 +topo5prueba4!R7 +topo5prueba5!R7)/5)</f>
        <v>5.1341574012333822E-2</v>
      </c>
      <c r="T7">
        <f>((topo5prueba1!S7 + topo5prueba2!S7 +topo5prueba3!S7 +topo5prueba4!S7 +topo5prueba5!S7)/5)</f>
        <v>59182.400000000001</v>
      </c>
      <c r="U7">
        <f>((topo5prueba1!T7 + topo5prueba2!T7 +topo5prueba3!T7 +topo5prueba4!T7 +topo5prueba5!T7)/5)</f>
        <v>8800</v>
      </c>
      <c r="V7">
        <f>((topo5prueba1!U7 + topo5prueba2!U7 +topo5prueba3!U7 +topo5prueba4!U7 +topo5prueba5!U7)/5)</f>
        <v>108000</v>
      </c>
    </row>
    <row r="8" spans="1:22" x14ac:dyDescent="0.25">
      <c r="A8">
        <v>7</v>
      </c>
      <c r="B8" s="8">
        <f>topo5prueba1!A8</f>
        <v>7.7</v>
      </c>
      <c r="C8" s="6">
        <f>((topo5prueba1!B8 + topo5prueba2!B8 +topo5prueba3!B8 +topo5prueba4!B8 +topo5prueba5!B8)/5)</f>
        <v>59</v>
      </c>
      <c r="D8">
        <f>((topo5prueba1!C8 + topo5prueba2!C8 +topo5prueba3!C8 +topo5prueba4!C8 +topo5prueba5!C8)/5)</f>
        <v>0</v>
      </c>
      <c r="E8" s="4">
        <f>((topo5prueba1!D8 + topo5prueba2!D8 +topo5prueba3!D8 +topo5prueba4!D8 +topo5prueba5!D8)/5)</f>
        <v>0</v>
      </c>
      <c r="F8" s="10">
        <f>((topo5prueba1!E8 + topo5prueba2!E8 +topo5prueba3!E8 +topo5prueba4!E8 +topo5prueba5!E8)/5)</f>
        <v>2</v>
      </c>
      <c r="G8">
        <f>((topo5prueba1!F8 + topo5prueba2!F8 +topo5prueba3!F8 +topo5prueba4!F8 +topo5prueba5!F8)/5)</f>
        <v>518.21355932203369</v>
      </c>
      <c r="H8" s="12">
        <f>((topo5prueba1!G8 + topo5prueba2!G8 +topo5prueba3!G8 +topo5prueba4!G8 +topo5prueba5!G8)/5)</f>
        <v>24.162288135593162</v>
      </c>
      <c r="I8">
        <f>((topo5prueba1!H8 + topo5prueba2!H8 +topo5prueba3!H8 +topo5prueba4!H8 +topo5prueba5!H8)/5)</f>
        <v>0</v>
      </c>
      <c r="J8">
        <f>((topo5prueba1!I8 + topo5prueba2!I8 +topo5prueba3!I8 +topo5prueba4!I8 +topo5prueba5!I8)/5)</f>
        <v>1715036.6</v>
      </c>
      <c r="K8">
        <f>((topo5prueba1!J8 + topo5prueba2!J8 +topo5prueba3!J8 +topo5prueba4!J8 +topo5prueba5!J8)/5)</f>
        <v>0</v>
      </c>
      <c r="L8" s="16">
        <f>((topo5prueba1!K8 + topo5prueba2!K8 +topo5prueba3!K8 +topo5prueba4!K8 +topo5prueba5!K8)/5)</f>
        <v>0.32768304423521361</v>
      </c>
      <c r="M8" s="16">
        <f>((topo5prueba1!L8 + topo5prueba2!L8 +topo5prueba3!L8 +topo5prueba4!L8 +topo5prueba5!L8)/5)</f>
        <v>0.15357848560509998</v>
      </c>
      <c r="N8" s="16">
        <f>((topo5prueba1!M8 + topo5prueba2!M8 +topo5prueba3!M8 +topo5prueba4!M8 +topo5prueba5!M8)/5)</f>
        <v>0.42746628403646075</v>
      </c>
      <c r="O8" s="16">
        <f>((topo5prueba1!N8 + topo5prueba2!N8 +topo5prueba3!N8 +topo5prueba4!N8 +topo5prueba5!N8)/5)</f>
        <v>5.4725305259729337E-2</v>
      </c>
      <c r="P8" s="16">
        <f>((topo5prueba1!O8 + topo5prueba2!O8 +topo5prueba3!O8 +topo5prueba4!O8 +topo5prueba5!O8)/5)</f>
        <v>0.96345311913650455</v>
      </c>
      <c r="Q8">
        <f>((topo5prueba1!P8 + topo5prueba2!P8 +topo5prueba3!P8 +topo5prueba4!P8 +topo5prueba5!P8)/5)</f>
        <v>716005.2</v>
      </c>
      <c r="R8">
        <f>((topo5prueba1!Q8 + topo5prueba2!Q8 +topo5prueba3!Q8 +topo5prueba4!Q8 +topo5prueba5!Q8)/5)</f>
        <v>0.71244380672743457</v>
      </c>
      <c r="S8">
        <f>((topo5prueba1!R8 + topo5prueba2!R8 +topo5prueba3!R8 +topo5prueba4!R8 +topo5prueba5!R8)/5)</f>
        <v>0.10306083853056365</v>
      </c>
      <c r="T8">
        <f>((topo5prueba1!S8 + topo5prueba2!S8 +topo5prueba3!S8 +topo5prueba4!S8 +topo5prueba5!S8)/5)</f>
        <v>58870.8</v>
      </c>
      <c r="U8">
        <f>((topo5prueba1!T8 + topo5prueba2!T8 +topo5prueba3!T8 +topo5prueba4!T8 +topo5prueba5!T8)/5)</f>
        <v>11200</v>
      </c>
      <c r="V8">
        <f>((topo5prueba1!U8 + topo5prueba2!U8 +topo5prueba3!U8 +topo5prueba4!U8 +topo5prueba5!U8)/5)</f>
        <v>115200</v>
      </c>
    </row>
    <row r="9" spans="1:22" x14ac:dyDescent="0.25">
      <c r="A9">
        <v>8</v>
      </c>
      <c r="B9" s="8">
        <f>topo5prueba1!A9</f>
        <v>8.8000000000000007</v>
      </c>
      <c r="C9" s="6">
        <f>((topo5prueba1!B9 + topo5prueba2!B9 +topo5prueba3!B9 +topo5prueba4!B9 +topo5prueba5!B9)/5)</f>
        <v>59</v>
      </c>
      <c r="D9">
        <f>((topo5prueba1!C9 + topo5prueba2!C9 +topo5prueba3!C9 +topo5prueba4!C9 +topo5prueba5!C9)/5)</f>
        <v>0</v>
      </c>
      <c r="E9" s="4">
        <f>((topo5prueba1!D9 + topo5prueba2!D9 +topo5prueba3!D9 +topo5prueba4!D9 +topo5prueba5!D9)/5)</f>
        <v>0</v>
      </c>
      <c r="F9" s="10">
        <f>((topo5prueba1!E9 + topo5prueba2!E9 +topo5prueba3!E9 +topo5prueba4!E9 +topo5prueba5!E9)/5)</f>
        <v>3</v>
      </c>
      <c r="G9">
        <f>((topo5prueba1!F9 + topo5prueba2!F9 +topo5prueba3!F9 +topo5prueba4!F9 +topo5prueba5!F9)/5)</f>
        <v>662.16271186440622</v>
      </c>
      <c r="H9" s="12">
        <f>((topo5prueba1!G9 + topo5prueba2!G9 +topo5prueba3!G9 +topo5prueba4!G9 +topo5prueba5!G9)/5)</f>
        <v>32.790677966101661</v>
      </c>
      <c r="I9">
        <f>((topo5prueba1!H9 + topo5prueba2!H9 +topo5prueba3!H9 +topo5prueba4!H9 +topo5prueba5!H9)/5)</f>
        <v>0</v>
      </c>
      <c r="J9">
        <f>((topo5prueba1!I9 + topo5prueba2!I9 +topo5prueba3!I9 +topo5prueba4!I9 +topo5prueba5!I9)/5)</f>
        <v>1715267.4</v>
      </c>
      <c r="K9">
        <f>((topo5prueba1!J9 + topo5prueba2!J9 +topo5prueba3!J9 +topo5prueba4!J9 +topo5prueba5!J9)/5)</f>
        <v>0</v>
      </c>
      <c r="L9" s="16">
        <f>((topo5prueba1!K9 + topo5prueba2!K9 +topo5prueba3!K9 +topo5prueba4!K9 +topo5prueba5!K9)/5)</f>
        <v>0.3112155857928528</v>
      </c>
      <c r="M9" s="16">
        <f>((topo5prueba1!L9 + topo5prueba2!L9 +topo5prueba3!L9 +topo5prueba4!L9 +topo5prueba5!L9)/5)</f>
        <v>0.1540770836523824</v>
      </c>
      <c r="N9" s="16">
        <f>((topo5prueba1!M9 + topo5prueba2!M9 +topo5prueba3!M9 +topo5prueba4!M9 +topo5prueba5!M9)/5)</f>
        <v>0.41802238866909303</v>
      </c>
      <c r="O9" s="16">
        <f>((topo5prueba1!N9 + topo5prueba2!N9 +topo5prueba3!N9 +topo5prueba4!N9 +topo5prueba5!N9)/5)</f>
        <v>4.4452441092761599E-2</v>
      </c>
      <c r="P9" s="16">
        <f>((topo5prueba1!O9 + topo5prueba2!O9 +topo5prueba3!O9 +topo5prueba4!O9 +topo5prueba5!O9)/5)</f>
        <v>0.92776749920709123</v>
      </c>
      <c r="Q9">
        <f>((topo5prueba1!P9 + topo5prueba2!P9 +topo5prueba3!P9 +topo5prueba4!P9 +topo5prueba5!P9)/5)</f>
        <v>710949.4</v>
      </c>
      <c r="R9">
        <f>((topo5prueba1!Q9 + topo5prueba2!Q9 +topo5prueba3!Q9 +topo5prueba4!Q9 +topo5prueba5!Q9)/5)</f>
        <v>0.69670398111515563</v>
      </c>
      <c r="S9">
        <f>((topo5prueba1!R9 + topo5prueba2!R9 +topo5prueba3!R9 +topo5prueba4!R9 +topo5prueba5!R9)/5)</f>
        <v>8.3714578329117967E-2</v>
      </c>
      <c r="T9">
        <f>((topo5prueba1!S9 + topo5prueba2!S9 +topo5prueba3!S9 +topo5prueba4!S9 +topo5prueba5!S9)/5)</f>
        <v>58799.4</v>
      </c>
      <c r="U9">
        <f>((topo5prueba1!T9 + topo5prueba2!T9 +topo5prueba3!T9 +topo5prueba4!T9 +topo5prueba5!T9)/5)</f>
        <v>6800</v>
      </c>
      <c r="V9">
        <f>((topo5prueba1!U9 + topo5prueba2!U9 +topo5prueba3!U9 +topo5prueba4!U9 +topo5prueba5!U9)/5)</f>
        <v>112200</v>
      </c>
    </row>
    <row r="10" spans="1:22" x14ac:dyDescent="0.25">
      <c r="A10">
        <v>9</v>
      </c>
      <c r="B10" s="8">
        <f>topo5prueba1!A10</f>
        <v>9.9</v>
      </c>
      <c r="C10" s="6">
        <f>((topo5prueba1!B10 + topo5prueba2!B10 +topo5prueba3!B10 +topo5prueba4!B10 +topo5prueba5!B10)/5)</f>
        <v>59</v>
      </c>
      <c r="D10">
        <f>((topo5prueba1!C10 + topo5prueba2!C10 +topo5prueba3!C10 +topo5prueba4!C10 +topo5prueba5!C10)/5)</f>
        <v>0</v>
      </c>
      <c r="E10" s="4">
        <f>((topo5prueba1!D10 + topo5prueba2!D10 +topo5prueba3!D10 +topo5prueba4!D10 +topo5prueba5!D10)/5)</f>
        <v>0</v>
      </c>
      <c r="F10" s="10">
        <f>((topo5prueba1!E10 + topo5prueba2!E10 +topo5prueba3!E10 +topo5prueba4!E10 +topo5prueba5!E10)/5)</f>
        <v>4</v>
      </c>
      <c r="G10">
        <f>((topo5prueba1!F10 + topo5prueba2!F10 +topo5prueba3!F10 +topo5prueba4!F10 +topo5prueba5!F10)/5)</f>
        <v>845.44067796610102</v>
      </c>
      <c r="H10" s="12">
        <f>((topo5prueba1!G10 + topo5prueba2!G10 +topo5prueba3!G10 +topo5prueba4!G10 +topo5prueba5!G10)/5)</f>
        <v>42.223728813559262</v>
      </c>
      <c r="I10">
        <f>((topo5prueba1!H10 + topo5prueba2!H10 +topo5prueba3!H10 +topo5prueba4!H10 +topo5prueba5!H10)/5)</f>
        <v>0</v>
      </c>
      <c r="J10">
        <f>((topo5prueba1!I10 + topo5prueba2!I10 +topo5prueba3!I10 +topo5prueba4!I10 +topo5prueba5!I10)/5)</f>
        <v>1708148.6</v>
      </c>
      <c r="K10">
        <f>((topo5prueba1!J10 + topo5prueba2!J10 +topo5prueba3!J10 +topo5prueba4!J10 +topo5prueba5!J10)/5)</f>
        <v>0</v>
      </c>
      <c r="L10" s="16">
        <f>((topo5prueba1!K10 + topo5prueba2!K10 +topo5prueba3!K10 +topo5prueba4!K10 +topo5prueba5!K10)/5)</f>
        <v>0.29339565044893479</v>
      </c>
      <c r="M10" s="16">
        <f>((topo5prueba1!L10 + topo5prueba2!L10 +topo5prueba3!L10 +topo5prueba4!L10 +topo5prueba5!L10)/5)</f>
        <v>0.15461663169474019</v>
      </c>
      <c r="N10" s="16">
        <f>((topo5prueba1!M10 + topo5prueba2!M10 +topo5prueba3!M10 +topo5prueba4!M10 +topo5prueba5!M10)/5)</f>
        <v>0.38549577860530665</v>
      </c>
      <c r="O10" s="16">
        <f>((topo5prueba1!N10 + topo5prueba2!N10 +topo5prueba3!N10 +topo5prueba4!N10 +topo5prueba5!N10)/5)</f>
        <v>2.6586791093609959E-2</v>
      </c>
      <c r="P10" s="16">
        <f>((topo5prueba1!O10 + topo5prueba2!O10 +topo5prueba3!O10 +topo5prueba4!O10 +topo5prueba5!O10)/5)</f>
        <v>0.86009485184259304</v>
      </c>
      <c r="Q10">
        <f>((topo5prueba1!P10 + topo5prueba2!P10 +topo5prueba3!P10 +topo5prueba4!P10 +topo5prueba5!P10)/5)</f>
        <v>729819.4</v>
      </c>
      <c r="R10">
        <f>((topo5prueba1!Q10 + topo5prueba2!Q10 +topo5prueba3!Q10 +topo5prueba4!Q10 +topo5prueba5!Q10)/5)</f>
        <v>0.64249296434217817</v>
      </c>
      <c r="S10">
        <f>((topo5prueba1!R10 + topo5prueba2!R10 +topo5prueba3!R10 +topo5prueba4!R10 +topo5prueba5!R10)/5)</f>
        <v>5.0069286428644097E-2</v>
      </c>
      <c r="T10">
        <f>((topo5prueba1!S10 + topo5prueba2!S10 +topo5prueba3!S10 +topo5prueba4!S10 +topo5prueba5!S10)/5)</f>
        <v>59372.2</v>
      </c>
      <c r="U10">
        <f>((topo5prueba1!T10 + topo5prueba2!T10 +topo5prueba3!T10 +topo5prueba4!T10 +topo5prueba5!T10)/5)</f>
        <v>8200</v>
      </c>
      <c r="V10">
        <f>((topo5prueba1!U10 + topo5prueba2!U10 +topo5prueba3!U10 +topo5prueba4!U10 +topo5prueba5!U10)/5)</f>
        <v>114000</v>
      </c>
    </row>
    <row r="11" spans="1:22" x14ac:dyDescent="0.25">
      <c r="B11" s="8">
        <f>topo5prueba1!A11</f>
        <v>10.1</v>
      </c>
      <c r="C11" s="6">
        <f>((topo5prueba1!B11 + topo5prueba2!B11 +topo5prueba3!B11 +topo5prueba4!B11 +topo5prueba5!B11)/5)</f>
        <v>0</v>
      </c>
      <c r="D11">
        <f>((topo5prueba1!C11 + topo5prueba2!C11 +topo5prueba3!C11 +topo5prueba4!C11 +topo5prueba5!C11)/5)</f>
        <v>0</v>
      </c>
      <c r="E11" s="4">
        <f>((topo5prueba1!D11 + topo5prueba2!D11 +topo5prueba3!D11 +topo5prueba4!D11 +topo5prueba5!D11)/5)</f>
        <v>0</v>
      </c>
      <c r="F11" s="10">
        <f>((topo5prueba1!E11 + topo5prueba2!E11 +topo5prueba3!E11 +topo5prueba4!E11 +topo5prueba5!E11)/5)</f>
        <v>0</v>
      </c>
      <c r="G11">
        <f>((topo5prueba1!F11 + topo5prueba2!F11 +topo5prueba3!F11 +topo5prueba4!F11 +topo5prueba5!F11)/5)</f>
        <v>0</v>
      </c>
      <c r="H11" s="12">
        <f>((topo5prueba1!G11 + topo5prueba2!G11 +topo5prueba3!G11 +topo5prueba4!G11 +topo5prueba5!G11)/5)</f>
        <v>0</v>
      </c>
      <c r="I11">
        <f>((topo5prueba1!H11 + topo5prueba2!H11 +topo5prueba3!H11 +topo5prueba4!H11 +topo5prueba5!H11)/5)</f>
        <v>0</v>
      </c>
      <c r="J11">
        <f>((topo5prueba1!I11 + topo5prueba2!I11 +topo5prueba3!I11 +topo5prueba4!I11 +topo5prueba5!I11)/5)</f>
        <v>0</v>
      </c>
      <c r="K11">
        <f>((topo5prueba1!J11 + topo5prueba2!J11 +topo5prueba3!J11 +topo5prueba4!J11 +topo5prueba5!J11)/5)</f>
        <v>0</v>
      </c>
      <c r="L11" s="16" t="e">
        <f>((topo5prueba1!K11 + topo5prueba2!K11 +topo5prueba3!K11 +topo5prueba4!K11 +topo5prueba5!K11)/5)</f>
        <v>#VALUE!</v>
      </c>
      <c r="M11" s="16" t="e">
        <f>((topo5prueba1!L11 + topo5prueba2!L11 +topo5prueba3!L11 +topo5prueba4!L11 +topo5prueba5!L11)/5)</f>
        <v>#VALUE!</v>
      </c>
      <c r="N11" s="16" t="e">
        <f>((topo5prueba1!M11 + topo5prueba2!M11 +topo5prueba3!M11 +topo5prueba4!M11 +topo5prueba5!M11)/5)</f>
        <v>#VALUE!</v>
      </c>
      <c r="O11" s="16" t="e">
        <f>((topo5prueba1!N11 + topo5prueba2!N11 +topo5prueba3!N11 +topo5prueba4!N11 +topo5prueba5!N11)/5)</f>
        <v>#VALUE!</v>
      </c>
      <c r="P11" s="16" t="e">
        <f>((topo5prueba1!O11 + topo5prueba2!O11 +topo5prueba3!O11 +topo5prueba4!O11 +topo5prueba5!O11)/5)</f>
        <v>#VALUE!</v>
      </c>
      <c r="Q11">
        <f>((topo5prueba1!P11 + topo5prueba2!P11 +topo5prueba3!P11 +topo5prueba4!P11 +topo5prueba5!P11)/5)</f>
        <v>0</v>
      </c>
      <c r="R11" t="e">
        <f>((topo5prueba1!Q11 + topo5prueba2!Q11 +topo5prueba3!Q11 +topo5prueba4!Q11 +topo5prueba5!Q11)/5)</f>
        <v>#VALUE!</v>
      </c>
      <c r="S11" t="e">
        <f>((topo5prueba1!R11 + topo5prueba2!R11 +topo5prueba3!R11 +topo5prueba4!R11 +topo5prueba5!R11)/5)</f>
        <v>#VALUE!</v>
      </c>
      <c r="T11">
        <f>((topo5prueba1!S11 + topo5prueba2!S11 +topo5prueba3!S11 +topo5prueba4!S11 +topo5prueba5!S11)/5)</f>
        <v>0</v>
      </c>
      <c r="U11">
        <f>((topo5prueba1!T11 + topo5prueba2!T11 +topo5prueba3!T11 +topo5prueba4!T11 +topo5prueba5!T11)/5)</f>
        <v>0</v>
      </c>
      <c r="V11">
        <f>((topo5prueba1!U11 + topo5prueba2!U11 +topo5prueba3!U11 +topo5prueba4!U11 +topo5prueba5!U11)/5)</f>
        <v>0</v>
      </c>
    </row>
    <row r="12" spans="1:22" x14ac:dyDescent="0.25">
      <c r="B12" s="8" t="str">
        <f>topo5prueba1!A12</f>
        <v>Avg</v>
      </c>
      <c r="C12" s="6">
        <f>((topo5prueba1!B12 + topo5prueba2!B12 +topo5prueba3!B12 +topo5prueba4!B12 +topo5prueba5!B12)/5)</f>
        <v>59</v>
      </c>
      <c r="D12">
        <f>((topo5prueba1!C12 + topo5prueba2!C12 +topo5prueba3!C12 +topo5prueba4!C12 +topo5prueba5!C12)/5)</f>
        <v>0</v>
      </c>
      <c r="E12" s="4">
        <f>((topo5prueba1!D12 + topo5prueba2!D12 +topo5prueba3!D12 +topo5prueba4!D12 +topo5prueba5!D12)/5)</f>
        <v>0</v>
      </c>
      <c r="F12" s="10">
        <f>((topo5prueba1!E12 + topo5prueba2!E12 +topo5prueba3!E12 +topo5prueba4!E12 +topo5prueba5!E12)/5)</f>
        <v>1.88888888888888</v>
      </c>
      <c r="G12">
        <f>((topo5prueba1!F12 + topo5prueba2!F12 +topo5prueba3!F12 +topo5prueba4!F12 +topo5prueba5!F12)/5)</f>
        <v>530.82598870056461</v>
      </c>
      <c r="H12" s="12">
        <f>((topo5prueba1!G12 + topo5prueba2!G12 +topo5prueba3!G12 +topo5prueba4!G12 +topo5prueba5!G12)/5)</f>
        <v>23.610593220338938</v>
      </c>
      <c r="I12">
        <f>((topo5prueba1!H12 + topo5prueba2!H12 +topo5prueba3!H12 +topo5prueba4!H12 +topo5prueba5!H12)/5)</f>
        <v>0</v>
      </c>
      <c r="J12">
        <f>((topo5prueba1!I12 + topo5prueba2!I12 +topo5prueba3!I12 +topo5prueba4!I12 +topo5prueba5!I12)/5)</f>
        <v>1717385.8</v>
      </c>
      <c r="K12">
        <f>((topo5prueba1!J12 + topo5prueba2!J12 +topo5prueba3!J12 +topo5prueba4!J12 +topo5prueba5!J12)/5)</f>
        <v>0</v>
      </c>
      <c r="L12" s="16">
        <f>((topo5prueba1!K12 + topo5prueba2!K12 +topo5prueba3!K12 +topo5prueba4!K12 +topo5prueba5!K12)/5)</f>
        <v>0.3189128767882084</v>
      </c>
      <c r="M12" s="16">
        <f>((topo5prueba1!L12 + topo5prueba2!L12 +topo5prueba3!L12 +topo5prueba4!L12 +topo5prueba5!L12)/5)</f>
        <v>0.1538440267861344</v>
      </c>
      <c r="N12" s="16">
        <f>((topo5prueba1!M12 + topo5prueba2!M12 +topo5prueba3!M12 +topo5prueba4!M12 +topo5prueba5!M12)/5)</f>
        <v>0.40284966711862902</v>
      </c>
      <c r="O12" s="16">
        <f>((topo5prueba1!N12 + topo5prueba2!N12 +topo5prueba3!N12 +topo5prueba4!N12 +topo5prueba5!N12)/5)</f>
        <v>3.1395947012562299E-2</v>
      </c>
      <c r="P12" s="16">
        <f>((topo5prueba1!O12 + topo5prueba2!O12 +topo5prueba3!O12 +topo5prueba4!O12 +topo5prueba5!O12)/5)</f>
        <v>0.9070025177055353</v>
      </c>
      <c r="Q12">
        <f>((topo5prueba1!P12 + topo5prueba2!P12 +topo5prueba3!P12 +topo5prueba4!P12 +topo5prueba5!P12)/5)</f>
        <v>724437.4</v>
      </c>
      <c r="R12">
        <f>((topo5prueba1!Q12 + topo5prueba2!Q12 +topo5prueba3!Q12 +topo5prueba4!Q12 +topo5prueba5!Q12)/5)</f>
        <v>0.67141611186438221</v>
      </c>
      <c r="S12">
        <f>((topo5prueba1!R12 + topo5prueba2!R12 +topo5prueba3!R12 +topo5prueba4!R12 +topo5prueba5!R12)/5)</f>
        <v>5.9126077236463903E-2</v>
      </c>
      <c r="T12">
        <f>((topo5prueba1!S12 + topo5prueba2!S12 +topo5prueba3!S12 +topo5prueba4!S12 +topo5prueba5!S12)/5)</f>
        <v>59063.8</v>
      </c>
      <c r="U12">
        <f>((topo5prueba1!T12 + topo5prueba2!T12 +topo5prueba3!T12 +topo5prueba4!T12 +topo5prueba5!T12)/5)</f>
        <v>7622.4</v>
      </c>
      <c r="V12">
        <f>((topo5prueba1!U12 + topo5prueba2!U12 +topo5prueba3!U12 +topo5prueba4!U12 +topo5prueba5!U12)/5)</f>
        <v>111799.8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topo5prueba1</vt:lpstr>
      <vt:lpstr>topo5prueba2</vt:lpstr>
      <vt:lpstr>topo5prueba3</vt:lpstr>
      <vt:lpstr>topo5prueba4</vt:lpstr>
      <vt:lpstr>topo5prueba5</vt:lpstr>
      <vt:lpstr>Promedios_topo5</vt:lpstr>
      <vt:lpstr>Promedios_topo5_Full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AlexLuna</dc:creator>
  <cp:lastModifiedBy>AlexLuna</cp:lastModifiedBy>
  <dcterms:created xsi:type="dcterms:W3CDTF">2021-09-29T20:23:43Z</dcterms:created>
  <dcterms:modified xsi:type="dcterms:W3CDTF">2021-10-06T01:44:00Z</dcterms:modified>
</cp:coreProperties>
</file>