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hidePivotFieldList="1" defaultThemeVersion="124226"/>
  <bookViews>
    <workbookView xWindow="0" yWindow="0" windowWidth="20490" windowHeight="7650" tabRatio="617" activeTab="1"/>
  </bookViews>
  <sheets>
    <sheet name="Historial de Revisiones" sheetId="92" r:id="rId1"/>
    <sheet name="Instrucciones" sheetId="88" r:id="rId2"/>
    <sheet name="Items" sheetId="101" r:id="rId3"/>
    <sheet name="ArbolAP (PROCESO 5)" sheetId="94" r:id="rId4"/>
    <sheet name="ArbolR (REGISTRO 32)" sheetId="99" r:id="rId5"/>
    <sheet name="Tablas" sheetId="100" r:id="rId6"/>
  </sheets>
  <externalReferences>
    <externalReference r:id="rId7"/>
    <externalReference r:id="rId8"/>
    <externalReference r:id="rId9"/>
    <externalReference r:id="rId10"/>
    <externalReference r:id="rId11"/>
    <externalReference r:id="rId12"/>
  </externalReferences>
  <definedNames>
    <definedName name="_xlnm._FilterDatabase" localSheetId="3" hidden="1">'ArbolAP (PROCESO 5)'!$M$2:$M$18</definedName>
    <definedName name="_xlnm._FilterDatabase" localSheetId="4" hidden="1">'ArbolR (REGISTRO 32)'!$M$2:$M$50</definedName>
    <definedName name="_xlnm._FilterDatabase" localSheetId="2" hidden="1">Items!$A$1:$U$151</definedName>
    <definedName name="a">[1]Instrucciones!$D$155:$D$160</definedName>
    <definedName name="aaa">Tablas!$A$20:$A$56</definedName>
    <definedName name="_xlnm.Extract" localSheetId="3">'ArbolAP (PROCESO 5)'!#REF!</definedName>
    <definedName name="_xlnm.Extract" localSheetId="4">'ArbolR (REGISTRO 32)'!#REF!</definedName>
    <definedName name="_xlnm.Print_Area" localSheetId="2">Items!#REF!</definedName>
    <definedName name="ENTREGA">Tablas!$A$15:$A$16</definedName>
    <definedName name="OpcionSiNo" localSheetId="1">[2]Sheet1!$A$1:$A$2</definedName>
    <definedName name="OpcionSiNo">[3]Sheet1!$A$1:$A$2</definedName>
    <definedName name="PESO_1" localSheetId="1">[4]CalculoPF!#REF!</definedName>
    <definedName name="PESO_1">[5]CalculoPF!#REF!</definedName>
    <definedName name="Proceso">[6]Instrucciones!$D$49:$D$53</definedName>
    <definedName name="RE">#REF!</definedName>
    <definedName name="s">[1]Instrucciones!$D$155:$D$160</definedName>
    <definedName name="TA_AUDITORIA">#REF!</definedName>
    <definedName name="TAB_TIPO">Instrucciones!$C$81:$C$84</definedName>
    <definedName name="TARIFA_VIGENTE">#REF!</definedName>
    <definedName name="TIPO_PROYECTO">Tablas!$A$2:$A$11</definedName>
    <definedName name="VO">#REF!</definedName>
  </definedNames>
  <calcPr calcId="145621"/>
</workbook>
</file>

<file path=xl/calcChain.xml><?xml version="1.0" encoding="utf-8"?>
<calcChain xmlns="http://schemas.openxmlformats.org/spreadsheetml/2006/main">
  <c r="C2" i="101" l="1"/>
  <c r="A1" i="94" l="1"/>
  <c r="A1" i="99"/>
  <c r="C56" i="101"/>
  <c r="C61" i="101"/>
  <c r="C60" i="101"/>
  <c r="C59" i="101"/>
  <c r="C57" i="101"/>
  <c r="C28" i="101"/>
  <c r="C21" i="101"/>
  <c r="C76" i="101"/>
  <c r="C72" i="101"/>
  <c r="C71" i="101"/>
  <c r="C68" i="101"/>
  <c r="C64" i="101"/>
  <c r="C63" i="101"/>
  <c r="C49" i="101"/>
  <c r="C47" i="101"/>
  <c r="C46" i="101"/>
  <c r="C38" i="101"/>
  <c r="C40" i="101"/>
  <c r="C144" i="101"/>
  <c r="C141" i="101"/>
  <c r="C142" i="101"/>
  <c r="C143" i="101"/>
  <c r="C22" i="101"/>
  <c r="C23" i="101"/>
  <c r="C24" i="101"/>
  <c r="C25" i="101"/>
  <c r="C26" i="101"/>
  <c r="C27" i="101"/>
  <c r="C151" i="101"/>
  <c r="C81" i="101"/>
  <c r="C80" i="101"/>
  <c r="C62" i="101"/>
  <c r="C65" i="101"/>
  <c r="C66" i="101"/>
  <c r="C67" i="101"/>
  <c r="C82" i="101"/>
  <c r="C83" i="101"/>
  <c r="C84" i="101"/>
  <c r="C85" i="101"/>
  <c r="C86" i="101"/>
  <c r="C87" i="101"/>
  <c r="C88" i="101"/>
  <c r="C89" i="101"/>
  <c r="C90" i="101"/>
  <c r="C91" i="101"/>
  <c r="C92" i="101"/>
  <c r="C93" i="101"/>
  <c r="C94" i="101"/>
  <c r="C95" i="101"/>
  <c r="C96" i="101"/>
  <c r="C145" i="101"/>
  <c r="C146" i="101"/>
  <c r="C147" i="101"/>
  <c r="C148" i="101"/>
  <c r="C149" i="101"/>
  <c r="C150" i="101"/>
  <c r="C16" i="101"/>
  <c r="C17" i="101"/>
  <c r="C18" i="101"/>
  <c r="C19" i="101"/>
  <c r="C20" i="101"/>
  <c r="C109" i="101"/>
  <c r="C110" i="101"/>
  <c r="C111" i="101"/>
  <c r="C112" i="101"/>
  <c r="C113" i="101"/>
  <c r="C114" i="101"/>
  <c r="C115" i="101"/>
  <c r="C116" i="101"/>
  <c r="C117" i="101"/>
  <c r="C118" i="101"/>
  <c r="C119" i="101"/>
  <c r="C120" i="101"/>
  <c r="C121" i="101"/>
  <c r="C122" i="101"/>
  <c r="C123" i="101"/>
  <c r="C124" i="101"/>
  <c r="C125" i="101"/>
  <c r="C126" i="101"/>
  <c r="C127" i="101"/>
  <c r="C128" i="101"/>
  <c r="C129" i="101"/>
  <c r="C130" i="101"/>
  <c r="C131" i="101"/>
  <c r="C132" i="101"/>
  <c r="C133" i="101"/>
  <c r="C134" i="101"/>
  <c r="C135" i="101"/>
  <c r="C136" i="101"/>
  <c r="C137" i="101"/>
  <c r="C138" i="101"/>
  <c r="C139" i="101"/>
  <c r="C140" i="101"/>
  <c r="C15" i="101"/>
  <c r="C12" i="101"/>
  <c r="C13" i="101"/>
  <c r="C4" i="101"/>
  <c r="C5" i="101"/>
  <c r="C29" i="101"/>
  <c r="C6" i="101"/>
  <c r="C7" i="101"/>
  <c r="C8" i="101"/>
  <c r="C9" i="101"/>
  <c r="C10" i="101"/>
  <c r="C11" i="101"/>
  <c r="C14" i="101"/>
  <c r="C69" i="101"/>
  <c r="C70" i="101"/>
  <c r="C73" i="101"/>
  <c r="C74" i="101"/>
  <c r="C75" i="101"/>
  <c r="C77" i="101"/>
  <c r="C78" i="101"/>
  <c r="C79" i="101"/>
  <c r="C97" i="101"/>
  <c r="C98" i="101"/>
  <c r="C99" i="101"/>
  <c r="C100" i="101"/>
  <c r="C101" i="101"/>
  <c r="C102" i="101"/>
  <c r="C103" i="101"/>
  <c r="C104" i="101"/>
  <c r="C105" i="101"/>
  <c r="C106" i="101"/>
  <c r="C107" i="101"/>
  <c r="C108" i="101"/>
  <c r="C43" i="101"/>
  <c r="C44" i="101"/>
  <c r="C45" i="101"/>
  <c r="C48" i="101"/>
  <c r="C50" i="101"/>
  <c r="C51" i="101"/>
  <c r="C52" i="101"/>
  <c r="C53" i="101"/>
  <c r="C54" i="101"/>
  <c r="C55" i="101"/>
  <c r="C58" i="101"/>
  <c r="C30" i="101"/>
  <c r="C31" i="101"/>
  <c r="C32" i="101"/>
  <c r="C33" i="101"/>
  <c r="C34" i="101"/>
  <c r="C35" i="101"/>
  <c r="C36" i="101"/>
  <c r="C37" i="101"/>
  <c r="C39" i="101"/>
  <c r="C41" i="101"/>
  <c r="C42" i="101"/>
  <c r="C3" i="101"/>
</calcChain>
</file>

<file path=xl/comments1.xml><?xml version="1.0" encoding="utf-8"?>
<comments xmlns="http://schemas.openxmlformats.org/spreadsheetml/2006/main">
  <authors>
    <author>Frank Ronald Cochachin Quito</author>
    <author>Frank Ronald</author>
  </authors>
  <commentList>
    <comment ref="E1" authorId="0">
      <text>
        <r>
          <rPr>
            <b/>
            <sz val="9"/>
            <color indexed="81"/>
            <rFont val="Tahoma"/>
            <charset val="1"/>
          </rPr>
          <t>Frank Ronald Cochachin Quito:</t>
        </r>
        <r>
          <rPr>
            <sz val="9"/>
            <color indexed="81"/>
            <rFont val="Tahoma"/>
            <charset val="1"/>
          </rPr>
          <t xml:space="preserve">
Proceso, Procedimiento, Instructivo, Formato base utilizado para generar registros (Al llenar el formato se genera el registro)</t>
        </r>
      </text>
    </comment>
    <comment ref="B2" authorId="1">
      <text>
        <r>
          <rPr>
            <b/>
            <sz val="9"/>
            <color indexed="81"/>
            <rFont val="Tahoma"/>
            <charset val="1"/>
          </rPr>
          <t>Frank Ronald:</t>
        </r>
        <r>
          <rPr>
            <sz val="9"/>
            <color indexed="81"/>
            <rFont val="Tahoma"/>
            <charset val="1"/>
          </rPr>
          <t xml:space="preserve">
Fecha de hoy</t>
        </r>
      </text>
    </comment>
  </commentList>
</comments>
</file>

<file path=xl/comments2.xml><?xml version="1.0" encoding="utf-8"?>
<comments xmlns="http://schemas.openxmlformats.org/spreadsheetml/2006/main">
  <authors>
    <author>Frank Ronald</author>
  </authors>
  <commentList>
    <comment ref="A2" authorId="0">
      <text>
        <r>
          <rPr>
            <b/>
            <sz val="9"/>
            <color indexed="81"/>
            <rFont val="Tahoma"/>
            <family val="2"/>
          </rPr>
          <t>Frank Ronald:</t>
        </r>
        <r>
          <rPr>
            <sz val="9"/>
            <color indexed="81"/>
            <rFont val="Tahoma"/>
            <family val="2"/>
          </rPr>
          <t xml:space="preserve">
SOLO 5, SSON LOS QUE SE ENTREGARON EN LA PRIMERA PRACTICA</t>
        </r>
      </text>
    </comment>
  </commentList>
</comments>
</file>

<file path=xl/comments3.xml><?xml version="1.0" encoding="utf-8"?>
<comments xmlns="http://schemas.openxmlformats.org/spreadsheetml/2006/main">
  <authors>
    <author>Frank Ronald</author>
  </authors>
  <commentList>
    <comment ref="A2" authorId="0">
      <text>
        <r>
          <rPr>
            <b/>
            <sz val="9"/>
            <color indexed="81"/>
            <rFont val="Tahoma"/>
            <family val="2"/>
          </rPr>
          <t>Frank Ronald:</t>
        </r>
        <r>
          <rPr>
            <sz val="9"/>
            <color indexed="81"/>
            <rFont val="Tahoma"/>
            <family val="2"/>
          </rPr>
          <t xml:space="preserve">
COLOCAR LOS DEMAS ENTREGABLES… TOTAL MENOS 5..
32 DOCUMENTOS SEGÚN EJEMPO
COPIAR Y PEGAR</t>
        </r>
      </text>
    </comment>
  </commentList>
</comments>
</file>

<file path=xl/sharedStrings.xml><?xml version="1.0" encoding="utf-8"?>
<sst xmlns="http://schemas.openxmlformats.org/spreadsheetml/2006/main" count="2170" uniqueCount="764">
  <si>
    <t>Consolidado de auditorias de gestión de Configuración</t>
  </si>
  <si>
    <t>Plantilla de acta de aceptación y cierre del proyecto</t>
  </si>
  <si>
    <t>Proceso de creación y actualización de métricas</t>
  </si>
  <si>
    <t>Proceso de recolección, generación y análisis de métricas</t>
  </si>
  <si>
    <t>Herramienta donde se encuentra el Listado de las métricas</t>
  </si>
  <si>
    <t>Herramienta en donde se registran de las métricas</t>
  </si>
  <si>
    <t>Herramienta Tablero consolidado donde muestra los gráficos de las métricas</t>
  </si>
  <si>
    <t>Fecha:
Vigencia\
Obsoleto</t>
  </si>
  <si>
    <t>ID\Item de Configuración</t>
  </si>
  <si>
    <t>Rol que Crea y\o Modifica Registro</t>
  </si>
  <si>
    <t>MA</t>
  </si>
  <si>
    <t>PRO</t>
  </si>
  <si>
    <t>SC_ABC_001</t>
  </si>
  <si>
    <t>LMR_ABC</t>
  </si>
  <si>
    <t>Solicitud_acceso_[PROY]_[XXX]</t>
  </si>
  <si>
    <t>Plan_gestion_configuración_[FA]</t>
  </si>
  <si>
    <t>CCB_[FA]</t>
  </si>
  <si>
    <t>DP_[FA]</t>
  </si>
  <si>
    <t>IE_[aaaammdd]_FA</t>
  </si>
  <si>
    <t>CCB: Cuadro de Control de Baselines
[FA]: Rubrica de 2 Letras en la cual se especifica el nombre de la Fabrica</t>
  </si>
  <si>
    <t>DP : Directorio del proyecto
[FA]=Nombre de la Fabrica</t>
  </si>
  <si>
    <t>IE: Siglas que representan un Informe de Estado 
[aaaammdd]: Fecha en la que se realiza el cierre o corte del Informe
[FA]=Nombre de la Fabrica</t>
  </si>
  <si>
    <t>Ficha_OM_ABC_081120</t>
  </si>
  <si>
    <t>Matriz_OM_ABC</t>
  </si>
  <si>
    <t>Registro_relevamiento_información_ABC_081120</t>
  </si>
  <si>
    <t>Presentacion_parametros_seleccion_ABC_081120</t>
  </si>
  <si>
    <t>Informe_implementacion_OM_ABC_081120</t>
  </si>
  <si>
    <t>Lista items de configuracion_[FA]</t>
  </si>
  <si>
    <t>REQM</t>
  </si>
  <si>
    <t>Plantilla de Propuesta</t>
  </si>
  <si>
    <t>Proceso de estimaciones</t>
  </si>
  <si>
    <t>Herramienta de estimación</t>
  </si>
  <si>
    <t>Proceso de gestión de Proyectos</t>
  </si>
  <si>
    <t>Checklist  de agendas de reunion</t>
  </si>
  <si>
    <t>Guia de adecuación</t>
  </si>
  <si>
    <t>Plantilla directorio de Proyecto</t>
  </si>
  <si>
    <t>Cronograma WBS</t>
  </si>
  <si>
    <t>Matriz de entregables de proyectos</t>
  </si>
  <si>
    <t>Plantilla cronograma del proyecto</t>
  </si>
  <si>
    <t>Plantila plan de gestión del proyecto</t>
  </si>
  <si>
    <t>Plantilla de presentacion de Kick Off</t>
  </si>
  <si>
    <t>Plantilla de seguimiento de Cronogramas</t>
  </si>
  <si>
    <t>Tablero de seguimiento de pendientes-Hoja</t>
  </si>
  <si>
    <t>Tablero de seguimiento de pendientes</t>
  </si>
  <si>
    <t>Plantilla de informe de estado</t>
  </si>
  <si>
    <t>Plantilla de informe de estado-Hoja</t>
  </si>
  <si>
    <t>Plantilla de cuadro de seguimietno</t>
  </si>
  <si>
    <t>Plantilla de Informe de actividades</t>
  </si>
  <si>
    <t>Plantilla de relatorio de proyecto</t>
  </si>
  <si>
    <t>Proceso de gestion de requerimientos</t>
  </si>
  <si>
    <t>Plantilla de solicitud de cambios a requerimientos</t>
  </si>
  <si>
    <t>Plantilla de registro de cambios a requerimientos de proyecto</t>
  </si>
  <si>
    <t>En la fase preliminar</t>
  </si>
  <si>
    <t>Fase Preliminar y Fase de inicio de proyecto</t>
  </si>
  <si>
    <t>SI (Automático)</t>
  </si>
  <si>
    <t>Al termino de la fase de inicio, luego de ser aprobado por el cliente</t>
  </si>
  <si>
    <t>Todos los roles</t>
  </si>
  <si>
    <t>SI</t>
  </si>
  <si>
    <t>Fase de inicio de proyecto</t>
  </si>
  <si>
    <t>Matriz de trazabilidad de documentos</t>
  </si>
  <si>
    <t>Plantilla de registro de riesgos</t>
  </si>
  <si>
    <t>Durante la elaboración de la propuesta</t>
  </si>
  <si>
    <t>Cuando se acepta el plan de proyecto, luego con cada solicitud de cambio aprobada</t>
  </si>
  <si>
    <t>Mientras no está aprobada</t>
  </si>
  <si>
    <t>Cuando es aceptada</t>
  </si>
  <si>
    <t>En cualquier momento durante la ejecución del proyecto</t>
  </si>
  <si>
    <t>Al termino de la fase de inicio del proyecto</t>
  </si>
  <si>
    <t>NO</t>
  </si>
  <si>
    <t>Cada semana</t>
  </si>
  <si>
    <t>WBS_[PROY]_[00]</t>
  </si>
  <si>
    <t>SC_[PROY]_[00]</t>
  </si>
  <si>
    <t>CSR_[PROY]_[00]</t>
  </si>
  <si>
    <t>Al termino del proyecto</t>
  </si>
  <si>
    <t>En la fase de cierre de proyecto</t>
  </si>
  <si>
    <t>Lista items de configuracion_ME</t>
  </si>
  <si>
    <t>Solicitud_cambio_02523_001</t>
  </si>
  <si>
    <t>Plan_gestion_configuración_ME</t>
  </si>
  <si>
    <t>Solicitud_acceso_02523_001</t>
  </si>
  <si>
    <t>CCB_ME</t>
  </si>
  <si>
    <t>TDP FRONT END\Mantenimiento Evolutivo\Activos de Procesos\Baselines\4. Procesos de Soporte\Gestión de la Configuración</t>
  </si>
  <si>
    <t>Detalle e indicaciones de la nomenclatura a emplearse</t>
  </si>
  <si>
    <t xml:space="preserve">Celda que contiene las opciones: </t>
  </si>
  <si>
    <t>Requiere Versionamiento</t>
  </si>
  <si>
    <t>Observaciones</t>
  </si>
  <si>
    <t>Cuando se crea registro</t>
  </si>
  <si>
    <t>Cuando se convierte en baseline  *</t>
  </si>
  <si>
    <t>Rol que Crea y/o Modifica Registro</t>
  </si>
  <si>
    <t>Rol que tiene acceso de solo lectura</t>
  </si>
  <si>
    <t>Chechk List de Implementacion de Mejora de procesos</t>
  </si>
  <si>
    <t>Registros de Proyectos</t>
  </si>
  <si>
    <t>Tipo de artefacto:</t>
  </si>
  <si>
    <t xml:space="preserve">Codigo </t>
  </si>
  <si>
    <t>Vigente</t>
  </si>
  <si>
    <t>Descripción</t>
  </si>
  <si>
    <t>Sssss</t>
  </si>
  <si>
    <t>Las celdas con este color de fondo y color de letra, son celdas de contenido fijo.</t>
  </si>
  <si>
    <t>Las celdas con este color de fondo y color de letra, son celdas que se obtienen mediante fórmula.</t>
  </si>
  <si>
    <t>Título del artefacto.</t>
  </si>
  <si>
    <t>Las celdas con este color de fondo, son celdas en las que se debe ingresar información.</t>
  </si>
  <si>
    <t>F</t>
  </si>
  <si>
    <t>Items</t>
  </si>
  <si>
    <t>Hojas</t>
  </si>
  <si>
    <t>Columna</t>
  </si>
  <si>
    <t>Ruta de los Registros</t>
  </si>
  <si>
    <t>Nomenclatura del Registro</t>
  </si>
  <si>
    <t>Descripción de Nomenclatura</t>
  </si>
  <si>
    <t>Ejemplo de Nomenclatura</t>
  </si>
  <si>
    <t>Carolina Vidal</t>
  </si>
  <si>
    <t>HISTORIAL DE LAS REVISIONES</t>
  </si>
  <si>
    <t>En Revisión</t>
  </si>
  <si>
    <t>Delfor Chacón</t>
  </si>
  <si>
    <t>Aprobado</t>
  </si>
  <si>
    <t>Versión: 1.0</t>
  </si>
  <si>
    <t>Listado General de artefactos que aplican al servicio definidos en Lista de Items de Configuración por cada área de proceso.</t>
  </si>
  <si>
    <t>Listado general de ítems que generan registros con detalle de repositorio de ubicación de almacenamiento, detalle de repositorio de ubicación de plantilla, nomenclatura, área de proceso.</t>
  </si>
  <si>
    <t>Fecha:Vigencia/Obsoleto</t>
  </si>
  <si>
    <t>Objetivo</t>
  </si>
  <si>
    <t>Color</t>
  </si>
  <si>
    <t>Código de identificacion de artefacto</t>
  </si>
  <si>
    <t>Area de proceso al cual corresponde el ítem</t>
  </si>
  <si>
    <t>Código de identificación y nombre de ítem.</t>
  </si>
  <si>
    <t>Descripción de ítem.</t>
  </si>
  <si>
    <t>Observaciones y/o comentarios acerca de ítem.</t>
  </si>
  <si>
    <t>Nomenclatura a aplicarse al registro que se origina del ítem o plantilla.</t>
  </si>
  <si>
    <t>Indica en que momento se crea el registro.</t>
  </si>
  <si>
    <t>Indica la frecuencia con la que se modifica el registro.</t>
  </si>
  <si>
    <t>Indica el o los roles que pueden crear o modificar el registro.</t>
  </si>
  <si>
    <t>Indica el o los roles que tienen acceso de solo lectura al registro.</t>
  </si>
  <si>
    <t>Version Preliminar</t>
  </si>
  <si>
    <t>Cambio de datos de comportamiento de ítem referido  a:</t>
  </si>
  <si>
    <t>Instrucciones para Convertir Artefactos tipo R en Obsoletos</t>
  </si>
  <si>
    <t>Tipo</t>
  </si>
  <si>
    <t>D</t>
  </si>
  <si>
    <t>I</t>
  </si>
  <si>
    <t>Versión</t>
  </si>
  <si>
    <t>Fecha</t>
  </si>
  <si>
    <t>Autor</t>
  </si>
  <si>
    <t>Indicador de estado de artefacto:</t>
  </si>
  <si>
    <t>Cuando puede modificarse (frecuencia)</t>
  </si>
  <si>
    <t>AP</t>
  </si>
  <si>
    <t>Instrucciones</t>
  </si>
  <si>
    <t>Sonia Venegas</t>
  </si>
  <si>
    <t>Item</t>
  </si>
  <si>
    <t>Estado</t>
  </si>
  <si>
    <t>Responsable de Revisión y/o Aprobación</t>
  </si>
  <si>
    <t>P</t>
  </si>
  <si>
    <t>Hoja</t>
  </si>
  <si>
    <t>ID /Item de Configuración</t>
  </si>
  <si>
    <t>Cliente</t>
  </si>
  <si>
    <t>Entregable para</t>
  </si>
  <si>
    <t>Proceso</t>
  </si>
  <si>
    <t>Procedimiento</t>
  </si>
  <si>
    <t>Instructivo</t>
  </si>
  <si>
    <t>Mensual</t>
  </si>
  <si>
    <t>Ruta de activos de proceso</t>
  </si>
  <si>
    <t>Adecuación a procesos TdP</t>
  </si>
  <si>
    <t>Código</t>
  </si>
  <si>
    <t>Holger Oviedo</t>
  </si>
  <si>
    <r>
      <t>V</t>
    </r>
    <r>
      <rPr>
        <i/>
        <sz val="10"/>
        <rFont val="Arial"/>
        <family val="2"/>
      </rPr>
      <t>igente: artefactos que se encuentran en uso</t>
    </r>
  </si>
  <si>
    <t>ENTREGA</t>
  </si>
  <si>
    <t>Desviacion en el Avance del proyecto</t>
  </si>
  <si>
    <t>Exposición al riesgo</t>
  </si>
  <si>
    <t>Ratio de Performance en Costo</t>
  </si>
  <si>
    <t>Capacitacion del Proceso de Mejora de Procesos</t>
  </si>
  <si>
    <r>
      <t xml:space="preserve">No Vigente: </t>
    </r>
    <r>
      <rPr>
        <i/>
        <sz val="10"/>
        <rFont val="Arial"/>
        <family val="2"/>
      </rPr>
      <t>artefectos elaborados y aprobados que no han sido desplegados</t>
    </r>
  </si>
  <si>
    <r>
      <t>O</t>
    </r>
    <r>
      <rPr>
        <i/>
        <sz val="10"/>
        <rFont val="Arial"/>
        <family val="2"/>
      </rPr>
      <t>bsoleto: artefactos que ya no se encuentran en uso</t>
    </r>
  </si>
  <si>
    <t>Acta_aceptación_[PROY]_[Nombre del entregable]
Acta_cierre_ABC</t>
  </si>
  <si>
    <t>Acta_aceptación_[PROY]_[Nombre del entregable]
Acta_cierre_[PROY]</t>
  </si>
  <si>
    <t>Analisis_homogeneizacion_ABC</t>
  </si>
  <si>
    <t>Cronograma_entrevistas_ABC</t>
  </si>
  <si>
    <t>Presentacion_alcance_homogeneización_ABC_081120</t>
  </si>
  <si>
    <t>Presentacion_diagnostico_homogeneización_ABC_081120</t>
  </si>
  <si>
    <t>Presentacion_diagnostico_optimización_ABC_081120</t>
  </si>
  <si>
    <t>Cronograma_actividades_GC</t>
  </si>
  <si>
    <t>Acta_reunion_[PROY]</t>
  </si>
  <si>
    <t>Matriz_entregables_[PROY]</t>
  </si>
  <si>
    <t>Propuesta_proyecto_[PROY]</t>
  </si>
  <si>
    <t>[aaaamm]:Año y mes al que corresponde el informe</t>
  </si>
  <si>
    <t>CA: Consolidado de Auditoria
GC:Gestion de configuración
aaaamm: año y mes</t>
  </si>
  <si>
    <t>HTD : Herramienta de toma de decisiones
[aaaamm]: Periodo en el que se realizó la decisión con formato Año, Mes, Día</t>
  </si>
  <si>
    <t>RDE: Registro de decisiones estructuradas
[aaaamm]: Periodo en el que se realizó el registro con formato Año, Mes</t>
  </si>
  <si>
    <t>ME  : Herramienta de realización de entregables
[aaaamm]: Periodo en el que se realizó la revisón con formato Año, Mes</t>
  </si>
  <si>
    <t>Reporte_seguimiento_GC_[aaaamm]</t>
  </si>
  <si>
    <t>CA_GC_[aaaamm]</t>
  </si>
  <si>
    <t>MS_PRO_[aaaamm]</t>
  </si>
  <si>
    <t>MS_CON_[aaaamm]</t>
  </si>
  <si>
    <t>RDE_[aaaamm]</t>
  </si>
  <si>
    <t>RIESG_[PROY]_[aaaamm]</t>
  </si>
  <si>
    <t>TSP_[PROY]_[aaaamm]</t>
  </si>
  <si>
    <t>HTD_[aaaammdd]</t>
  </si>
  <si>
    <t>TSP_[PROY]_[aaaammdd]_HT</t>
  </si>
  <si>
    <t>Ficha_OM_[PROY]_[aammdd]</t>
  </si>
  <si>
    <t>Presentacion_alcance_homogeneización_[PROY]_[aammdd]</t>
  </si>
  <si>
    <t>Presentacion_diagnostico_homogeneización_[PROY]_[aammdd]</t>
  </si>
  <si>
    <t>Presentacion_diagnostico_optimización_[PROY]_[aammdd]</t>
  </si>
  <si>
    <t>Registro_relevamiento_información_[PROY]_[aammdd]</t>
  </si>
  <si>
    <t>Presentacion_parametros_seleccion_[PROY]_[aammdd]</t>
  </si>
  <si>
    <t>Informe_implementacion_OM_[PROY]_[aammdd]</t>
  </si>
  <si>
    <t>Informe_GC_[aaaamm]</t>
  </si>
  <si>
    <t>Plan_AP_[aaaamm]</t>
  </si>
  <si>
    <t>IAUD_[aaaamm]</t>
  </si>
  <si>
    <t>Cierre_Piloto_[aaaammdd]</t>
  </si>
  <si>
    <t>[CIERRE] = informe de Cierre
[Piloto] = Nomenclatura del Piloto
[aaaammdd] = Fecha del Plan</t>
  </si>
  <si>
    <t>Cierre_OM_20081210</t>
  </si>
  <si>
    <t>Fecha de vigencia o en la que se volvió obsoleto. Para Los artefactos no vigentes no se indica ninguna fecha debido a su naturaleza</t>
  </si>
  <si>
    <t>Solicitud_cambio_[PROY]_[XXX]</t>
  </si>
  <si>
    <t>Nomenclatura del registro</t>
  </si>
  <si>
    <t>Descripción de nomenclatura</t>
  </si>
  <si>
    <t>Ejemplo práctico de la nomenclatura del registro</t>
  </si>
  <si>
    <t>Ruta donde se encuentra almacenada los registros generados.</t>
  </si>
  <si>
    <t>Estado de artefacto</t>
  </si>
  <si>
    <t>Repositorio o raíz principal que se encuentra almacenada el item de referencia.</t>
  </si>
  <si>
    <t>Formato base utilizado para generar registros (Al llenar el formato se genera el registro)</t>
  </si>
  <si>
    <t>Indica si el momento en el que el ítem se convierte en Baseline (version aprobada). No aplica en todos los casos</t>
  </si>
  <si>
    <t>Instrucciones para Creacion de Nuevos Artefactos</t>
  </si>
  <si>
    <t>Estado de Artefacto</t>
  </si>
  <si>
    <t>Adicionar Observación al nombre de artefacto en LIC (Lista de items de Configuración) indicando el porque de la obsolescencia</t>
  </si>
  <si>
    <t>Verificar si ítem está considerado en alguna auditoría de Gestión de Configuración, de ser así deberá hacerse los cambios en el formato de auditoría correspondiente.</t>
  </si>
  <si>
    <t>Nomenclatura del Registro, Descripción de Nomenclatura, Ejemplo de Nomenclatura</t>
  </si>
  <si>
    <t>Verificar que el nuevo ítem tenga código, que el nombre no exceda los 70 caracteres y demas indicaciones dadas en el Plan de Gestion de la Configuración acerca de la nomenclatura.</t>
  </si>
  <si>
    <t xml:space="preserve">Indica si el  registro de ítem en el tiempo requiere versionamiento. Ejemplo de ítem que requiere versionamiento: un documento de Análisis, ejemplo de un ítem que no requiere versionamiento: un acta de reunión. </t>
  </si>
  <si>
    <t>Cuando se convierte en baseline  * (puede ser "No aplica")</t>
  </si>
  <si>
    <t>Los cambios se haran en la hoja "Items" y de tratarse de cambios en la auditoría debera hacerse los cambios en el formato de auditoría correspondiente.</t>
  </si>
  <si>
    <t>Hoja "Items"</t>
  </si>
  <si>
    <t>Hoja que detalla los atributos e instrucciones de uso de la Lista de Items de Configuración (LIC)</t>
  </si>
  <si>
    <t>[PROY]: Siglas que referencia al proyecto</t>
  </si>
  <si>
    <t>[PROY]:Siglas que referencia al proyecto.
[AAMMDD]: Referencia al año mes y dia</t>
  </si>
  <si>
    <t>LMR_[PROY]</t>
  </si>
  <si>
    <t>LMR: Siglas que referencia a una Lista Mestra de Requerimientos
[PROY]: Abreviatura del  Proyecto</t>
  </si>
  <si>
    <t>MTR_[PROY]</t>
  </si>
  <si>
    <t xml:space="preserve">
[PROY]: Abreviatura del Proyecto</t>
  </si>
  <si>
    <t>Todos los cambios deberan justificarse, es decir las versiones registradas en el Repositorio de Activos de Procesos deberan contener una justificación, ya sea en el campo de comentarios u a través de una etiqueta.</t>
  </si>
  <si>
    <t>Aplica para el tipo de artefacto o item :F</t>
  </si>
  <si>
    <t>Aplica para todos los tipos de artefacto u item: P,D,I</t>
  </si>
  <si>
    <t>Documentar:
   1 - La configuración de accesos
   2 - Detallar los ítems de configuración aplicables a los Proyectos del Servicio de Optimización de Procesos TdP.</t>
  </si>
  <si>
    <t>Verificar que nuevo artefacto se encuentre publicado en el Repositorio de Activos de Procesos</t>
  </si>
  <si>
    <t>Agregar artefacto a listado de items y Repositorio de Activos de Procesos</t>
  </si>
  <si>
    <r>
      <t>Instrucciones para Actualizacion de Items</t>
    </r>
    <r>
      <rPr>
        <sz val="10"/>
        <rFont val="Arial"/>
        <family val="2"/>
      </rPr>
      <t xml:space="preserve">
Las actualizaciones en general están referidas a la publicación de nuevas versiones de artefactos en el Repositorio de Activos de Procesos, la misma que no afecta la lista de ítems de configuración (LIC), sin embargo pudieran darse los siguientes casos:</t>
    </r>
  </si>
  <si>
    <r>
      <t>Cambio de nombre de artefacto:</t>
    </r>
    <r>
      <rPr>
        <sz val="10"/>
        <rFont val="Arial"/>
        <family val="2"/>
      </rPr>
      <t xml:space="preserve">
 1.Validar que se siga las indicaciones de Plan de Gestion de Configuracion a cerca de la nomenclatura.
 2.Realizar el cambio y proceder con el cambio en hoja de Consolidado y listado de Libreria de Procesos.</t>
    </r>
  </si>
  <si>
    <r>
      <t xml:space="preserve">Cambio de nombre de artefacto:
</t>
    </r>
    <r>
      <rPr>
        <sz val="10"/>
        <rFont val="Arial"/>
        <family val="2"/>
      </rPr>
      <t>1.Cambiar nombre de acuerdo a lo indicado en la columna correspondiente.
2.Revisar campos de validación que esten conformes y no se tenga inconsistencias con las hojas de "Items" y el Repositorio de Activo de Procesos</t>
    </r>
  </si>
  <si>
    <r>
      <t>Cambio de carpeta de ubicación de registro:</t>
    </r>
    <r>
      <rPr>
        <sz val="10"/>
        <rFont val="Arial"/>
        <family val="2"/>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</si>
  <si>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r>
      <t>Si el artefacto es tipo</t>
    </r>
    <r>
      <rPr>
        <b/>
        <sz val="10"/>
        <rFont val="Arial"/>
        <family val="2"/>
      </rPr>
      <t xml:space="preserve"> R </t>
    </r>
    <r>
      <rPr>
        <sz val="10"/>
        <rFont val="Arial"/>
        <family val="2"/>
      </rPr>
      <t>debe tener la informacion de:</t>
    </r>
  </si>
  <si>
    <t>Verificar si la carpeta de ítem es especifica para el ítem, de ser el caso anotar en estructura de repositorio: Carpeta sin vigencia a partir de [fecha] y número de Oportunidad de Mejora o Solicitud de Cambio.</t>
  </si>
  <si>
    <t>Juan José Cárdenas</t>
  </si>
  <si>
    <t>Carpeta</t>
  </si>
  <si>
    <t>Subcarpeta 1</t>
  </si>
  <si>
    <t>Subcarpeta2</t>
  </si>
  <si>
    <t>Subcarpeta3</t>
  </si>
  <si>
    <t>ArbolAP</t>
  </si>
  <si>
    <t>ArbolR</t>
  </si>
  <si>
    <t>Hoja que detalla las rutas de los Activos de Procesos.</t>
  </si>
  <si>
    <t>Hoja que detalla las rutas de los Registros.</t>
  </si>
  <si>
    <t>Hoja "ArbolAP"</t>
  </si>
  <si>
    <t>Hoja "ArbolR"</t>
  </si>
  <si>
    <t>Ruta de Activos de Procesos</t>
  </si>
  <si>
    <t>Carpeta y Subcarpetas</t>
  </si>
  <si>
    <t>Listado en orden alfabetico de toda la ruta de Activos de Proceso que se ingresa en la Hoja Items</t>
  </si>
  <si>
    <t>División automatica de la ruta de Activos de proceso</t>
  </si>
  <si>
    <t>Ruta de Registros</t>
  </si>
  <si>
    <t>División automatica de la ruta de Registros</t>
  </si>
  <si>
    <t>Listado en orden alfabetico de toda la ruta de Registros que se ingresa en la Hoja Items</t>
  </si>
  <si>
    <t>CM</t>
  </si>
  <si>
    <t>OPD</t>
  </si>
  <si>
    <t>En la fase de Diagnóstico y Propuesta de Solución</t>
  </si>
  <si>
    <t>En la fase de Documentación de Procesos Actuales</t>
  </si>
  <si>
    <t>En la fase de Implementación de Oportunidades de Mejora</t>
  </si>
  <si>
    <t>Analista de Procesos</t>
  </si>
  <si>
    <t>[PROY]:Siglas que referencia al proyecto.</t>
  </si>
  <si>
    <t>Matriz_OM_[PROY]</t>
  </si>
  <si>
    <t>En la fase de Diagnóstico y Propuesta de Solución
En la fase de Implementación de OM</t>
  </si>
  <si>
    <t>En la fase de Definición de Estrategia de Formación y Comunicación</t>
  </si>
  <si>
    <t>En la fase de Ejecución</t>
  </si>
  <si>
    <t>TDP FRONT END\Mantenimiento Evolutivo\Activos de Proyectos\Documentos de Trabajo\0A FRN-BBB\XXXXX.YYY Nombre del Proyecto\06 Trazabilidad</t>
  </si>
  <si>
    <t>MTRO_[PROY]</t>
  </si>
  <si>
    <t>PROY: referencia al proyecto - Código OCTP</t>
  </si>
  <si>
    <t>MTRO_02523</t>
  </si>
  <si>
    <t>Al finalizar el proyecto</t>
  </si>
  <si>
    <t>Jefe de Proyecto / Analista</t>
  </si>
  <si>
    <t>HCAL_[PROY]</t>
  </si>
  <si>
    <t>HCAL_02523</t>
  </si>
  <si>
    <t>Al finalizar el análisis</t>
  </si>
  <si>
    <t>En la fase de Seguimiento</t>
  </si>
  <si>
    <t>Jefe de Proyecto</t>
  </si>
  <si>
    <t>EST_AC_[PROY]</t>
  </si>
  <si>
    <t>EST_IN_[PROY]</t>
  </si>
  <si>
    <t>EST_AC_02523</t>
  </si>
  <si>
    <t>EST_IN_02523</t>
  </si>
  <si>
    <t>Por cada revisión</t>
  </si>
  <si>
    <t>Excel que almacena todos los cambios realizados en los catálogos ATIS. Se registran los jobs y cargas realizadas por requerimiento. La bitácora contiene el acumulado de todos los cambios: Requerimientos que pasaron a producción y aquellos que se encuentran en implementación o en testing.</t>
  </si>
  <si>
    <t>OPF</t>
  </si>
  <si>
    <t>Plan de Gestión de configuración</t>
  </si>
  <si>
    <t>En todo el Proyecto</t>
  </si>
  <si>
    <t>Al inicio del Servicio</t>
  </si>
  <si>
    <t>Criterios</t>
  </si>
  <si>
    <t>PPQA</t>
  </si>
  <si>
    <t>Subcarpeta4</t>
  </si>
  <si>
    <t>Subcarpeta5</t>
  </si>
  <si>
    <t>Configuraciones tipo o nueva</t>
  </si>
  <si>
    <t>Atención de Incidencias</t>
  </si>
  <si>
    <t>Desarrollos Departamentales</t>
  </si>
  <si>
    <t>Definición de Requerimientos</t>
  </si>
  <si>
    <t>Desarrollo</t>
  </si>
  <si>
    <t>Todas</t>
  </si>
  <si>
    <t>No Aplica</t>
  </si>
  <si>
    <t>Subcarpeta6</t>
  </si>
  <si>
    <t>Subcarpeta7</t>
  </si>
  <si>
    <t>Subcarpeta8</t>
  </si>
  <si>
    <t>Subcarpeta9</t>
  </si>
  <si>
    <t>Subcarpeta10</t>
  </si>
  <si>
    <t>Proceso de Creación y actualización de procesos</t>
  </si>
  <si>
    <t>Guia utilizada para la implementacion de CMMI</t>
  </si>
  <si>
    <t>Estandares del Entorno de Trabajo</t>
  </si>
  <si>
    <t>Plantilla genérica</t>
  </si>
  <si>
    <t>Repositorios</t>
  </si>
  <si>
    <t>Definición del proceso de Mejora de Procesos</t>
  </si>
  <si>
    <t>Definición del procedimiento para el envio y recepción de propuestas u oportunidades de mejora</t>
  </si>
  <si>
    <t>Herramienta de registro de oportunidades de mejora recibidas</t>
  </si>
  <si>
    <t>Formato de envio de propuesta y oportunidades de Mejora de procesos</t>
  </si>
  <si>
    <t>Procedimiento que explica el registro de Buenos Ejemplos y Lecciones Aprendidas</t>
  </si>
  <si>
    <t>CA_GC_200901</t>
  </si>
  <si>
    <t>Numero de no conformidades QA del producto</t>
  </si>
  <si>
    <t>Informe de estado del Servicio</t>
  </si>
  <si>
    <t>Plantilla del Acta de reunión</t>
  </si>
  <si>
    <t>IA_0812_Aaranda</t>
  </si>
  <si>
    <t>Registro de Lecciones Aprendidas y buenos Ejemplos</t>
  </si>
  <si>
    <t>Lista de Items de Configuración</t>
  </si>
  <si>
    <t>Herramienta de Revision QA-Proceso-OPD_OPF</t>
  </si>
  <si>
    <t>[FA]: Rubrica de 2 Letras en la cual se especifica el nombre de la Fabrica</t>
  </si>
  <si>
    <t>[Fabrica]    =  Nombre de la Fabrica</t>
  </si>
  <si>
    <t>TODOS</t>
  </si>
  <si>
    <t>Si</t>
  </si>
  <si>
    <t>No aplica</t>
  </si>
  <si>
    <t>No</t>
  </si>
  <si>
    <t>Cada vez que se requiera</t>
  </si>
  <si>
    <t>Semanal</t>
  </si>
  <si>
    <t>Cuando lo crean</t>
  </si>
  <si>
    <t>MET_[FAB]_[aaaamm]</t>
  </si>
  <si>
    <t>MET_ME_200810</t>
  </si>
  <si>
    <t>MET  : Herramienta de realización de métricas
[FAB]: Siglas de la Fábrica
[aaaamm]: Periodo en el que se realizó la revisón con formato Año, Mes</t>
  </si>
  <si>
    <t>MET  : Herramienta de realización de métricas
[PROY]: referencia al proyecto - Código OCTP
[aaaamm]: Periodo en el que se realizó la revisón con formato Año, Mes</t>
  </si>
  <si>
    <t>RMET_[FAB]_[aaaamm]</t>
  </si>
  <si>
    <t>RMET  : Herramienta de realización de registro de métricas
[PROY]: referencia al proyecto - Código OCTP
[aaaamm]: Periodo en el que se realizó la revisón con formato Año, Mes</t>
  </si>
  <si>
    <t>RMET  : Herramienta de realización de registro de métricas
[FAB]: Siglas de la Fábrica
[aaaamm]: Periodo en el que se realizó la revisón con formato Año, Mes</t>
  </si>
  <si>
    <t>TMET  : Herramienta de realización del tablero de métricas
[PROY]: referencia al proyecto - Código OCTP
[aaaamm]: Periodo en el que se realizó la revisón con formato Año, Mes</t>
  </si>
  <si>
    <t>TMET  : Herramienta de realización del tablero de métricas
[FAB]: Siglas de la Fábrica
[aaaamm]: Periodo en el que se realizó la revisón con formato Año, Mes</t>
  </si>
  <si>
    <t>TMET_[FAB]_[aaaamm]</t>
  </si>
  <si>
    <t>TSP: Siglas que representan un artefacto de Seguimiento de Pendientes de Hoja de Trabajo
[aaaammdd]: Fecha en la que se realiza el cierre o corte del Informe
[PROY]: Abreviatura del Proyecto - Código OCTP
HT: Siglas de Hoja de Trabajo</t>
  </si>
  <si>
    <t>Usuario de Fabrica</t>
  </si>
  <si>
    <t>Gestor de Procesos</t>
  </si>
  <si>
    <t xml:space="preserve">Cronograma de las actividades de administracion de gestion de configuracion </t>
  </si>
  <si>
    <t>26.02.I01 Prefijos para activos de procesos de fábrica TdP Mantenimiento Evolutivo</t>
  </si>
  <si>
    <t>26.02.R01 Lista de Items de Configuración</t>
  </si>
  <si>
    <t>26.02.R03 Reporte Seguimiento de Gestion de Configuracion</t>
  </si>
  <si>
    <t>26.02.R06 Informe de Gestion de Configuracion</t>
  </si>
  <si>
    <t>26.02.R07 Formato de Solicitud de Cambios</t>
  </si>
  <si>
    <t>26.02.R08 Plan de Gestion de Configuracion</t>
  </si>
  <si>
    <t>26.02.R09 Formato de Solicitud de Accesos</t>
  </si>
  <si>
    <t>26.02.R13 Consolidado de Auditoria de Gestion de Configuracion</t>
  </si>
  <si>
    <t>26.02.R15 Cronograma de Actividades Administracion GC</t>
  </si>
  <si>
    <t>26.02.R16 Cuadro Control de Baselines</t>
  </si>
  <si>
    <t>26.02.I02 Manual de Panagon WEB</t>
  </si>
  <si>
    <t>24.02 Proceso Genérico de Toma de Decisiones</t>
  </si>
  <si>
    <t>24.02.I01 Guia para Uso de Herramientas de Toma de Decisiones</t>
  </si>
  <si>
    <t>24.02.R01 Herramienta para Toma de Decisiones</t>
  </si>
  <si>
    <t>24.02.R03 Registro de Decisiones Estructuradas</t>
  </si>
  <si>
    <t>21.02 Proceso de Estimaciones</t>
  </si>
  <si>
    <t>21.02.R05 Plantilla Matriz de Trazabilidad de Objetos</t>
  </si>
  <si>
    <t>21.02.R02 Herramienta de Calibracion de Estimaciones</t>
  </si>
  <si>
    <t>21.02.R04 Estimación AC</t>
  </si>
  <si>
    <t>21.02.R03 Estimación IN</t>
  </si>
  <si>
    <t>31.02 Proceso de Ingeniería</t>
  </si>
  <si>
    <t>31.02 Ficha de Configuración</t>
  </si>
  <si>
    <t>31.02 Entregable de Configuración</t>
  </si>
  <si>
    <t>31.02 Informe de Pruebas</t>
  </si>
  <si>
    <t>31.02 Bitácora de Catálogos</t>
  </si>
  <si>
    <t>31.02 Ficha de Tickets</t>
  </si>
  <si>
    <t>31.02 Listado de Jobs</t>
  </si>
  <si>
    <t>31.02 Casuísticas de Pruebas</t>
  </si>
  <si>
    <t>31.02 Transferencia a Correctivo</t>
  </si>
  <si>
    <t>31.02 Diseño Técnico</t>
  </si>
  <si>
    <t>31.02 Diseño Externo</t>
  </si>
  <si>
    <t>31.02 Plan de Pruebas</t>
  </si>
  <si>
    <t>31.02 Software Producido</t>
  </si>
  <si>
    <t>31.02 Manual de Usuario</t>
  </si>
  <si>
    <t>31.02 Manual de Instalación</t>
  </si>
  <si>
    <t>27.02 Proceso de Creación y Actualización de Métricas</t>
  </si>
  <si>
    <t>28.02 Proceso de Recolección, Generación y Análisis de Métricas</t>
  </si>
  <si>
    <t>27.I11 DAR Tiempo Empleado en Decisiones Estructuradas</t>
  </si>
  <si>
    <t>29.02 Proceso de Aseguramiento de la Calidad</t>
  </si>
  <si>
    <t>29.02.R06 Herramienta de Gestion QA-Producto</t>
  </si>
  <si>
    <t>29.02.R22 Checklist de aseguramiento de calidad</t>
  </si>
  <si>
    <t>23.02 Proceso de gestion de proyectos</t>
  </si>
  <si>
    <t>23.02.I01 Checklist de Agendas de Reuniones</t>
  </si>
  <si>
    <t>23.02.I02 Guia de adecuacion</t>
  </si>
  <si>
    <t>22.R03 Plantilla de Propuesta</t>
  </si>
  <si>
    <t>21.02.R01 Herramienta de Estimación</t>
  </si>
  <si>
    <t>23.02.R02 Plantilla Directorio de Proyectos</t>
  </si>
  <si>
    <t>23.02.R03 Plantilla WBS para Proyecto</t>
  </si>
  <si>
    <t>23.02.R04 Matriz de Entregables de Proyectos</t>
  </si>
  <si>
    <t>23.R05 Plantilla de Registro de Riesgos</t>
  </si>
  <si>
    <t>23.02.R06 Plantilla Cronograma de Proyecto</t>
  </si>
  <si>
    <t>23.02.R07 Plantilla Plan del Proyecto</t>
  </si>
  <si>
    <t>23.02.R08 Plantilla de presentacion de Kick Off</t>
  </si>
  <si>
    <t>23.02.R09 Informe de estado del servicio</t>
  </si>
  <si>
    <t>23.02.R10 Plantilla de Acta de Reunion</t>
  </si>
  <si>
    <t>23.R11 Plantilla de Seguimiento de Cronogramas</t>
  </si>
  <si>
    <t>23.R13 Tablero de Seguimiento de Pendientes Hoja de Trabajo</t>
  </si>
  <si>
    <t>23.02.R14 Tablero de seguimiento de pendientes</t>
  </si>
  <si>
    <t>23.02.R15 Plantilla de Informe de Estado del Proyecto</t>
  </si>
  <si>
    <t>23.02.R16 Plantilla de Informe de Estado - Hoja de Trabajo</t>
  </si>
  <si>
    <t>23.R17 Plantilla de Cuadro de Seguimiento de Reuniones</t>
  </si>
  <si>
    <t>23.02.R18 Plantilla Informe de Actividades</t>
  </si>
  <si>
    <t>23.02.R20 Plantilla de Relatorio de Proyecto</t>
  </si>
  <si>
    <t>23.02.R21 Plantilla de Acta de Aceptacion y Cierre del Proyecto</t>
  </si>
  <si>
    <t>25.02 Proceso de Gestion de Requerimientos</t>
  </si>
  <si>
    <t>25.02.R03 Plantilla de Solicitud de Cambios a Requerimientos de Proyectos</t>
  </si>
  <si>
    <t>25.02.R04 Matriz de trazabilidad de requerimientos a documentos</t>
  </si>
  <si>
    <t>25.02.R05 Plantilla de Registro de Cambios a Requerimientos de Proyectos</t>
  </si>
  <si>
    <t>25.02.R07 Plantilla de Análisis de Requerimiento</t>
  </si>
  <si>
    <t>25.02.R08 Plantilla de Ficha de Devolución de Requerimientos</t>
  </si>
  <si>
    <t>25.02.R09 Bitácora de Requerimiento por Recurso</t>
  </si>
  <si>
    <t>25.02.I01 Guia de Criterios para Aceptar y Complementar Requerimientos</t>
  </si>
  <si>
    <t>30.02 Proceso de Revisión de Pares</t>
  </si>
  <si>
    <t>30.02.01 Estrategia de Revisión de Pares</t>
  </si>
  <si>
    <t>30.02.R01 Plan de Revisión de Pares</t>
  </si>
  <si>
    <t>30.02.R09 Realiza Revisión de Pares - Proyecto</t>
  </si>
  <si>
    <t>30.02.R10 Prepara Revisión de Pares</t>
  </si>
  <si>
    <t>30.02.R11 Informe Consolidado de Revisión de Pares</t>
  </si>
  <si>
    <t>27.02.I28 CM Indicador de Reproceso_ Auditorias GC</t>
  </si>
  <si>
    <t>27.02.I29 CM Indice Cambios Items de Configuracion</t>
  </si>
  <si>
    <t>27.02.I11 DAR Tiempo Empleado en Decisiones Estructuradas</t>
  </si>
  <si>
    <t>27.02.I52 EST MA Confiabilidad de estimación</t>
  </si>
  <si>
    <t>27.02.I13 PMC Desviación en el avance</t>
  </si>
  <si>
    <t>27.02.I13 VER Incidencias en Revisión de Pares</t>
  </si>
  <si>
    <t>27.02.I15 PRO Exposicion al riesgo</t>
  </si>
  <si>
    <t>27.02.I20 OPF Porcentaje de Propuestas Mejora Aceptadas</t>
  </si>
  <si>
    <t>27.02.I22 QA Porcentaje de Revisiones QA del Producto</t>
  </si>
  <si>
    <t>27.02.I24 QA Num de NConformidades QA del Producto</t>
  </si>
  <si>
    <t>27.02.I25 QA Índice de No Conformidades de auditoría de Procesos</t>
  </si>
  <si>
    <t>27.02.I27 MET Informe de Metricas</t>
  </si>
  <si>
    <t>27.02.I40 MET Uso de Metricas</t>
  </si>
  <si>
    <t>27.02.I59 PP CPI - Ratio de Performance en Costo</t>
  </si>
  <si>
    <t>27.02.I60 OPD Porcentaje adherencia al proceso</t>
  </si>
  <si>
    <t>27.02.I61 MET Revisión de entregables en plazo</t>
  </si>
  <si>
    <t>27.02.I62 MET Desviación del Proyecto</t>
  </si>
  <si>
    <t>27.02.I63 MET Cumplimiento de envio de entregables</t>
  </si>
  <si>
    <t>27.02.I00 Plantilla Ficha Métricas</t>
  </si>
  <si>
    <t>28_02_R01 Metricas.xls</t>
  </si>
  <si>
    <t>28_02_R02 Registro_Metricas.xls</t>
  </si>
  <si>
    <t>28_02_R03 Tablero_Metricas</t>
  </si>
  <si>
    <t>23_02_R22 Calendario de revisión de estado del servicio</t>
  </si>
  <si>
    <t>23_02_R23 Registros de Proyecto</t>
  </si>
  <si>
    <t>21.02 Proceso de Creación y actualización de procesos</t>
  </si>
  <si>
    <t>21.02.I02 Repositorios</t>
  </si>
  <si>
    <t>21.02.I04 Ciclos de Vida Fabrica swf TdP</t>
  </si>
  <si>
    <t>21.02.I05 Guia de Integracion de Procesos</t>
  </si>
  <si>
    <t>21.02.I07 Estandares del Entorno de Trabajo</t>
  </si>
  <si>
    <t>21.02.I10 MCP Matriz de Cumplimiento de Practicas CMMI</t>
  </si>
  <si>
    <t>21.02.R01 Plantilla de Proceso</t>
  </si>
  <si>
    <t>21.02.R02 Plantilla de Procedimiento</t>
  </si>
  <si>
    <t>21.02.R07 Plantilla de Plan</t>
  </si>
  <si>
    <t>21.02.I11 Mapa de procesos</t>
  </si>
  <si>
    <t>21.02.P01 Procedimiento de induccion al puesto</t>
  </si>
  <si>
    <t>22.02.1 Procedimiento de Registro de oportunidad de mejora</t>
  </si>
  <si>
    <t>22.02.2 Procedimiento Registro y Aprobacion de leccion aprendida</t>
  </si>
  <si>
    <t>22.02 Proceso de Mejora de Procesos</t>
  </si>
  <si>
    <t>22.02.I02 Organizacion para la Definicion y Mejora de Procesos</t>
  </si>
  <si>
    <t>22.02.I03 Capacitación Proceso de Mejora de Procesos</t>
  </si>
  <si>
    <t>22.02.R08 Plantilla de Informe</t>
  </si>
  <si>
    <t>22.02.R14 Plantilla de Informe de Cierre</t>
  </si>
  <si>
    <t>22.02.R01 Registro Leccion Aprendida-Buen Ejemplo</t>
  </si>
  <si>
    <t>22.02.R02 Formato Propuesta Mejora de Procesos</t>
  </si>
  <si>
    <t>22.02.R03 Registro Oportunidad de Mejora</t>
  </si>
  <si>
    <t>22.02.R04 Plantilla de Planificacion y Seguimiento</t>
  </si>
  <si>
    <t>22.02.R05 Plantilla de Cuestionario de Cierre</t>
  </si>
  <si>
    <t>22.02.R10 Checklist Implementacion de Mejora de Procesos</t>
  </si>
  <si>
    <t>22.02.R15 Lista de Eventos Disparadores para la Mejora</t>
  </si>
  <si>
    <t>23.02 Proceso de Auditoria de Procesos</t>
  </si>
  <si>
    <t>23.02.I01 Herramienta de Revision QA-Proceso-OPD_OPF</t>
  </si>
  <si>
    <t>23.02.R02 Plantilla Matriz de Seguimiento PRO</t>
  </si>
  <si>
    <t>23.02.R04 Plantilla Plan de Auditorias de Procesos</t>
  </si>
  <si>
    <t>23.02.R05 Plantilla Matriz de Seguimiento Consolidada</t>
  </si>
  <si>
    <t>23.02.R07 Informe de Auditoria</t>
  </si>
  <si>
    <t>Reporte de seguimiento de Gestion de Configuracion</t>
  </si>
  <si>
    <t>Formato de Informe de gestion de configuracion</t>
  </si>
  <si>
    <t>Formato de solicitud de cambios</t>
  </si>
  <si>
    <t>Formato de Solicitud de Accesos</t>
  </si>
  <si>
    <t>Cuadro de control de baselines</t>
  </si>
  <si>
    <t>Es un documento desarrollado en Excel en el cual se dan las pautas para realizar el QA de Proceso para el área de proceso PRO de proyectos internos</t>
  </si>
  <si>
    <t xml:space="preserve">Plantilla de Plan de Auditoria de Procesos                                 </t>
  </si>
  <si>
    <t>Informe de auditoria</t>
  </si>
  <si>
    <t>Luis Pérez Godoy</t>
  </si>
  <si>
    <t>Rosario Gamonal</t>
  </si>
  <si>
    <t>Adecuación a TdP Unidad Mantenimiento Evolutivo Front End</t>
  </si>
  <si>
    <t>Manual de Uso del Panagon WEB</t>
  </si>
  <si>
    <t>Herramienta que sirve como base para la definición de nuevas métricas</t>
  </si>
  <si>
    <t>Mapa de procesos de la Software Factory</t>
  </si>
  <si>
    <t>Procedimiento que explica el proceso de inducción al puesto de un nuevo recurso.</t>
  </si>
  <si>
    <t>Proceso de Auditoria de Procesos</t>
  </si>
  <si>
    <t>TDP FRONT END\Mantenimiento Evolutivo\Activos de Procesos\Baselines\Procesos de Gestión de Procesos\Definición de Procesos</t>
  </si>
  <si>
    <t>TDP FRONT END\Mantenimiento Evolutivo\Activos de Procesos\Baselines\Procesos de Gestión de Procesos\Auditoria de Procesos</t>
  </si>
  <si>
    <t>TDP FRONT END\Mantenimiento Evolutivo\Activos de Procesos\Baselines\4. Procesos de Soporte\Revision de QA</t>
  </si>
  <si>
    <t>TDP FRONT END\Mantenimiento Evolutivo\Activos de Procesos\Baselines\4. Procesos de Soporte\Gestión de Métricas</t>
  </si>
  <si>
    <t>TDP FRONT END\Mantenimiento Evolutivo\Activos de Procesos\Baselines\Procesos de Gestión de Procesos\Mejora de Procesos</t>
  </si>
  <si>
    <t>TDP FRONT END\Mantenimiento Evolutivo\Activos de Proyectos\Baselines\Revisión de Pares</t>
  </si>
  <si>
    <t>TDP FRONT END\Mantenimiento Evolutivo\Activos de Procesos\Baselines\4. Procesos de Soporte\Proceso de Toma de Decisiones</t>
  </si>
  <si>
    <t>TDP FRONT END\Mantenimiento Evolutivo\Activos de Procesos\Baselines\Procesos de Gestión de Proyectos\Gestión de Proyectos</t>
  </si>
  <si>
    <t>TDP FRONT END\Mantenimiento Evolutivo\Activos de Procesos\Baselines\Procesos de Gestión de Proyectos\Elaboración de Propuesta</t>
  </si>
  <si>
    <t>TDP FRONT END\Mantenimiento Evolutivo\Activos de Procesos\Baselines\Procesos de Gestión de Proyectos\Gestión de Requerimientos</t>
  </si>
  <si>
    <t>TDP FRONT END\Mantenimiento Evolutivo\Activos de Proyectos\Baselines\Gestión de Requerimientos</t>
  </si>
  <si>
    <t>MET_02523_200810</t>
  </si>
  <si>
    <t>RMET_02523_200812</t>
  </si>
  <si>
    <t>TDP FRONT END\Mantenimiento Evolutivo\Activos de Procesos\Baselines\Procesos de Ingeniería\Proceso de Revisión de Pares</t>
  </si>
  <si>
    <t>Prefijos para activos de procesos de la Fábrica TdP Mantenimiento Evolutivo Front End</t>
  </si>
  <si>
    <t>Reporte_seguimiento_GC_200902</t>
  </si>
  <si>
    <t>Informe_GC_200902</t>
  </si>
  <si>
    <t>GF, JF</t>
  </si>
  <si>
    <t>HTD_20090217</t>
  </si>
  <si>
    <t>RDE_200902</t>
  </si>
  <si>
    <t>GQ, JP, AN, JF, GF</t>
  </si>
  <si>
    <t>[TIPO]: Referencia al tipo de Kick Off, se pone INT cuando es Interno y EXT cuando es externo.
[PROY]: Abreviatura del Proyecto - Código OCTP</t>
  </si>
  <si>
    <t>Kick_Off_[TIPO]_[PROY]</t>
  </si>
  <si>
    <t>Kick_Off_EXT_02523</t>
  </si>
  <si>
    <t>IE_20090224_ME</t>
  </si>
  <si>
    <t>Acta_reunion_ABC_CP_20090224</t>
  </si>
  <si>
    <t>TSP: Siglas representativa un Tablero de Seguimiento de Pendientes
[PROY]: Abreviatura del Proyecto - Código OCTP
[aaaamm]: Año y mes al que corresponde el TSP</t>
  </si>
  <si>
    <t>IE: Siglas que representan un Informe de Estado de Proyecto
[aaaammdd]: Fecha en la que se realiza el cierre o corte del Informe
[PROY]: Abreviatura del Proyecto - Código OCTP
[00]: Índice correlativo del Proyecto</t>
  </si>
  <si>
    <t>IE_[aaaammdd]_[PROY]_[00]</t>
  </si>
  <si>
    <t>IE_[aaaammdd]_[PROY]_HT_[00]</t>
  </si>
  <si>
    <t>IE: Siglas que representan un Informe de Estado de Proyecto Interno
[aaaammdd]: Fecha en la que se realiza el cierre o corte del Informe
[PROY]: Abreviatura del Proyecto - Código OCTP
HT: Siglas de Hoja de Trabajo
[00]: Índice correlativo del Proyecto</t>
  </si>
  <si>
    <t>IA_aammdd_[N][Apellido]</t>
  </si>
  <si>
    <t xml:space="preserve">IA: Siglas que representan a un Informe de Actividades
[aammdd]: Fecha en la que se realiza el cierre o corte del informe
[N]:  Inicial del nombre del colaborador
[Apellido]:  Apellido paterno del colaborador
</t>
  </si>
  <si>
    <t>[PROY]: Abreviatura del Proyecto - Código OCTP
[Nombre del entregable]: Nombre del entregable que se aceptó.</t>
  </si>
  <si>
    <t>Calendario_ME</t>
  </si>
  <si>
    <t>Registros_02523_200902</t>
  </si>
  <si>
    <t>Plan_RP_[aaaamm]</t>
  </si>
  <si>
    <t>RP  : Revisión de pares
[aaaamm]: Periodo en el que se planifica las revisiones con formato Año, Mes</t>
  </si>
  <si>
    <t>Plan_RP_200902</t>
  </si>
  <si>
    <t>Realiza_RP_[PROY]_[aaaamm]</t>
  </si>
  <si>
    <t>Prepara_RP_[PROY]_[aaaamm]</t>
  </si>
  <si>
    <t>Realiza_RP: Herramienta de realización de revisón de pares
[PROY]:Referencia al proyecto - Código OCTP
[aaaamm]: Periodo en el que se realizó la revisón con formato Año, Mes</t>
  </si>
  <si>
    <t>Prepara_RP  : Herramienta de preparación de revisón de pares
[PROY]:Referencia al proyecto - Código OCTP
[aaaamm]: Periodo en el que se realizó la preparación con formato Año, Mes</t>
  </si>
  <si>
    <t>Realiza_RP_02523_200902</t>
  </si>
  <si>
    <t>Prepara_RP_02523_200902</t>
  </si>
  <si>
    <t>Analista Funcional</t>
  </si>
  <si>
    <t>Jefe de Fábrica</t>
  </si>
  <si>
    <t>- Analista Programador
- Jefe de Proyecto</t>
  </si>
  <si>
    <t>Gestor de Configuración</t>
  </si>
  <si>
    <t>Gestor de Métricas</t>
  </si>
  <si>
    <t>Proceso de Ingeneiería</t>
  </si>
  <si>
    <t>TDP FRONT END\Mantenimiento Evolutivo\Activos de Proyectos\Documentos de Trabajo\FRN-BBB\XXXXX.YYY Nombre del Proyecto\03 Documentos Técnicos\02 Construcción\Entregables</t>
  </si>
  <si>
    <t>TDP FRONT END\Mantenimiento Evolutivo\Activos de Proyectos\Documentos de Trabajo\FRN-BBB\XXXXX.YYY Nombre del Proyecto\03 Documentos Técnicos\04 Implantación\Documentos Internos</t>
  </si>
  <si>
    <t>TDP FRONT END\Mantenimiento Evolutivo\Activos de Proyectos\Documentos de Trabajo\FRN-BBB\XXXXX.YYY Nombre del Proyecto\01 Gestión del Proyecto\02 SEGUIMIENTO\02 Ejecución Seguimiento</t>
  </si>
  <si>
    <t>TDP FRONT END\Mantenimiento Evolutivo\Activos de Proyectos\Documentos de Trabajo\FRN-BBB\XXXXX.YYY Nombre del Proyecto\06 Revisión de QA</t>
  </si>
  <si>
    <t>Empresa</t>
  </si>
  <si>
    <t>TDP FRONT END\Mantenimiento Evolutivo\Activos de Proyectos\Documentos de Trabajo\00.2 Empresa Gestión de Procesos\Gestión de Calidad\Auditorías de Procesos</t>
  </si>
  <si>
    <t>TDP FRONT END\Mantenimiento Evolutivo\Activos de Proyectos\Documentos de Trabajo\00.2 Empresa Gestión de Procesos\Gestión de configuración</t>
  </si>
  <si>
    <t>TDP FRONT END\Mantenimiento Evolutivo\Activos de Proyectos\Documentos de Trabajo\00.2 Empresa Gestión de Procesos\Medición y Análisis</t>
  </si>
  <si>
    <t>TDP FRONT END\Mantenimiento Evolutivo\Activos de Proyectos\Documentos de Trabajo\00.2 Empresa Gestión de Procesos\Mejora de procesos</t>
  </si>
  <si>
    <t>TDP FRONT END\Mantenimiento Evolutivo\Activos de Proyectos\Documentos de Trabajo\00.2 Empresa Gestión de Procesos\Mejora de procesos\Lecciones Aprendidas</t>
  </si>
  <si>
    <t>TDP FRONT END\Mantenimiento Evolutivo\Activos de Proyectos\Documentos de Trabajo\00.2 Empresa Gestión de Procesos\Mejora de procesos\Oportunidades de Mejora</t>
  </si>
  <si>
    <t>Master de PPT Empresa</t>
  </si>
  <si>
    <t>Master PPT Empresa</t>
  </si>
  <si>
    <t xml:space="preserve">Empresa </t>
  </si>
  <si>
    <t>Levantamiento de Observaciones de Calidad Empresa.</t>
  </si>
  <si>
    <t xml:space="preserve">Desarrollos Adicionales </t>
  </si>
  <si>
    <t>En la fase preliminar luego de ser aprobado por el Gerente de Servicio</t>
  </si>
  <si>
    <t>TDP FRONT END\Mantenimiento Evolutivo\Activos de Proyectos\Documentos de Trabajo\FRN-BBB\XXXXX.YYY Nombre del Proyecto\01 Gestión del Proyecto\01 INICIO\02 Propuesta</t>
  </si>
  <si>
    <t>TDP FRONT END\Mantenimiento Evolutivo\Activos de Proyectos\Documentos de Trabajo\FRN-BBB\XXXXX.YYY Nombre del Proyecto\01 Gestión del Proyecto\01 INICIO\03 Plan de proyecto</t>
  </si>
  <si>
    <t>TDP FRONT END\Mantenimiento Evolutivo\Activos de Proyectos\Documentos de Trabajo\FRN-BBB\XXXXX.YYY Nombre del Proyecto\01 Gestión del Proyecto\02 SEGUIMIENTO\04 Matriz de entregables</t>
  </si>
  <si>
    <t>TDP FRONT END\Mantenimiento Evolutivo\Activos de Proyectos\Documentos de Trabajo\FRN-BBB\XXXXX.YYY Nombre del Proyecto\01 Gestión del Proyecto\02 SEGUIMIENTO\03 Actas reunión cliente\aammdd</t>
  </si>
  <si>
    <t>TDP FRONT END\Mantenimiento Evolutivo\Activos de Proyectos\Documentos de Trabajo\FRN-BBB\XXXXX.YYY Nombre del Proyecto\01 Gestión del Proyecto\02 SEGUIMIENTO\02 Ejecución Seguimiento\Semana 01-aammdd-aammdd</t>
  </si>
  <si>
    <t>TDP FRONT END\Mantenimiento Evolutivo\Activos de Proyectos\Documentos de Trabajo\FRN-BBB\XXXXX.YYY Nombre del Proyecto\01 Gestión del Proyecto\03 CIERRE</t>
  </si>
  <si>
    <t>TDP FRONT END\Mantenimiento Evolutivo\Activos de Proyectos\Documentos de Trabajo\FRN-BBB\XXXXX.YYY Nombre del Proyecto\01 Gestión del Proyecto\03 CIERRE\03 Actas reunión cliente\aammdd</t>
  </si>
  <si>
    <t>TDP FRONT END\Mantenimiento Evolutivo\Activos de Proyectos\Documentos de Trabajo\FRN-BBB\XXXXX.YYY Nombre del Proyecto\02 Gestión de Requerimientos\01 Cambios a requerimientos</t>
  </si>
  <si>
    <t>TDP FRONT END\Mantenimiento Evolutivo\Activos de Proyectos\Documentos de Trabajo\FRN-BBB\XXXXX.YYY Nombre del Proyecto\02 Gestión de Requerimientos</t>
  </si>
  <si>
    <t>TDP FRONT END\Mantenimiento Evolutivo\Activos de Proyectos\Documentos de Trabajo\FRN-BBB\XXXXX.YYY Nombre del Proyecto\04 Revision de Pares</t>
  </si>
  <si>
    <t>Revisión de entregables en plazo</t>
  </si>
  <si>
    <t>Desviación del proyecto</t>
  </si>
  <si>
    <t>Cumplimiento de envío de entregables</t>
  </si>
  <si>
    <t>R</t>
  </si>
  <si>
    <t>Configuración</t>
  </si>
  <si>
    <t>TDP FRONT END\Mantenimiento Evolutivo\Activos de Proyectos\Documentos de Trabajo\0A FRN-BBB\XXXXX.YYY Nombre del Proyecto\05 Decisiones Estructuradas</t>
  </si>
  <si>
    <t>TDP FRONT END\Mantenimiento Evolutivo\Activos de Procesos\Baselines\2. Gestión de Proyectos\Proceso de Estimación</t>
  </si>
  <si>
    <t>Confiabilidad de estimación</t>
  </si>
  <si>
    <t>[XXX]: representa el correlativo del documento
[PROY]: referencia al proyecto - Código OCTP</t>
  </si>
  <si>
    <t>MET_[PROY]_[aaaamm]</t>
  </si>
  <si>
    <t>RMET_[PROY]_[aaaamm]</t>
  </si>
  <si>
    <t>TMET_[PROY]_[aaaamm]</t>
  </si>
  <si>
    <t>TMET_02523_200812</t>
  </si>
  <si>
    <t>Registro_BE/LAP_ME</t>
  </si>
  <si>
    <t>Registro_OM _ME</t>
  </si>
  <si>
    <t>Lista_EM_ME</t>
  </si>
  <si>
    <t>DP_ME</t>
  </si>
  <si>
    <t>MTR: Siglas que referencia a una Matriz de Trazabilidad
[PROY]: Abreviatura del  Proyecto - Código OCTP</t>
  </si>
  <si>
    <t>Solicitud_cambio_reqm_02523_001</t>
  </si>
  <si>
    <t>MTR_02523</t>
  </si>
  <si>
    <t>Registro_cambio_reqm_02523_001</t>
  </si>
  <si>
    <t>[PROY]: Abreviatura del Proyecto - Código OCTP</t>
  </si>
  <si>
    <t>[PROY]: Abreviatura del Proyecto - Código OCTP
[Versión]: Versión del Plan</t>
  </si>
  <si>
    <t>CSR: Siglas que representan un artefacto de Seguimiento de Reuniones
[PROY]: Abreviatura del PROY - Código OCTP
[00]: Índice correlativo del Proyecto</t>
  </si>
  <si>
    <t>Acta_aceptación_[02523]_[Nombre del entregable]
Acta_cierre_02523</t>
  </si>
  <si>
    <t>Relatorio_02523</t>
  </si>
  <si>
    <t>CSR_02523_001</t>
  </si>
  <si>
    <t>IE_20081215_02523_HT</t>
  </si>
  <si>
    <t>TSP_02523_200811</t>
  </si>
  <si>
    <t>Propuesta_proyecto_02523</t>
  </si>
  <si>
    <t>HEST_001_02523</t>
  </si>
  <si>
    <t>Matriz_entregables_02523</t>
  </si>
  <si>
    <t>RIESG_02523_200812</t>
  </si>
  <si>
    <t>Cronograma_02523_V2.0</t>
  </si>
  <si>
    <t>[PROY]: Abreviatura del Proyecto - Código OCTP
[Version]:Versión del cronograma</t>
  </si>
  <si>
    <t>RIESG: Siglas representativa un documento de Registro de Riesgos para un Proyecto
[PROY]: Abreviatura del Proyecto - Código OCTP
[aaaamm]</t>
  </si>
  <si>
    <t>HEST: Siglas que referencia a una Herramienta de Estimación para proyectos internos
[000]: Indica la numeración correlativa de la Herramienta de Estimación para proyectos internos
[PROY]: Abreviatura del Proyecto - Código OCTP</t>
  </si>
  <si>
    <t>WBS: Siglas que representan un WBS
[PROY]: Abreviatura del Proyecto - Código OCTP
[00]: Índice correlativo del Proyecto</t>
  </si>
  <si>
    <t>WBS_02523_001</t>
  </si>
  <si>
    <t>Plan_02523_V1.1</t>
  </si>
  <si>
    <t>SC Siglas que representan un artefacto de Seguimiento de Reuniones
[PROY]: Abreviatura del Proyecto - Código OCTP
[00]: Índice correlativo del Proyecto</t>
  </si>
  <si>
    <t>TSP_02523_200812_HT</t>
  </si>
  <si>
    <t>[Tipo_Ficha]_[PROY]</t>
  </si>
  <si>
    <t>Entregable_ATIS_[PROY]</t>
  </si>
  <si>
    <t>Documentos Excel en los que se realizan las configuraciones solicitadas</t>
  </si>
  <si>
    <t>Documento Word en el que se adjuntan las configuraciones realizadas e información de los Jobs construidos.</t>
  </si>
  <si>
    <t>Presenta los resultados de las pruebas realizadas con el cliente. Se remite las pantallas capturadas y las observaciones levantadas.</t>
  </si>
  <si>
    <t>Presentación de transferencia al equipo de mantenimiento correctivo del desarrollo realizado.</t>
  </si>
  <si>
    <t>Se detallan el alcance de las pruebas de usuario, los responsables y participantes de las pruebas y las fechas comprometidas.</t>
  </si>
  <si>
    <t>Se listan los componentes creados y/o modificados.</t>
  </si>
  <si>
    <t>Se presenta el paso a paso del uso de las opciones desarrolladas.</t>
  </si>
  <si>
    <t>Se describen las condiciones requeridas para el despliegue e instalacion de los aplicativos.</t>
  </si>
  <si>
    <t>Fast Track / Incidencias</t>
  </si>
  <si>
    <t>Se presentan los protipos a nivel interfaces graficas del desarrollo solicitado.</t>
  </si>
  <si>
    <t>Se describen los procesos e interfaces del desarrollo solicitado</t>
  </si>
  <si>
    <t>Informe_Pruebas_[PROY]</t>
  </si>
  <si>
    <t>Indica las tareas a seguir para ejecución de la revisión de pares a un entregable</t>
  </si>
  <si>
    <t>ING</t>
  </si>
  <si>
    <t>Registro_OM_[Fabrica]</t>
  </si>
  <si>
    <t>Jefe de la Fábrica
Gestor de Procesos</t>
  </si>
  <si>
    <t>SEG_DES_[aaaammdd]</t>
  </si>
  <si>
    <t>SEG = Seguimiento del despliegue
DES = Despliegue de OM
[aaaammdd] = Fecha del Plan</t>
  </si>
  <si>
    <t>CUES = Nomenclatura del Cuestionario
[Piloto] = Nomenclatura del Piloto
[aaaammdd] = Fecha del Plan</t>
  </si>
  <si>
    <t>CUES_[Piloto]_[aaaammdd]</t>
  </si>
  <si>
    <t>OM_[CHEK]_[aaaammdd]</t>
  </si>
  <si>
    <t>OM    =  Nro de la Propuesta de Mejora de Procesos
[CHECK]   = Check List de Propuesta de Mejora
[aaaammdd]  =  Fecha en la que se genera la OM</t>
  </si>
  <si>
    <t>EM= Lista de eventos para mejora 
[FA]=Nomenclatura de la Fábrica</t>
  </si>
  <si>
    <t>Gestor de Calidad</t>
  </si>
  <si>
    <t>MS: Matriz de seguimiento
PRO: Procesos de proyectos en los cuales se realiza el seguimiento.</t>
  </si>
  <si>
    <t>Plan = Plan de Auditoría
AP: Auditoría de Procesos
[aaaamm]: Año y mes en que se realizó la auditoría</t>
  </si>
  <si>
    <t>MS: Matriz de seguimiento
CON: Consolidada
[aaaamm]: Año y mes al que corresponde la matriz.</t>
  </si>
  <si>
    <t>IAUD: Siglas de Informe de Auditoría
[aaaamm]: Año y mes en que se realiza el informe</t>
  </si>
  <si>
    <t>MS_PRO_200902</t>
  </si>
  <si>
    <t>Plan_AP_200902</t>
  </si>
  <si>
    <t>MS_CON_200902</t>
  </si>
  <si>
    <t>IAUD_200902</t>
  </si>
  <si>
    <t>HGQA_20090227</t>
  </si>
  <si>
    <t>Plantilla de Análisis de Requerimiento</t>
  </si>
  <si>
    <t>Plantilla de Ficha de Devolución de Requerimientos</t>
  </si>
  <si>
    <t>Bitácora de Requerimiento por Recurso</t>
  </si>
  <si>
    <t>Guía de Criterios para aceptar y complementar requerimientos</t>
  </si>
  <si>
    <t>Analisis_reqm_[PROY]</t>
  </si>
  <si>
    <t>[PROY]: Abreviatura del  Proyecto - Código OCTP</t>
  </si>
  <si>
    <t>Solicitud_cambio_reqm_[PROY]_[YYY]</t>
  </si>
  <si>
    <t>[PROY]: Abreviatura del  Proyecto - Código OCTP
[YYY]: Correlativo de la solicitud de cambio</t>
  </si>
  <si>
    <t>Registro_cambio_reqm_[PROY]_[YYY]</t>
  </si>
  <si>
    <t>[PROY]: Abreviatura del  Proyecto - Código OCTP
[YYY]: Correlativo del registro de cambios</t>
  </si>
  <si>
    <t>Ficha_devolucion_reqm_[PROY]_[YYY]</t>
  </si>
  <si>
    <t>[PROY]: Abreviatura del  Proyecto - Código OCTP
[YYY]: Correlativo de la ficha de devolución</t>
  </si>
  <si>
    <t>Bitacora_reqm_recurso_[FAB]</t>
  </si>
  <si>
    <t>[FAB]: Siglas de la Fábrica de Sw</t>
  </si>
  <si>
    <t>Analisis_reqm_02523</t>
  </si>
  <si>
    <t>Ficha_devolucion_reqm_02523_001</t>
  </si>
  <si>
    <t>Bitacora_reqm_recurso_ME</t>
  </si>
  <si>
    <t>En la fase de Implementación de OM</t>
  </si>
  <si>
    <t>Al llegar un requerimiento</t>
  </si>
  <si>
    <t>Al finalizar el análisis de la definición del requerimiento</t>
  </si>
  <si>
    <t>HGQA  : Herramienta de Gestion QA-Producto
[aaaammdd]: Periodo en el que se realizó la revisión con formato Año, Mes, Día</t>
  </si>
  <si>
    <t>HGQA_[aaaammdd]</t>
  </si>
  <si>
    <t>Revision_QA_[PROY]_[aaaammdd]</t>
  </si>
  <si>
    <t>Revision_QA: Revisión QA - Desarrollo
[PROY]:  Código de aplicación - Código OCTP
[aaaammdd]: Año, Mes, Día en que se inició el aseguramiento de calidad al proyecto</t>
  </si>
  <si>
    <t>Revision_QA_56123_20090224</t>
  </si>
  <si>
    <t>EST</t>
  </si>
  <si>
    <t>Standard Estimacion Jornadas DA.xls</t>
  </si>
  <si>
    <t>Registrar los objetos que componen un sistema de información y la manera como los requerimientos se relacionan o impactan en ellos.</t>
  </si>
  <si>
    <t>Herramienta de Calibración</t>
  </si>
  <si>
    <t>Estimar el tiempo aproximado que demorará la puesta en producción del requerimiento AC</t>
  </si>
  <si>
    <t>Estimar el tiempo aproximado que demorará la puesta en producción del requerimiento IN</t>
  </si>
  <si>
    <t>Es documento en el cual se describe como se realiza el proceso de aseguramiento de la calidad del producto y proceso en los ciclos de vida de los sistemas de información.</t>
  </si>
  <si>
    <t>Es un documento desarrollado en Excel en el cual se registra el QA de un proyecto interno.</t>
  </si>
  <si>
    <t>OM0001</t>
  </si>
  <si>
    <t>[OM]    =  Nro de la Propuesta de Mejora de Procesos</t>
  </si>
  <si>
    <t>Relatorio_[PROY]</t>
  </si>
  <si>
    <t>Registros_[PROY]_[aaaamm]</t>
  </si>
  <si>
    <t>Calendario de revisión de estado del servicio</t>
  </si>
  <si>
    <t>Calendario_[FA]</t>
  </si>
  <si>
    <t>[FA]: Abreviatura de la fábrica</t>
  </si>
  <si>
    <t>Plan_[PROY]_[Versión]</t>
  </si>
  <si>
    <t>Cronograma_[PROY]_[Versión]</t>
  </si>
  <si>
    <t>HEST_[000]_[PROY]</t>
  </si>
  <si>
    <t>Registro_BE\LAP_[Fabrica]</t>
  </si>
  <si>
    <t>[OM0000]</t>
  </si>
  <si>
    <t>SEG_DES_20081210</t>
  </si>
  <si>
    <t>CUES_ACT_20081210</t>
  </si>
  <si>
    <t>OM_CAMBIO DE TERMINO_20080810</t>
  </si>
  <si>
    <t>Es un documento desarrollado en Excel en el cual se registra el QA de un Proyecto Interno.</t>
  </si>
  <si>
    <t>Instructivo de ficha de definición de métrica OPF PropuestasMejoraAprobadas</t>
  </si>
  <si>
    <t>Plantilla plan de Proyecto</t>
  </si>
  <si>
    <t>Cada mes</t>
  </si>
  <si>
    <t>Tipo de Proyecto asociado</t>
  </si>
  <si>
    <t>Tipo de proyecto</t>
  </si>
  <si>
    <t>NO APLICA</t>
  </si>
  <si>
    <t>Ciclos de vida de la Fábrica</t>
  </si>
  <si>
    <t>Matriz de cumplimiento de prácticas CMMI</t>
  </si>
  <si>
    <t>Tiempo empleado en decisiones estructuradas</t>
  </si>
  <si>
    <t>Porcentaje de revisiones QA del Producto</t>
  </si>
  <si>
    <t>Indice de no conformidades de auditoría de procesos</t>
  </si>
  <si>
    <t>Informe de Métricas</t>
  </si>
  <si>
    <t>Indice de cambios de Items de configuración</t>
  </si>
  <si>
    <t>Uso de métricas</t>
  </si>
  <si>
    <t>Porcentaje de adherencia al proceso</t>
  </si>
  <si>
    <t>Plantilla de Informe</t>
  </si>
  <si>
    <t>Plantilla de informe de cierre</t>
  </si>
  <si>
    <t>Organización para la definición y mejora de procesos</t>
  </si>
  <si>
    <t>Plantilla de planificación y seguimiento</t>
  </si>
  <si>
    <t>Plantilla de cuestionario de cierre</t>
  </si>
  <si>
    <t>Glosario_terminos_cliente</t>
  </si>
  <si>
    <t>Analista Líder</t>
  </si>
  <si>
    <t>GQ, AL, AP, CO, GF</t>
  </si>
  <si>
    <t>Lista de eventos disparadores para la mejora</t>
  </si>
  <si>
    <t>Lista_EM_[FA]</t>
  </si>
  <si>
    <t>Al inicio del Proyecto</t>
  </si>
  <si>
    <t>Cuando se aprueba</t>
  </si>
  <si>
    <t>Es un documento desarrollado en Excel en el cual se consolida la informacion de lo proyectos internos y de soporte</t>
  </si>
  <si>
    <t>VER</t>
  </si>
  <si>
    <t>Incidencias en revisión de pares</t>
  </si>
  <si>
    <t>Revisión de pares</t>
  </si>
  <si>
    <t>Estrategia de revisión de pares</t>
  </si>
  <si>
    <t xml:space="preserve">Realización de revisión de pares </t>
  </si>
  <si>
    <t>Preparación de revisión de pares</t>
  </si>
  <si>
    <t>Plan de revisiones de pares</t>
  </si>
  <si>
    <t>DAR</t>
  </si>
  <si>
    <t>Proceso genérico de toma de decisiones</t>
  </si>
  <si>
    <t>Guía para uso de herramientas de toma de decisiones</t>
  </si>
  <si>
    <t>Herramienta para toma de decisiones</t>
  </si>
  <si>
    <t>Registro de decisiones estructuradas</t>
  </si>
  <si>
    <t>Indicador de Reprocesos</t>
  </si>
  <si>
    <t>FRIC-R01 Registro de Items de Configuración</t>
  </si>
  <si>
    <t>01\03\2017</t>
  </si>
  <si>
    <t>PP-PMC</t>
  </si>
  <si>
    <t>en este proyecto hacemos la gestion de.. Y usamos blablabka… 
Por requerimiento de modelo cmmi nivel 2 debemos desarrollar proceso de gestion de proyetos en eñ cual se detallan todas las actividadesqe se realizaran en nuestro desarrollo.</t>
  </si>
  <si>
    <t>no hay</t>
  </si>
  <si>
    <t>Ruta del repositorio.. Area gestion de proyectos</t>
  </si>
  <si>
    <t>27.02.I29 solicituda de Access cmmi</t>
  </si>
  <si>
    <t>permite dar acceso a los repoditors a los clientes</t>
  </si>
  <si>
    <t>desarrollo</t>
  </si>
  <si>
    <t>Entregable 1</t>
  </si>
  <si>
    <t>https://github.com/TrabajoUtp/Documentacion/tree/master/Entregable%201</t>
  </si>
  <si>
    <t>Documentacion</t>
  </si>
  <si>
    <t>tree</t>
  </si>
  <si>
    <t>master</t>
  </si>
  <si>
    <t>Plan de Proyecto</t>
  </si>
  <si>
    <t>Gestion de Riesgos</t>
  </si>
  <si>
    <t>Flujo de Caja Presupuestado</t>
  </si>
  <si>
    <t>Proceso de Gestion de Proyectos</t>
  </si>
  <si>
    <t>Seguimiento de Proveedor</t>
  </si>
  <si>
    <t>26111.022222 Proceso de Gestión de Proyectos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</si>
</sst>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2">
    <font>
      <sz val="10"/>
      <name val="Arial"/>
    </font>
    <font>
      <sz val="10"/>
      <name val="Arial"/>
    </font>
    <font>
      <sz val="8"/>
      <name val="Arial"/>
    </font>
    <font>
      <u/>
      <sz val="10"/>
      <color indexed="12"/>
      <name val="Arial"/>
    </font>
    <font>
      <sz val="9"/>
      <color indexed="10"/>
      <name val="Geneva"/>
    </font>
    <font>
      <b/>
      <sz val="12"/>
      <name val="Arial"/>
      <family val="2"/>
    </font>
    <font>
      <b/>
      <sz val="10"/>
      <name val="Arial"/>
      <family val="2"/>
    </font>
    <font>
      <b/>
      <sz val="10"/>
      <color indexed="9"/>
      <name val="Arial"/>
      <family val="2"/>
    </font>
    <font>
      <sz val="10"/>
      <name val="Arial"/>
      <family val="2"/>
    </font>
    <font>
      <sz val="10"/>
      <color indexed="10"/>
      <name val="Arial"/>
      <family val="2"/>
    </font>
    <font>
      <b/>
      <sz val="10"/>
      <name val="Arial"/>
    </font>
    <font>
      <sz val="12"/>
      <name val="Times New Roman"/>
      <family val="1"/>
    </font>
    <font>
      <b/>
      <i/>
      <sz val="12"/>
      <name val="Times New Roman"/>
      <family val="1"/>
    </font>
    <font>
      <sz val="9"/>
      <name val="Arial"/>
      <family val="2"/>
    </font>
    <font>
      <b/>
      <sz val="9"/>
      <name val="Arial"/>
      <family val="2"/>
    </font>
    <font>
      <b/>
      <i/>
      <sz val="13"/>
      <name val="Times New Roman"/>
      <family val="1"/>
    </font>
    <font>
      <i/>
      <sz val="10"/>
      <name val="Arial"/>
      <family val="2"/>
    </font>
    <font>
      <sz val="9"/>
      <color indexed="10"/>
      <name val="Arial"/>
      <family val="2"/>
    </font>
    <font>
      <b/>
      <i/>
      <sz val="10"/>
      <name val="Arial"/>
      <family val="2"/>
    </font>
    <font>
      <i/>
      <sz val="9"/>
      <name val="Arial"/>
      <family val="2"/>
    </font>
    <font>
      <sz val="10"/>
      <color indexed="12"/>
      <name val="Times New Roman"/>
      <family val="1"/>
    </font>
    <font>
      <sz val="10"/>
      <color indexed="18"/>
      <name val="Arial"/>
    </font>
    <font>
      <b/>
      <sz val="14"/>
      <name val="Arial"/>
      <family val="2"/>
    </font>
    <font>
      <sz val="10"/>
      <name val="Arial"/>
    </font>
    <font>
      <sz val="10"/>
      <name val="Arial Narrow"/>
      <family val="2"/>
    </font>
    <font>
      <sz val="10"/>
      <name val="Geneva"/>
    </font>
    <font>
      <sz val="10"/>
      <name val="Arial"/>
    </font>
    <font>
      <sz val="9"/>
      <color indexed="81"/>
      <name val="Tahoma"/>
      <charset val="1"/>
    </font>
    <font>
      <b/>
      <sz val="9"/>
      <color indexed="81"/>
      <name val="Tahoma"/>
      <charset val="1"/>
    </font>
    <font>
      <sz val="10"/>
      <color rgb="FFFF0000"/>
      <name val="Arial"/>
      <family val="2"/>
    </font>
    <font>
      <sz val="9"/>
      <color indexed="81"/>
      <name val="Tahoma"/>
      <family val="2"/>
    </font>
    <font>
      <b/>
      <sz val="9"/>
      <color indexed="81"/>
      <name val="Tahoma"/>
      <family val="2"/>
    </font>
  </fonts>
  <fills count="12">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41"/>
        <bgColor indexed="64"/>
      </patternFill>
    </fill>
    <fill>
      <patternFill patternType="solid">
        <fgColor indexed="42"/>
        <bgColor indexed="64"/>
      </patternFill>
    </fill>
    <fill>
      <patternFill patternType="solid">
        <fgColor indexed="44"/>
        <bgColor indexed="64"/>
      </patternFill>
    </fill>
    <fill>
      <patternFill patternType="solid">
        <fgColor indexed="13"/>
        <bgColor indexed="64"/>
      </patternFill>
    </fill>
    <fill>
      <patternFill patternType="solid">
        <fgColor rgb="FFFFFF00"/>
        <bgColor indexed="64"/>
      </patternFill>
    </fill>
  </fills>
  <borders count="19">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13">
    <xf numFmtId="0" fontId="0" fillId="0" borderId="0"/>
    <xf numFmtId="0" fontId="10" fillId="0" borderId="0" applyNumberFormat="0" applyFill="0" applyBorder="0" applyAlignment="0" applyProtection="0"/>
    <xf numFmtId="0" fontId="4" fillId="0" borderId="0"/>
    <xf numFmtId="0" fontId="4"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4" fillId="0" borderId="0"/>
    <xf numFmtId="0" fontId="1" fillId="0" borderId="0"/>
    <xf numFmtId="0" fontId="1" fillId="0" borderId="0"/>
    <xf numFmtId="0" fontId="4" fillId="0" borderId="0"/>
    <xf numFmtId="0" fontId="4" fillId="0" borderId="0"/>
  </cellStyleXfs>
  <cellXfs count="298">
    <xf numFmtId="0" fontId="0" fillId="0" borderId="0" xfId="0"/>
    <xf numFmtId="0" fontId="13" fillId="0" borderId="16" xfId="3" applyFont="1" applyBorder="1" applyAlignment="1" applyProtection="1">
      <alignment horizontal="center" vertical="center" wrapText="1"/>
      <protection locked="0"/>
    </xf>
    <xf numFmtId="0" fontId="1" fillId="0" borderId="0" xfId="6"/>
    <xf numFmtId="0" fontId="6" fillId="0" borderId="0" xfId="6" applyFont="1"/>
    <xf numFmtId="0" fontId="12" fillId="0" borderId="0" xfId="6" applyFont="1" applyAlignment="1">
      <alignment vertical="top"/>
    </xf>
    <xf numFmtId="0" fontId="6" fillId="0" borderId="0" xfId="6" applyFont="1" applyAlignment="1">
      <alignment horizontal="center"/>
    </xf>
    <xf numFmtId="0" fontId="1" fillId="0" borderId="0" xfId="6" applyFont="1"/>
    <xf numFmtId="0" fontId="6" fillId="0" borderId="0" xfId="6" applyFont="1" applyFill="1" applyAlignment="1">
      <alignment horizontal="center"/>
    </xf>
    <xf numFmtId="0" fontId="15" fillId="0" borderId="0" xfId="6" applyFont="1" applyAlignment="1">
      <alignment horizontal="left" vertical="top" indent="1"/>
    </xf>
    <xf numFmtId="0" fontId="1" fillId="0" borderId="0" xfId="6" applyFont="1" applyAlignment="1">
      <alignment horizontal="left" vertical="center" wrapText="1"/>
    </xf>
    <xf numFmtId="0" fontId="11" fillId="0" borderId="0" xfId="0" applyFont="1"/>
    <xf numFmtId="0" fontId="1" fillId="0" borderId="0" xfId="6" applyFont="1" applyAlignment="1">
      <alignment horizontal="left" vertical="center" wrapText="1" indent="5"/>
    </xf>
    <xf numFmtId="0" fontId="1" fillId="0" borderId="0" xfId="6" applyFont="1" applyAlignment="1">
      <alignment vertical="center" wrapText="1"/>
    </xf>
    <xf numFmtId="0" fontId="14" fillId="0" borderId="0" xfId="6" applyFont="1" applyAlignment="1">
      <alignment horizontal="right" vertical="top"/>
    </xf>
    <xf numFmtId="0" fontId="1" fillId="0" borderId="0" xfId="6" applyFont="1" applyAlignment="1">
      <alignment horizontal="left" vertical="center" wrapText="1" indent="2"/>
    </xf>
    <xf numFmtId="0" fontId="8" fillId="0" borderId="0" xfId="6" applyFont="1" applyAlignment="1">
      <alignment horizontal="center"/>
    </xf>
    <xf numFmtId="0" fontId="19" fillId="0" borderId="1" xfId="11" applyFont="1" applyBorder="1" applyAlignment="1">
      <alignment horizontal="left" wrapText="1" indent="1"/>
    </xf>
    <xf numFmtId="0" fontId="8" fillId="0" borderId="0" xfId="6" applyFont="1"/>
    <xf numFmtId="0" fontId="16" fillId="0" borderId="2" xfId="6" applyFont="1" applyBorder="1" applyAlignment="1">
      <alignment vertical="top" wrapText="1"/>
    </xf>
    <xf numFmtId="0" fontId="8" fillId="0" borderId="2" xfId="6" applyFont="1" applyBorder="1" applyAlignment="1">
      <alignment vertical="top" wrapText="1"/>
    </xf>
    <xf numFmtId="0" fontId="18" fillId="0" borderId="0" xfId="6" applyFont="1" applyAlignment="1">
      <alignment horizontal="left"/>
    </xf>
    <xf numFmtId="0" fontId="8" fillId="0" borderId="0" xfId="6" applyFont="1" applyAlignment="1">
      <alignment vertical="top" wrapText="1"/>
    </xf>
    <xf numFmtId="0" fontId="8" fillId="0" borderId="0" xfId="6" applyFont="1" applyBorder="1" applyAlignment="1">
      <alignment horizontal="left" vertical="center" wrapText="1"/>
    </xf>
    <xf numFmtId="0" fontId="19" fillId="0" borderId="0" xfId="11" applyFont="1" applyBorder="1" applyAlignment="1">
      <alignment horizontal="left" wrapText="1" indent="1"/>
    </xf>
    <xf numFmtId="0" fontId="18" fillId="0" borderId="0" xfId="6" applyFont="1" applyAlignment="1">
      <alignment horizontal="left" vertical="top"/>
    </xf>
    <xf numFmtId="0" fontId="6" fillId="2" borderId="2" xfId="8" applyFont="1" applyFill="1" applyBorder="1" applyAlignment="1">
      <alignment horizontal="center" vertical="center"/>
    </xf>
    <xf numFmtId="0" fontId="8" fillId="0" borderId="0" xfId="6" applyFont="1" applyAlignment="1">
      <alignment vertical="center" wrapText="1"/>
    </xf>
    <xf numFmtId="0" fontId="8" fillId="0" borderId="0" xfId="6" applyFont="1" applyFill="1"/>
    <xf numFmtId="0" fontId="8" fillId="0" borderId="0" xfId="6" applyFont="1" applyFill="1" applyAlignment="1">
      <alignment horizontal="left" wrapText="1"/>
    </xf>
    <xf numFmtId="0" fontId="17" fillId="0" borderId="0" xfId="11" applyFont="1"/>
    <xf numFmtId="0" fontId="7" fillId="3" borderId="2" xfId="11" applyFont="1" applyFill="1" applyBorder="1" applyAlignment="1">
      <alignment horizontal="center" vertical="center" wrapText="1"/>
    </xf>
    <xf numFmtId="0" fontId="13" fillId="0" borderId="2" xfId="11" applyFont="1" applyBorder="1" applyAlignment="1">
      <alignment horizontal="left" vertical="center" wrapText="1" indent="1"/>
    </xf>
    <xf numFmtId="0" fontId="8" fillId="0" borderId="0" xfId="6" applyFont="1" applyFill="1" applyAlignment="1">
      <alignment vertical="center"/>
    </xf>
    <xf numFmtId="0" fontId="8" fillId="0" borderId="0" xfId="9" applyFont="1" applyFill="1"/>
    <xf numFmtId="0" fontId="18" fillId="0" borderId="0" xfId="6" applyFont="1" applyFill="1" applyAlignment="1">
      <alignment horizontal="left" vertical="top" indent="1"/>
    </xf>
    <xf numFmtId="0" fontId="6" fillId="0" borderId="0" xfId="9" applyFont="1" applyFill="1" applyAlignment="1">
      <alignment horizontal="left" indent="2"/>
    </xf>
    <xf numFmtId="0" fontId="8" fillId="0" borderId="0" xfId="6" applyFont="1" applyFill="1" applyAlignment="1">
      <alignment horizontal="left" vertical="center" wrapText="1"/>
    </xf>
    <xf numFmtId="0" fontId="6" fillId="0" borderId="0" xfId="6" applyFont="1" applyFill="1" applyAlignment="1">
      <alignment horizontal="left" vertical="center" indent="3"/>
    </xf>
    <xf numFmtId="0" fontId="8" fillId="0" borderId="0" xfId="6" applyFont="1" applyFill="1" applyAlignment="1"/>
    <xf numFmtId="0" fontId="6" fillId="0" borderId="0" xfId="9" applyFont="1" applyFill="1" applyAlignment="1">
      <alignment horizontal="left" vertical="center" indent="1"/>
    </xf>
    <xf numFmtId="0" fontId="6" fillId="0" borderId="0" xfId="6" applyFont="1" applyFill="1" applyAlignment="1">
      <alignment horizontal="left" vertical="top" indent="2"/>
    </xf>
    <xf numFmtId="0" fontId="8" fillId="0" borderId="0" xfId="6" applyFont="1" applyFill="1" applyAlignment="1">
      <alignment horizontal="left" indent="2"/>
    </xf>
    <xf numFmtId="0" fontId="18" fillId="0" borderId="0" xfId="6" applyFont="1" applyFill="1" applyAlignment="1">
      <alignment vertical="top"/>
    </xf>
    <xf numFmtId="0" fontId="8" fillId="0" borderId="0" xfId="6" applyFont="1" applyFill="1" applyAlignment="1">
      <alignment horizontal="left" vertical="center" wrapText="1" indent="5"/>
    </xf>
    <xf numFmtId="0" fontId="6" fillId="0" borderId="0" xfId="6" applyFont="1" applyFill="1" applyAlignment="1">
      <alignment horizontal="right" vertical="top" indent="3"/>
    </xf>
    <xf numFmtId="0" fontId="8" fillId="0" borderId="0" xfId="6" applyFont="1" applyFill="1" applyAlignment="1">
      <alignment horizontal="right" vertical="top" indent="3"/>
    </xf>
    <xf numFmtId="0" fontId="6" fillId="0" borderId="0" xfId="6" applyFont="1" applyFill="1" applyAlignment="1">
      <alignment horizontal="right" vertical="top"/>
    </xf>
    <xf numFmtId="0" fontId="8" fillId="0" borderId="0" xfId="6" applyFont="1" applyFill="1" applyAlignment="1">
      <alignment horizontal="right"/>
    </xf>
    <xf numFmtId="0" fontId="8" fillId="0" borderId="0" xfId="6" applyFont="1" applyFill="1" applyAlignment="1">
      <alignment horizontal="right" vertical="top"/>
    </xf>
    <xf numFmtId="0" fontId="8" fillId="0" borderId="0" xfId="6" applyFont="1" applyFill="1" applyAlignment="1">
      <alignment horizontal="left" vertical="center" wrapText="1" indent="2"/>
    </xf>
    <xf numFmtId="0" fontId="8" fillId="0" borderId="0" xfId="6" applyFont="1" applyFill="1" applyAlignment="1">
      <alignment vertical="center" wrapText="1"/>
    </xf>
    <xf numFmtId="0" fontId="19" fillId="0" borderId="3" xfId="11" applyFont="1" applyBorder="1" applyAlignment="1">
      <alignment horizontal="left" wrapText="1" indent="1"/>
    </xf>
    <xf numFmtId="0" fontId="19" fillId="0" borderId="4"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1" fillId="0" borderId="0" xfId="6" applyFont="1" applyBorder="1"/>
    <xf numFmtId="0" fontId="1" fillId="0" borderId="3" xfId="6" applyFont="1" applyBorder="1"/>
    <xf numFmtId="0" fontId="1" fillId="0" borderId="5" xfId="6" applyFont="1" applyBorder="1"/>
    <xf numFmtId="0" fontId="1" fillId="0" borderId="0" xfId="6" applyFont="1" applyAlignment="1">
      <alignment vertical="top" wrapText="1"/>
    </xf>
    <xf numFmtId="0" fontId="8" fillId="0" borderId="7" xfId="6" applyFont="1" applyBorder="1" applyAlignment="1">
      <alignment horizontal="right" vertical="top" indent="3"/>
    </xf>
    <xf numFmtId="0" fontId="14" fillId="0" borderId="7" xfId="6" applyFont="1" applyBorder="1" applyAlignment="1">
      <alignment horizontal="right" vertical="top"/>
    </xf>
    <xf numFmtId="0" fontId="6" fillId="0" borderId="7" xfId="6" applyFont="1" applyBorder="1" applyAlignment="1">
      <alignment horizontal="right" vertical="top" indent="2"/>
    </xf>
    <xf numFmtId="0" fontId="6" fillId="0" borderId="8" xfId="6" applyFont="1" applyBorder="1" applyAlignment="1">
      <alignment horizontal="left" vertical="top" indent="1"/>
    </xf>
    <xf numFmtId="0" fontId="6" fillId="0" borderId="8" xfId="6" applyFont="1" applyFill="1" applyBorder="1" applyAlignment="1">
      <alignment horizontal="left" vertical="center" wrapText="1" indent="2"/>
    </xf>
    <xf numFmtId="0" fontId="6" fillId="0" borderId="5" xfId="6" applyFont="1" applyFill="1" applyBorder="1" applyAlignment="1">
      <alignment horizontal="left" vertical="center" wrapText="1" indent="2"/>
    </xf>
    <xf numFmtId="0" fontId="8" fillId="0" borderId="5" xfId="6" applyFont="1" applyFill="1" applyBorder="1"/>
    <xf numFmtId="0" fontId="8" fillId="0" borderId="6" xfId="6" applyFont="1" applyFill="1" applyBorder="1"/>
    <xf numFmtId="0" fontId="8" fillId="0" borderId="0" xfId="6" applyFont="1" applyFill="1" applyBorder="1"/>
    <xf numFmtId="0" fontId="8" fillId="0" borderId="1" xfId="6" applyFont="1" applyFill="1" applyBorder="1"/>
    <xf numFmtId="0" fontId="8" fillId="0" borderId="0" xfId="6" applyFont="1" applyBorder="1"/>
    <xf numFmtId="0" fontId="8" fillId="0" borderId="1" xfId="6" applyFont="1" applyBorder="1" applyAlignment="1">
      <alignment vertical="center"/>
    </xf>
    <xf numFmtId="0" fontId="8" fillId="0" borderId="3" xfId="6" applyFont="1" applyFill="1" applyBorder="1"/>
    <xf numFmtId="0" fontId="8" fillId="0" borderId="4" xfId="6" applyFont="1" applyFill="1" applyBorder="1"/>
    <xf numFmtId="0" fontId="6" fillId="0" borderId="8" xfId="9" applyFont="1" applyFill="1" applyBorder="1" applyAlignment="1">
      <alignment horizontal="left" indent="2"/>
    </xf>
    <xf numFmtId="0" fontId="8" fillId="0" borderId="5" xfId="6" applyFont="1" applyFill="1" applyBorder="1" applyAlignment="1">
      <alignment vertical="center"/>
    </xf>
    <xf numFmtId="0" fontId="6" fillId="0" borderId="9" xfId="9" applyFont="1" applyFill="1" applyBorder="1" applyAlignment="1">
      <alignment horizontal="left" indent="2"/>
    </xf>
    <xf numFmtId="0" fontId="8" fillId="0" borderId="3" xfId="6" applyFont="1" applyBorder="1"/>
    <xf numFmtId="0" fontId="8" fillId="0" borderId="3" xfId="6" applyFont="1" applyFill="1" applyBorder="1" applyAlignment="1">
      <alignment vertical="center"/>
    </xf>
    <xf numFmtId="0" fontId="9" fillId="0" borderId="0" xfId="12" applyFont="1" applyFill="1" applyBorder="1" applyAlignment="1">
      <alignment vertical="center"/>
    </xf>
    <xf numFmtId="0" fontId="8" fillId="4" borderId="2" xfId="6" applyFont="1" applyFill="1" applyBorder="1" applyAlignment="1">
      <alignment horizontal="center"/>
    </xf>
    <xf numFmtId="0" fontId="20" fillId="0" borderId="0" xfId="6" applyFont="1"/>
    <xf numFmtId="0" fontId="1" fillId="2" borderId="2" xfId="6" applyFont="1" applyFill="1" applyBorder="1" applyAlignment="1">
      <alignment horizontal="center"/>
    </xf>
    <xf numFmtId="0" fontId="21" fillId="5" borderId="2" xfId="6" applyFont="1" applyFill="1" applyBorder="1" applyAlignment="1">
      <alignment horizontal="center"/>
    </xf>
    <xf numFmtId="0" fontId="6" fillId="4" borderId="2" xfId="7" applyFont="1" applyFill="1" applyBorder="1" applyAlignment="1">
      <alignment horizontal="center" vertical="center" wrapText="1"/>
    </xf>
    <xf numFmtId="0" fontId="8" fillId="0" borderId="0" xfId="6" applyFont="1" applyFill="1" applyBorder="1" applyAlignment="1"/>
    <xf numFmtId="0" fontId="8" fillId="0" borderId="1" xfId="6" applyFont="1" applyFill="1" applyBorder="1" applyAlignment="1"/>
    <xf numFmtId="0" fontId="4" fillId="4" borderId="0" xfId="3" applyFill="1"/>
    <xf numFmtId="0" fontId="14" fillId="6" borderId="10" xfId="10" applyFont="1" applyFill="1" applyBorder="1" applyAlignment="1">
      <alignment horizontal="center" vertical="center" wrapText="1"/>
    </xf>
    <xf numFmtId="0" fontId="4" fillId="4" borderId="0" xfId="3" applyFill="1" applyProtection="1">
      <protection locked="0"/>
    </xf>
    <xf numFmtId="0" fontId="18" fillId="0" borderId="7" xfId="6" applyFont="1" applyBorder="1" applyAlignment="1">
      <alignment horizontal="left" indent="3"/>
    </xf>
    <xf numFmtId="0" fontId="18" fillId="0" borderId="9" xfId="6" applyFont="1" applyBorder="1" applyAlignment="1">
      <alignment horizontal="left" indent="3"/>
    </xf>
    <xf numFmtId="0" fontId="18" fillId="0" borderId="7" xfId="6" applyFont="1" applyBorder="1" applyAlignment="1">
      <alignment horizontal="left" indent="5"/>
    </xf>
    <xf numFmtId="0" fontId="16" fillId="0" borderId="0" xfId="6" applyFont="1" applyBorder="1"/>
    <xf numFmtId="0" fontId="18" fillId="0" borderId="9" xfId="6" applyFont="1" applyBorder="1" applyAlignment="1">
      <alignment horizontal="left" indent="5"/>
    </xf>
    <xf numFmtId="0" fontId="16" fillId="0" borderId="3" xfId="6" applyFont="1" applyBorder="1"/>
    <xf numFmtId="0" fontId="16" fillId="0" borderId="8" xfId="6" applyFont="1" applyBorder="1"/>
    <xf numFmtId="0" fontId="18" fillId="0" borderId="7" xfId="6" applyFont="1" applyBorder="1" applyAlignment="1">
      <alignment horizontal="left" vertical="center" indent="3"/>
    </xf>
    <xf numFmtId="0" fontId="18" fillId="0" borderId="9" xfId="6" applyFont="1" applyBorder="1" applyAlignment="1">
      <alignment horizontal="left" vertical="center" indent="3"/>
    </xf>
    <xf numFmtId="0" fontId="8" fillId="0" borderId="7" xfId="6" applyFont="1" applyFill="1" applyBorder="1" applyAlignment="1"/>
    <xf numFmtId="0" fontId="8" fillId="0" borderId="9" xfId="6" applyFont="1" applyFill="1" applyBorder="1" applyAlignment="1"/>
    <xf numFmtId="0" fontId="8" fillId="0" borderId="2" xfId="6" applyFont="1" applyFill="1" applyBorder="1" applyAlignment="1">
      <alignment vertical="center"/>
    </xf>
    <xf numFmtId="0" fontId="8" fillId="0" borderId="2" xfId="6" applyFont="1" applyFill="1" applyBorder="1"/>
    <xf numFmtId="0" fontId="8" fillId="0" borderId="11" xfId="6" applyFont="1" applyFill="1" applyBorder="1"/>
    <xf numFmtId="0" fontId="8" fillId="0" borderId="8" xfId="6" applyFont="1" applyFill="1" applyBorder="1" applyAlignment="1">
      <alignment wrapText="1"/>
    </xf>
    <xf numFmtId="0" fontId="8" fillId="0" borderId="0" xfId="6" applyFont="1" applyBorder="1" applyAlignment="1">
      <alignment horizontal="left" vertical="center" wrapText="1" indent="5"/>
    </xf>
    <xf numFmtId="0" fontId="8" fillId="0" borderId="1" xfId="6" applyFont="1" applyBorder="1" applyAlignment="1">
      <alignment horizontal="left" vertical="center" wrapText="1" indent="5"/>
    </xf>
    <xf numFmtId="0" fontId="8" fillId="0" borderId="7" xfId="6" applyFont="1" applyBorder="1" applyAlignment="1">
      <alignment horizontal="right"/>
    </xf>
    <xf numFmtId="0" fontId="8" fillId="0" borderId="7" xfId="6" applyFont="1" applyBorder="1" applyAlignment="1">
      <alignment horizontal="right" vertical="top"/>
    </xf>
    <xf numFmtId="0" fontId="8" fillId="0" borderId="0" xfId="6" applyFont="1" applyBorder="1" applyAlignment="1">
      <alignment horizontal="left" vertical="center" indent="2"/>
    </xf>
    <xf numFmtId="0" fontId="8" fillId="0" borderId="1" xfId="6" applyFont="1" applyBorder="1" applyAlignment="1">
      <alignment horizontal="left" vertical="center" wrapText="1"/>
    </xf>
    <xf numFmtId="0" fontId="8" fillId="0" borderId="0" xfId="6" applyFont="1" applyBorder="1" applyAlignment="1">
      <alignment vertical="center"/>
    </xf>
    <xf numFmtId="0" fontId="8" fillId="0" borderId="0" xfId="6" applyFont="1" applyBorder="1" applyAlignment="1">
      <alignment horizontal="left" vertical="center" wrapText="1" indent="2"/>
    </xf>
    <xf numFmtId="0" fontId="8" fillId="0" borderId="0" xfId="6" applyFont="1" applyBorder="1" applyAlignment="1">
      <alignment vertical="center" wrapText="1"/>
    </xf>
    <xf numFmtId="0" fontId="8" fillId="0" borderId="1" xfId="6" applyFont="1" applyBorder="1" applyAlignment="1">
      <alignment vertical="center" wrapText="1"/>
    </xf>
    <xf numFmtId="0" fontId="8" fillId="0" borderId="9" xfId="6" applyFont="1" applyBorder="1" applyAlignment="1">
      <alignment horizontal="right" vertical="top"/>
    </xf>
    <xf numFmtId="0" fontId="8" fillId="0" borderId="7" xfId="6" applyFont="1" applyBorder="1"/>
    <xf numFmtId="0" fontId="8" fillId="0" borderId="0" xfId="6" applyFont="1" applyBorder="1" applyAlignment="1">
      <alignment horizontal="left" vertical="center" indent="1"/>
    </xf>
    <xf numFmtId="0" fontId="8" fillId="0" borderId="0" xfId="6" applyFont="1" applyBorder="1" applyAlignment="1">
      <alignment horizontal="left" vertical="center"/>
    </xf>
    <xf numFmtId="0" fontId="8" fillId="0" borderId="1" xfId="6" applyFont="1" applyBorder="1" applyAlignment="1">
      <alignment horizontal="left" vertical="center"/>
    </xf>
    <xf numFmtId="0" fontId="8" fillId="0" borderId="9" xfId="6" applyFont="1" applyBorder="1"/>
    <xf numFmtId="0" fontId="13" fillId="0" borderId="2" xfId="0" applyFont="1" applyFill="1" applyBorder="1" applyAlignment="1">
      <alignment wrapText="1"/>
    </xf>
    <xf numFmtId="0" fontId="13" fillId="0" borderId="8" xfId="0" applyFont="1" applyFill="1" applyBorder="1" applyAlignment="1">
      <alignment wrapText="1"/>
    </xf>
    <xf numFmtId="0" fontId="13" fillId="0" borderId="7" xfId="0" applyFont="1" applyFill="1" applyBorder="1" applyAlignment="1">
      <alignment wrapText="1"/>
    </xf>
    <xf numFmtId="0" fontId="13" fillId="0" borderId="9" xfId="0" applyFont="1" applyFill="1" applyBorder="1" applyAlignment="1">
      <alignment wrapText="1"/>
    </xf>
    <xf numFmtId="0" fontId="0" fillId="0" borderId="2" xfId="0" applyBorder="1"/>
    <xf numFmtId="0" fontId="22" fillId="7" borderId="2" xfId="0" applyFont="1" applyFill="1" applyBorder="1"/>
    <xf numFmtId="0" fontId="5" fillId="8" borderId="2" xfId="0" applyFont="1" applyFill="1" applyBorder="1" applyAlignment="1">
      <alignment horizontal="center"/>
    </xf>
    <xf numFmtId="0" fontId="3" fillId="0" borderId="12" xfId="5" applyFont="1" applyBorder="1" applyAlignment="1" applyProtection="1">
      <alignment horizontal="center" vertical="center" wrapText="1"/>
    </xf>
    <xf numFmtId="0" fontId="3" fillId="0" borderId="2" xfId="5" applyFont="1" applyBorder="1" applyAlignment="1" applyProtection="1">
      <alignment horizontal="center" vertical="center" wrapText="1"/>
    </xf>
    <xf numFmtId="0" fontId="3" fillId="0" borderId="0" xfId="5" applyFont="1" applyBorder="1" applyAlignment="1" applyProtection="1">
      <alignment horizontal="center" vertical="center" wrapText="1"/>
    </xf>
    <xf numFmtId="0" fontId="13" fillId="0" borderId="0" xfId="11" applyFont="1" applyBorder="1" applyAlignment="1">
      <alignment vertical="center" wrapText="1"/>
    </xf>
    <xf numFmtId="0" fontId="8" fillId="0" borderId="2" xfId="6" applyFont="1" applyFill="1" applyBorder="1" applyAlignment="1">
      <alignment wrapText="1"/>
    </xf>
    <xf numFmtId="0" fontId="0" fillId="9" borderId="2" xfId="0" applyFill="1" applyBorder="1"/>
    <xf numFmtId="0" fontId="9" fillId="0" borderId="0" xfId="12" applyFont="1" applyFill="1" applyBorder="1" applyAlignment="1">
      <alignment horizontal="left" vertical="center"/>
    </xf>
    <xf numFmtId="0" fontId="23" fillId="4" borderId="2" xfId="12" applyFont="1" applyFill="1" applyBorder="1" applyAlignment="1" applyProtection="1">
      <alignment horizontal="left" vertical="center" wrapText="1"/>
      <protection locked="0"/>
    </xf>
    <xf numFmtId="0" fontId="23" fillId="4" borderId="2" xfId="12" applyFont="1" applyFill="1" applyBorder="1" applyAlignment="1" applyProtection="1">
      <alignment horizontal="center" vertical="center" wrapText="1"/>
      <protection locked="0"/>
    </xf>
    <xf numFmtId="0" fontId="23" fillId="4" borderId="2" xfId="12" applyFont="1" applyFill="1" applyBorder="1" applyAlignment="1" applyProtection="1">
      <alignment horizontal="left" vertical="center"/>
      <protection locked="0"/>
    </xf>
    <xf numFmtId="0" fontId="8" fillId="4" borderId="2" xfId="12" applyFont="1" applyFill="1" applyBorder="1" applyAlignment="1" applyProtection="1">
      <alignment horizontal="left" vertical="center"/>
      <protection locked="0"/>
    </xf>
    <xf numFmtId="0" fontId="23" fillId="0" borderId="0" xfId="12" applyFont="1" applyFill="1" applyBorder="1" applyAlignment="1">
      <alignment horizontal="left" vertical="center"/>
    </xf>
    <xf numFmtId="0" fontId="8" fillId="0" borderId="0" xfId="12" applyFont="1" applyFill="1" applyBorder="1" applyAlignment="1">
      <alignment horizontal="left" vertical="center"/>
    </xf>
    <xf numFmtId="0" fontId="8" fillId="4" borderId="2" xfId="12" applyFont="1" applyFill="1" applyBorder="1" applyAlignment="1" applyProtection="1">
      <alignment horizontal="left" vertical="center" wrapText="1"/>
      <protection locked="0"/>
    </xf>
    <xf numFmtId="0" fontId="6" fillId="2" borderId="2" xfId="6" applyFont="1" applyFill="1" applyBorder="1" applyAlignment="1">
      <alignment horizontal="center" vertical="center" wrapText="1"/>
    </xf>
    <xf numFmtId="0" fontId="24" fillId="0" borderId="0" xfId="12" applyFont="1" applyFill="1" applyBorder="1" applyAlignment="1">
      <alignment horizontal="center" vertical="center"/>
    </xf>
    <xf numFmtId="0" fontId="8" fillId="0" borderId="2" xfId="6" applyFont="1" applyFill="1" applyBorder="1" applyAlignment="1" applyProtection="1">
      <alignment horizontal="center" vertical="center"/>
      <protection locked="0"/>
    </xf>
    <xf numFmtId="14" fontId="8" fillId="4" borderId="13" xfId="6" applyNumberFormat="1" applyFont="1" applyFill="1" applyBorder="1" applyAlignment="1" applyProtection="1">
      <alignment horizontal="center" vertical="center"/>
      <protection locked="0"/>
    </xf>
    <xf numFmtId="0" fontId="8" fillId="0" borderId="2" xfId="6" applyFont="1" applyFill="1" applyBorder="1" applyAlignment="1">
      <alignment horizontal="center" vertical="center"/>
    </xf>
    <xf numFmtId="0" fontId="8" fillId="4" borderId="14" xfId="6" applyFont="1" applyFill="1" applyBorder="1" applyAlignment="1" applyProtection="1">
      <alignment horizontal="center" vertical="center"/>
      <protection locked="0"/>
    </xf>
    <xf numFmtId="0" fontId="8" fillId="4" borderId="2" xfId="6" applyFont="1" applyFill="1" applyBorder="1" applyAlignment="1" applyProtection="1">
      <alignment horizontal="center" vertical="center"/>
      <protection locked="0"/>
    </xf>
    <xf numFmtId="0" fontId="8" fillId="4" borderId="2" xfId="12" applyFont="1" applyFill="1" applyBorder="1" applyAlignment="1" applyProtection="1">
      <alignment vertical="center" wrapText="1"/>
      <protection locked="0"/>
    </xf>
    <xf numFmtId="0" fontId="8" fillId="0" borderId="15" xfId="12" applyFont="1" applyFill="1" applyBorder="1" applyAlignment="1" applyProtection="1">
      <alignment vertical="center" wrapText="1"/>
      <protection locked="0"/>
    </xf>
    <xf numFmtId="0" fontId="8" fillId="0" borderId="2" xfId="12" applyFont="1" applyFill="1" applyBorder="1" applyAlignment="1" applyProtection="1">
      <alignment horizontal="left" vertical="center" wrapText="1"/>
      <protection locked="0"/>
    </xf>
    <xf numFmtId="0" fontId="8" fillId="0" borderId="2" xfId="12" applyFont="1" applyFill="1" applyBorder="1" applyAlignment="1" applyProtection="1">
      <alignment horizontal="center" vertical="center" wrapText="1"/>
      <protection locked="0"/>
    </xf>
    <xf numFmtId="0" fontId="8" fillId="4" borderId="15" xfId="12" applyFont="1" applyFill="1" applyBorder="1" applyAlignment="1" applyProtection="1">
      <alignment vertical="center" wrapText="1"/>
      <protection locked="0"/>
    </xf>
    <xf numFmtId="0" fontId="8" fillId="4" borderId="2" xfId="12" applyFont="1" applyFill="1" applyBorder="1" applyAlignment="1" applyProtection="1">
      <alignment horizontal="center" vertical="center"/>
      <protection locked="0"/>
    </xf>
    <xf numFmtId="0" fontId="8" fillId="0" borderId="2" xfId="12" applyFont="1" applyFill="1" applyBorder="1" applyAlignment="1" applyProtection="1">
      <alignment vertical="center" wrapText="1"/>
      <protection locked="0"/>
    </xf>
    <xf numFmtId="0" fontId="8" fillId="4" borderId="2" xfId="12" applyFont="1" applyFill="1" applyBorder="1" applyAlignment="1" applyProtection="1">
      <alignment horizontal="center" vertical="center" wrapText="1"/>
      <protection locked="0"/>
    </xf>
    <xf numFmtId="0" fontId="8" fillId="4" borderId="15" xfId="1" applyFont="1" applyFill="1" applyBorder="1" applyAlignment="1" applyProtection="1">
      <alignment horizontal="left" vertical="center" wrapText="1"/>
      <protection locked="0"/>
    </xf>
    <xf numFmtId="0" fontId="8" fillId="0" borderId="11" xfId="6" applyFont="1" applyFill="1" applyBorder="1" applyAlignment="1" applyProtection="1">
      <alignment horizontal="center" vertical="center"/>
      <protection locked="0"/>
    </xf>
    <xf numFmtId="0" fontId="8" fillId="4" borderId="11" xfId="12" applyFont="1" applyFill="1" applyBorder="1" applyAlignment="1" applyProtection="1">
      <alignment horizontal="center" vertical="center"/>
      <protection locked="0"/>
    </xf>
    <xf numFmtId="0" fontId="8" fillId="4" borderId="11" xfId="12" applyFont="1" applyFill="1" applyBorder="1" applyAlignment="1" applyProtection="1">
      <alignment horizontal="left" vertical="center"/>
      <protection locked="0"/>
    </xf>
    <xf numFmtId="0" fontId="8" fillId="0" borderId="15" xfId="12" applyFont="1" applyFill="1" applyBorder="1" applyAlignment="1" applyProtection="1">
      <alignment horizontal="center" vertical="center" wrapText="1"/>
      <protection locked="0"/>
    </xf>
    <xf numFmtId="0" fontId="8" fillId="0" borderId="8" xfId="12" applyFont="1" applyFill="1" applyBorder="1" applyAlignment="1" applyProtection="1">
      <alignment vertical="center" wrapText="1"/>
      <protection locked="0"/>
    </xf>
    <xf numFmtId="0" fontId="8" fillId="0" borderId="2" xfId="12" applyFont="1" applyFill="1" applyBorder="1" applyAlignment="1" applyProtection="1">
      <alignment horizontal="center" vertical="center"/>
      <protection locked="0"/>
    </xf>
    <xf numFmtId="0" fontId="8" fillId="0" borderId="2" xfId="12" applyFont="1" applyFill="1" applyBorder="1" applyAlignment="1" applyProtection="1">
      <alignment horizontal="left" vertical="center"/>
      <protection locked="0"/>
    </xf>
    <xf numFmtId="0" fontId="8" fillId="0" borderId="15" xfId="1" applyFont="1" applyFill="1" applyBorder="1" applyAlignment="1" applyProtection="1">
      <alignment horizontal="left" vertical="center" wrapText="1"/>
      <protection locked="0"/>
    </xf>
    <xf numFmtId="0" fontId="25" fillId="4" borderId="2" xfId="12" applyFont="1" applyFill="1" applyBorder="1" applyAlignment="1" applyProtection="1">
      <alignment horizontal="left" vertical="center"/>
      <protection locked="0"/>
    </xf>
    <xf numFmtId="0" fontId="25" fillId="4" borderId="2" xfId="12" applyFont="1" applyFill="1" applyBorder="1" applyAlignment="1" applyProtection="1">
      <alignment horizontal="left" vertical="center" wrapText="1"/>
      <protection locked="0"/>
    </xf>
    <xf numFmtId="0" fontId="8" fillId="4" borderId="0" xfId="12" applyFont="1" applyFill="1" applyBorder="1" applyAlignment="1" applyProtection="1">
      <alignment horizontal="left" vertical="center"/>
      <protection locked="0"/>
    </xf>
    <xf numFmtId="0" fontId="8" fillId="0" borderId="0" xfId="12" applyFont="1" applyFill="1" applyBorder="1" applyAlignment="1">
      <alignment horizontal="center" vertical="center"/>
    </xf>
    <xf numFmtId="0" fontId="8" fillId="4" borderId="0" xfId="12" applyFont="1" applyFill="1" applyBorder="1" applyAlignment="1" applyProtection="1">
      <alignment horizontal="center" vertical="center"/>
      <protection locked="0"/>
    </xf>
    <xf numFmtId="0" fontId="23" fillId="4" borderId="0" xfId="12" applyFont="1" applyFill="1" applyBorder="1" applyAlignment="1" applyProtection="1">
      <alignment horizontal="left" vertical="center"/>
      <protection locked="0"/>
    </xf>
    <xf numFmtId="0" fontId="23" fillId="4" borderId="0" xfId="12" applyFont="1" applyFill="1" applyBorder="1" applyAlignment="1" applyProtection="1">
      <alignment horizontal="left" vertical="center" wrapText="1"/>
      <protection locked="0"/>
    </xf>
    <xf numFmtId="0" fontId="23" fillId="0" borderId="0" xfId="12" applyFont="1" applyAlignment="1">
      <alignment horizontal="left" vertical="center" wrapText="1"/>
    </xf>
    <xf numFmtId="0" fontId="23" fillId="0" borderId="0" xfId="12" applyFont="1" applyAlignment="1">
      <alignment horizontal="center" vertical="center" wrapText="1"/>
    </xf>
    <xf numFmtId="0" fontId="9" fillId="4" borderId="2" xfId="12" applyFont="1" applyFill="1" applyBorder="1" applyAlignment="1" applyProtection="1">
      <alignment vertical="center" wrapText="1"/>
      <protection locked="0"/>
    </xf>
    <xf numFmtId="0" fontId="9" fillId="4" borderId="2" xfId="12" applyFont="1" applyFill="1" applyBorder="1" applyAlignment="1" applyProtection="1">
      <alignment horizontal="left" vertical="center"/>
      <protection locked="0"/>
    </xf>
    <xf numFmtId="0" fontId="8" fillId="10" borderId="2" xfId="6" applyFont="1" applyFill="1" applyBorder="1" applyAlignment="1">
      <alignment horizontal="center" vertical="center"/>
    </xf>
    <xf numFmtId="0" fontId="8" fillId="10" borderId="2" xfId="12" applyFont="1" applyFill="1" applyBorder="1" applyAlignment="1" applyProtection="1">
      <alignment horizontal="center" vertical="center"/>
      <protection locked="0"/>
    </xf>
    <xf numFmtId="0" fontId="8" fillId="10" borderId="2" xfId="12" applyFont="1" applyFill="1" applyBorder="1" applyAlignment="1" applyProtection="1">
      <alignment vertical="center" wrapText="1"/>
      <protection locked="0"/>
    </xf>
    <xf numFmtId="0" fontId="8" fillId="4" borderId="15" xfId="12" applyFont="1" applyFill="1" applyBorder="1" applyAlignment="1" applyProtection="1">
      <alignment horizontal="center" vertical="center" wrapText="1"/>
      <protection locked="0"/>
    </xf>
    <xf numFmtId="0" fontId="25" fillId="4" borderId="11" xfId="12" applyFont="1" applyFill="1" applyBorder="1" applyAlignment="1" applyProtection="1">
      <alignment horizontal="left" vertical="center"/>
      <protection locked="0"/>
    </xf>
    <xf numFmtId="0" fontId="25" fillId="4" borderId="11" xfId="12" applyFont="1" applyFill="1" applyBorder="1" applyAlignment="1" applyProtection="1">
      <alignment horizontal="left" vertical="center" wrapText="1"/>
      <protection locked="0"/>
    </xf>
    <xf numFmtId="0" fontId="8" fillId="4" borderId="15" xfId="12" applyFont="1" applyFill="1" applyBorder="1" applyAlignment="1" applyProtection="1">
      <alignment horizontal="left" vertical="center" wrapText="1"/>
      <protection locked="0"/>
    </xf>
    <xf numFmtId="0" fontId="8" fillId="4" borderId="2" xfId="1" applyFont="1" applyFill="1" applyBorder="1" applyAlignment="1" applyProtection="1">
      <alignment horizontal="left" vertical="center" wrapText="1"/>
      <protection locked="0"/>
    </xf>
    <xf numFmtId="0" fontId="8" fillId="0" borderId="15" xfId="12" applyFont="1" applyFill="1" applyBorder="1" applyAlignment="1" applyProtection="1">
      <alignment horizontal="left" vertical="center" wrapText="1"/>
      <protection locked="0"/>
    </xf>
    <xf numFmtId="0" fontId="8" fillId="10" borderId="2" xfId="12" applyFont="1" applyFill="1" applyBorder="1" applyAlignment="1" applyProtection="1">
      <alignment horizontal="center" vertical="center" wrapText="1"/>
      <protection locked="0"/>
    </xf>
    <xf numFmtId="0" fontId="9" fillId="10" borderId="2" xfId="12" applyFont="1" applyFill="1" applyBorder="1" applyAlignment="1" applyProtection="1">
      <alignment vertical="center" wrapText="1"/>
      <protection locked="0"/>
    </xf>
    <xf numFmtId="0" fontId="8" fillId="10" borderId="15" xfId="12" applyFont="1" applyFill="1" applyBorder="1" applyAlignment="1" applyProtection="1">
      <alignment vertical="center" wrapText="1"/>
      <protection locked="0"/>
    </xf>
    <xf numFmtId="0" fontId="1" fillId="4" borderId="2" xfId="12" applyFont="1" applyFill="1" applyBorder="1" applyAlignment="1" applyProtection="1">
      <alignment horizontal="left" vertical="center" wrapText="1"/>
      <protection locked="0"/>
    </xf>
    <xf numFmtId="0" fontId="8" fillId="10" borderId="2" xfId="12" applyFont="1" applyFill="1" applyBorder="1" applyAlignment="1" applyProtection="1">
      <alignment horizontal="left" vertical="center" wrapText="1"/>
      <protection locked="0"/>
    </xf>
    <xf numFmtId="0" fontId="8" fillId="10" borderId="2" xfId="12" applyFont="1" applyFill="1" applyBorder="1" applyAlignment="1" applyProtection="1">
      <alignment horizontal="left" vertical="center"/>
      <protection locked="0"/>
    </xf>
    <xf numFmtId="0" fontId="25" fillId="10" borderId="15" xfId="12" applyFont="1" applyFill="1" applyBorder="1" applyAlignment="1" applyProtection="1">
      <alignment horizontal="left" vertical="center"/>
      <protection locked="0"/>
    </xf>
    <xf numFmtId="0" fontId="26" fillId="10" borderId="15" xfId="12" applyFont="1" applyFill="1" applyBorder="1" applyAlignment="1" applyProtection="1">
      <alignment horizontal="left" vertical="center"/>
      <protection locked="0"/>
    </xf>
    <xf numFmtId="0" fontId="8" fillId="10" borderId="2" xfId="12" quotePrefix="1" applyFont="1" applyFill="1" applyBorder="1" applyAlignment="1" applyProtection="1">
      <alignment horizontal="left" vertical="center" wrapText="1"/>
      <protection locked="0"/>
    </xf>
    <xf numFmtId="0" fontId="8" fillId="10" borderId="15" xfId="12" applyFont="1" applyFill="1" applyBorder="1" applyAlignment="1" applyProtection="1">
      <alignment horizontal="left" vertical="center" wrapText="1"/>
      <protection locked="0"/>
    </xf>
    <xf numFmtId="0" fontId="8" fillId="10" borderId="15" xfId="12" applyFont="1" applyFill="1" applyBorder="1" applyAlignment="1" applyProtection="1">
      <alignment horizontal="left" vertical="center"/>
      <protection locked="0"/>
    </xf>
    <xf numFmtId="0" fontId="23" fillId="10" borderId="2" xfId="12" applyFont="1" applyFill="1" applyBorder="1" applyAlignment="1" applyProtection="1">
      <alignment horizontal="left" vertical="center"/>
      <protection locked="0"/>
    </xf>
    <xf numFmtId="0" fontId="23" fillId="10" borderId="15" xfId="12" applyFont="1" applyFill="1" applyBorder="1" applyAlignment="1" applyProtection="1">
      <alignment horizontal="left" vertical="center"/>
      <protection locked="0"/>
    </xf>
    <xf numFmtId="0" fontId="8" fillId="10" borderId="15" xfId="1" applyFont="1" applyFill="1" applyBorder="1" applyAlignment="1" applyProtection="1">
      <alignment horizontal="left" vertical="center" wrapText="1"/>
      <protection locked="0"/>
    </xf>
    <xf numFmtId="0" fontId="8" fillId="10" borderId="2" xfId="1" applyFont="1" applyFill="1" applyBorder="1" applyAlignment="1" applyProtection="1">
      <alignment horizontal="left" vertical="center" wrapText="1"/>
      <protection locked="0"/>
    </xf>
    <xf numFmtId="0" fontId="8" fillId="0" borderId="14" xfId="6" applyFont="1" applyFill="1" applyBorder="1" applyAlignment="1" applyProtection="1">
      <alignment horizontal="center" vertical="center"/>
      <protection locked="0"/>
    </xf>
    <xf numFmtId="0" fontId="26" fillId="4" borderId="2" xfId="12" applyFont="1" applyFill="1" applyBorder="1" applyAlignment="1" applyProtection="1">
      <alignment horizontal="left" vertical="center" wrapText="1"/>
      <protection locked="0"/>
    </xf>
    <xf numFmtId="14" fontId="8" fillId="11" borderId="13" xfId="6" applyNumberFormat="1" applyFont="1" applyFill="1" applyBorder="1" applyAlignment="1" applyProtection="1">
      <alignment horizontal="center" vertical="center"/>
      <protection locked="0"/>
    </xf>
    <xf numFmtId="0" fontId="8" fillId="11" borderId="2" xfId="6" applyFont="1" applyFill="1" applyBorder="1" applyAlignment="1">
      <alignment horizontal="center" vertical="center"/>
    </xf>
    <xf numFmtId="0" fontId="8" fillId="11" borderId="14" xfId="6" applyFont="1" applyFill="1" applyBorder="1" applyAlignment="1" applyProtection="1">
      <alignment horizontal="center" vertical="center"/>
      <protection locked="0"/>
    </xf>
    <xf numFmtId="0" fontId="8" fillId="11" borderId="2" xfId="12" applyFont="1" applyFill="1" applyBorder="1" applyAlignment="1" applyProtection="1">
      <alignment horizontal="left" vertical="center" wrapText="1"/>
      <protection locked="0"/>
    </xf>
    <xf numFmtId="0" fontId="29" fillId="11" borderId="2" xfId="12" applyFont="1" applyFill="1" applyBorder="1" applyAlignment="1" applyProtection="1">
      <alignment horizontal="left" vertical="center" wrapText="1"/>
      <protection locked="0"/>
    </xf>
    <xf numFmtId="0" fontId="0" fillId="11" borderId="2" xfId="0" applyFill="1" applyBorder="1"/>
    <xf numFmtId="0" fontId="8" fillId="0" borderId="2" xfId="0" applyFont="1" applyBorder="1"/>
    <xf numFmtId="0" fontId="3" fillId="0" borderId="2" xfId="5" applyFill="1" applyBorder="1" applyAlignment="1" applyProtection="1"/>
    <xf numFmtId="0" fontId="13" fillId="0" borderId="17" xfId="3" applyFont="1" applyBorder="1" applyAlignment="1" applyProtection="1">
      <alignment horizontal="center" vertical="center" wrapText="1"/>
      <protection locked="0"/>
    </xf>
    <xf numFmtId="0" fontId="13" fillId="0" borderId="18" xfId="3" applyFont="1" applyBorder="1" applyAlignment="1" applyProtection="1">
      <alignment horizontal="center" vertical="center" wrapText="1"/>
      <protection locked="0"/>
    </xf>
    <xf numFmtId="164" fontId="13" fillId="0" borderId="16" xfId="3" applyNumberFormat="1" applyFont="1" applyBorder="1" applyAlignment="1" applyProtection="1">
      <alignment horizontal="center" vertical="center" wrapText="1"/>
      <protection locked="0"/>
    </xf>
    <xf numFmtId="164" fontId="13" fillId="0" borderId="17" xfId="3" applyNumberFormat="1" applyFont="1" applyBorder="1" applyAlignment="1" applyProtection="1">
      <alignment horizontal="center" vertical="center" wrapText="1"/>
      <protection locked="0"/>
    </xf>
    <xf numFmtId="14" fontId="13" fillId="0" borderId="16" xfId="3" applyNumberFormat="1" applyFont="1" applyBorder="1" applyAlignment="1" applyProtection="1">
      <alignment horizontal="center" vertical="center" wrapText="1"/>
      <protection locked="0"/>
    </xf>
    <xf numFmtId="0" fontId="5" fillId="4" borderId="0" xfId="3" applyFont="1" applyFill="1" applyAlignment="1">
      <alignment horizontal="center"/>
    </xf>
    <xf numFmtId="14" fontId="13" fillId="0" borderId="18" xfId="3" applyNumberFormat="1" applyFont="1" applyBorder="1" applyAlignment="1" applyProtection="1">
      <alignment horizontal="center" vertical="center" wrapText="1"/>
      <protection locked="0"/>
    </xf>
    <xf numFmtId="14" fontId="13" fillId="0" borderId="17" xfId="3" applyNumberFormat="1" applyFont="1" applyBorder="1" applyAlignment="1" applyProtection="1">
      <alignment horizontal="center" vertical="center" wrapText="1"/>
      <protection locked="0"/>
    </xf>
    <xf numFmtId="0" fontId="8" fillId="0" borderId="0" xfId="6" applyFont="1" applyFill="1" applyAlignment="1">
      <alignment horizontal="left" vertical="top" wrapText="1"/>
    </xf>
    <xf numFmtId="0" fontId="8" fillId="0" borderId="0" xfId="6" applyFont="1" applyFill="1" applyAlignment="1">
      <alignment horizontal="left" vertical="center" wrapText="1" indent="2"/>
    </xf>
    <xf numFmtId="0" fontId="8" fillId="0" borderId="0" xfId="6" applyFont="1" applyFill="1" applyAlignment="1">
      <alignment horizontal="left" vertical="top" wrapText="1" indent="2"/>
    </xf>
    <xf numFmtId="0" fontId="8" fillId="0" borderId="0" xfId="6" applyFont="1" applyFill="1" applyAlignment="1">
      <alignment horizontal="left" vertical="center" wrapText="1" indent="1"/>
    </xf>
    <xf numFmtId="0" fontId="6" fillId="0" borderId="0" xfId="6" applyFont="1" applyFill="1" applyAlignment="1">
      <alignment horizontal="left" vertical="top" wrapText="1"/>
    </xf>
    <xf numFmtId="0" fontId="6" fillId="0" borderId="0" xfId="6" applyFont="1" applyFill="1" applyAlignment="1">
      <alignment horizontal="left" vertical="center" wrapText="1"/>
    </xf>
    <xf numFmtId="0" fontId="8" fillId="0" borderId="0" xfId="6" applyFont="1" applyBorder="1" applyAlignment="1">
      <alignment horizontal="left" vertical="top" wrapText="1"/>
    </xf>
    <xf numFmtId="0" fontId="8" fillId="0" borderId="1" xfId="6" applyFont="1" applyBorder="1" applyAlignment="1">
      <alignment horizontal="left" vertical="top" wrapText="1"/>
    </xf>
    <xf numFmtId="0" fontId="19" fillId="0" borderId="2" xfId="11" applyFont="1" applyBorder="1" applyAlignment="1">
      <alignment horizontal="left" wrapText="1" indent="1"/>
    </xf>
    <xf numFmtId="0" fontId="8" fillId="0" borderId="0" xfId="6" applyFont="1" applyFill="1" applyAlignment="1">
      <alignment horizontal="left" vertical="center" wrapText="1" indent="5"/>
    </xf>
    <xf numFmtId="0" fontId="19" fillId="0" borderId="15" xfId="11" applyFont="1" applyBorder="1" applyAlignment="1">
      <alignment horizontal="left" wrapText="1" indent="1"/>
    </xf>
    <xf numFmtId="0" fontId="19" fillId="0" borderId="13" xfId="11" applyFont="1" applyBorder="1" applyAlignment="1">
      <alignment horizontal="left" wrapText="1" indent="1"/>
    </xf>
    <xf numFmtId="0" fontId="19" fillId="0" borderId="14" xfId="11" applyFont="1" applyBorder="1" applyAlignment="1">
      <alignment horizontal="left" wrapText="1" indent="1"/>
    </xf>
    <xf numFmtId="0" fontId="6" fillId="2" borderId="15" xfId="11" applyFont="1" applyFill="1" applyBorder="1" applyAlignment="1">
      <alignment horizontal="center" vertical="center" wrapText="1"/>
    </xf>
    <xf numFmtId="0" fontId="6" fillId="2" borderId="13" xfId="11" applyFont="1" applyFill="1" applyBorder="1" applyAlignment="1">
      <alignment horizontal="center" vertical="center" wrapText="1"/>
    </xf>
    <xf numFmtId="0" fontId="6" fillId="2" borderId="14" xfId="11" applyFont="1" applyFill="1" applyBorder="1" applyAlignment="1">
      <alignment horizontal="center" vertical="center" wrapText="1"/>
    </xf>
    <xf numFmtId="0" fontId="7" fillId="3" borderId="15" xfId="11" applyFont="1" applyFill="1" applyBorder="1" applyAlignment="1">
      <alignment horizontal="center" vertical="center" wrapText="1"/>
    </xf>
    <xf numFmtId="0" fontId="7" fillId="3" borderId="13" xfId="11" applyFont="1" applyFill="1" applyBorder="1" applyAlignment="1">
      <alignment horizontal="center" vertical="center" wrapText="1"/>
    </xf>
    <xf numFmtId="0" fontId="7" fillId="3" borderId="14" xfId="11" applyFont="1" applyFill="1" applyBorder="1" applyAlignment="1">
      <alignment horizontal="center" vertical="center" wrapText="1"/>
    </xf>
    <xf numFmtId="0" fontId="6" fillId="0" borderId="15" xfId="6" applyFont="1" applyBorder="1" applyAlignment="1">
      <alignment horizontal="center" vertical="center" wrapText="1"/>
    </xf>
    <xf numFmtId="0" fontId="6" fillId="0" borderId="13" xfId="6" applyFont="1" applyBorder="1" applyAlignment="1">
      <alignment horizontal="center" vertical="center" wrapText="1"/>
    </xf>
    <xf numFmtId="0" fontId="6" fillId="0" borderId="14" xfId="6" applyFont="1" applyBorder="1" applyAlignment="1">
      <alignment horizontal="center" vertical="center" wrapText="1"/>
    </xf>
    <xf numFmtId="14" fontId="8" fillId="0" borderId="15" xfId="6" applyNumberFormat="1" applyFont="1" applyBorder="1" applyAlignment="1">
      <alignment horizontal="center" vertical="top"/>
    </xf>
    <xf numFmtId="0" fontId="17" fillId="0" borderId="13" xfId="11" applyFont="1" applyBorder="1" applyAlignment="1">
      <alignment horizontal="center"/>
    </xf>
    <xf numFmtId="0" fontId="17" fillId="0" borderId="14" xfId="11" applyFont="1" applyBorder="1" applyAlignment="1">
      <alignment horizontal="center"/>
    </xf>
    <xf numFmtId="0" fontId="8" fillId="0" borderId="15" xfId="6" applyFont="1" applyBorder="1" applyAlignment="1">
      <alignment horizontal="left" vertical="center" wrapText="1"/>
    </xf>
    <xf numFmtId="0" fontId="8" fillId="0" borderId="13" xfId="6" applyFont="1" applyBorder="1" applyAlignment="1">
      <alignment horizontal="left" vertical="center" wrapText="1"/>
    </xf>
    <xf numFmtId="0" fontId="8" fillId="0" borderId="14" xfId="6" applyFont="1" applyBorder="1" applyAlignment="1">
      <alignment horizontal="left" vertical="center" wrapText="1"/>
    </xf>
    <xf numFmtId="0" fontId="6" fillId="2" borderId="15" xfId="8" applyFont="1" applyFill="1" applyBorder="1" applyAlignment="1">
      <alignment horizontal="center" vertical="center"/>
    </xf>
    <xf numFmtId="0" fontId="6" fillId="2" borderId="13" xfId="8" applyFont="1" applyFill="1" applyBorder="1" applyAlignment="1">
      <alignment horizontal="center" vertical="center"/>
    </xf>
    <xf numFmtId="0" fontId="6" fillId="2" borderId="14" xfId="8" applyFont="1" applyFill="1" applyBorder="1" applyAlignment="1">
      <alignment horizontal="center" vertical="center"/>
    </xf>
    <xf numFmtId="0" fontId="16" fillId="0" borderId="15" xfId="6" applyFont="1" applyBorder="1" applyAlignment="1">
      <alignment horizontal="left" vertical="center" wrapText="1"/>
    </xf>
    <xf numFmtId="0" fontId="16" fillId="0" borderId="13" xfId="6" applyFont="1" applyBorder="1" applyAlignment="1">
      <alignment horizontal="left" vertical="center" wrapText="1"/>
    </xf>
    <xf numFmtId="0" fontId="16" fillId="0" borderId="14" xfId="6" applyFont="1" applyBorder="1" applyAlignment="1">
      <alignment horizontal="left" vertical="center" wrapText="1"/>
    </xf>
    <xf numFmtId="0" fontId="19" fillId="0" borderId="13" xfId="11" applyFont="1" applyBorder="1" applyAlignment="1">
      <alignment horizontal="left" vertical="center" wrapText="1" indent="1"/>
    </xf>
    <xf numFmtId="0" fontId="19" fillId="0" borderId="14" xfId="11" applyFont="1" applyBorder="1" applyAlignment="1">
      <alignment horizontal="left" vertical="center" wrapText="1" indent="1"/>
    </xf>
    <xf numFmtId="0" fontId="13" fillId="0" borderId="15" xfId="11" applyFont="1" applyBorder="1" applyAlignment="1">
      <alignment vertical="center" wrapText="1"/>
    </xf>
    <xf numFmtId="0" fontId="13" fillId="0" borderId="13" xfId="11" applyFont="1" applyBorder="1" applyAlignment="1">
      <alignment vertical="center" wrapText="1"/>
    </xf>
    <xf numFmtId="0" fontId="13" fillId="0" borderId="14" xfId="11" applyFont="1" applyBorder="1" applyAlignment="1">
      <alignment vertical="center" wrapText="1"/>
    </xf>
    <xf numFmtId="0" fontId="19" fillId="0" borderId="8"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8" fillId="0" borderId="5" xfId="6" applyFont="1" applyBorder="1" applyAlignment="1">
      <alignment horizontal="left" vertical="top" wrapText="1"/>
    </xf>
    <xf numFmtId="0" fontId="8" fillId="0" borderId="6" xfId="6" applyFont="1" applyBorder="1" applyAlignment="1">
      <alignment horizontal="left" vertical="top" wrapText="1"/>
    </xf>
    <xf numFmtId="0" fontId="8" fillId="0" borderId="0" xfId="6" applyFont="1" applyFill="1" applyBorder="1" applyAlignment="1">
      <alignment horizontal="left" wrapText="1"/>
    </xf>
    <xf numFmtId="0" fontId="8" fillId="0" borderId="1" xfId="6" applyFont="1" applyFill="1" applyBorder="1" applyAlignment="1">
      <alignment horizontal="left" wrapText="1"/>
    </xf>
    <xf numFmtId="0" fontId="3" fillId="0" borderId="11" xfId="5" applyBorder="1" applyAlignment="1" applyProtection="1">
      <alignment horizontal="center" vertical="center" wrapText="1"/>
    </xf>
    <xf numFmtId="0" fontId="3" fillId="0" borderId="12" xfId="5" applyBorder="1" applyAlignment="1" applyProtection="1">
      <alignment horizontal="center" vertical="center" wrapText="1"/>
    </xf>
    <xf numFmtId="0" fontId="6" fillId="0" borderId="15" xfId="6" applyFont="1" applyFill="1" applyBorder="1" applyAlignment="1">
      <alignment horizontal="left" vertical="top" wrapText="1"/>
    </xf>
    <xf numFmtId="0" fontId="8" fillId="0" borderId="13" xfId="6" applyFont="1" applyFill="1" applyBorder="1" applyAlignment="1">
      <alignment horizontal="left" vertical="top" wrapText="1"/>
    </xf>
    <xf numFmtId="0" fontId="8" fillId="0" borderId="14" xfId="6" applyFont="1" applyFill="1" applyBorder="1" applyAlignment="1">
      <alignment horizontal="left" vertical="top" wrapText="1"/>
    </xf>
    <xf numFmtId="0" fontId="6" fillId="0" borderId="15" xfId="6" applyFont="1" applyFill="1" applyBorder="1" applyAlignment="1">
      <alignment horizontal="center" vertical="center" wrapText="1"/>
    </xf>
    <xf numFmtId="0" fontId="8" fillId="0" borderId="13" xfId="6" applyFont="1" applyFill="1" applyBorder="1" applyAlignment="1">
      <alignment horizontal="center" vertical="center" wrapText="1"/>
    </xf>
    <xf numFmtId="0" fontId="8" fillId="0" borderId="14" xfId="6" applyFont="1" applyFill="1" applyBorder="1" applyAlignment="1">
      <alignment horizontal="center" vertical="center" wrapText="1"/>
    </xf>
    <xf numFmtId="0" fontId="1" fillId="0" borderId="0" xfId="6" applyFont="1" applyAlignment="1">
      <alignment horizontal="left" vertical="center" wrapText="1" indent="2"/>
    </xf>
    <xf numFmtId="0" fontId="1" fillId="0" borderId="0" xfId="6" applyFont="1" applyAlignment="1">
      <alignment horizontal="left" wrapText="1"/>
    </xf>
    <xf numFmtId="0" fontId="1" fillId="0" borderId="0" xfId="6" applyFont="1" applyAlignment="1">
      <alignment horizontal="left" vertical="center" wrapText="1" indent="5"/>
    </xf>
    <xf numFmtId="0" fontId="13" fillId="0" borderId="15" xfId="11" applyFont="1" applyBorder="1" applyAlignment="1">
      <alignment wrapText="1"/>
    </xf>
    <xf numFmtId="0" fontId="13" fillId="0" borderId="13" xfId="11" applyFont="1" applyBorder="1" applyAlignment="1">
      <alignment wrapText="1"/>
    </xf>
    <xf numFmtId="0" fontId="13" fillId="0" borderId="14" xfId="11" applyFont="1" applyBorder="1" applyAlignment="1">
      <alignment wrapText="1"/>
    </xf>
    <xf numFmtId="0" fontId="6" fillId="0" borderId="0" xfId="6" applyFont="1" applyBorder="1" applyAlignment="1">
      <alignment horizontal="left" vertical="top" wrapText="1"/>
    </xf>
    <xf numFmtId="0" fontId="6" fillId="0" borderId="1" xfId="6" applyFont="1" applyBorder="1" applyAlignment="1">
      <alignment horizontal="left" vertical="top" wrapText="1"/>
    </xf>
    <xf numFmtId="0" fontId="6" fillId="0" borderId="0" xfId="6" applyFont="1" applyBorder="1" applyAlignment="1">
      <alignment horizontal="left" vertical="center" wrapText="1"/>
    </xf>
    <xf numFmtId="0" fontId="6" fillId="0" borderId="1" xfId="6" applyFont="1" applyBorder="1" applyAlignment="1">
      <alignment horizontal="left" vertical="center" wrapText="1"/>
    </xf>
    <xf numFmtId="0" fontId="8" fillId="0" borderId="3" xfId="6" applyFont="1" applyBorder="1" applyAlignment="1">
      <alignment horizontal="left" vertical="center" wrapText="1"/>
    </xf>
    <xf numFmtId="0" fontId="8" fillId="0" borderId="4" xfId="6" applyFont="1" applyBorder="1" applyAlignment="1">
      <alignment horizontal="left" vertical="center" wrapText="1"/>
    </xf>
    <xf numFmtId="0" fontId="8" fillId="0" borderId="0" xfId="6" applyFont="1" applyBorder="1" applyAlignment="1">
      <alignment horizontal="left" vertical="center" wrapText="1" indent="2"/>
    </xf>
    <xf numFmtId="0" fontId="8" fillId="0" borderId="15" xfId="11" applyFont="1" applyFill="1" applyBorder="1" applyAlignment="1">
      <alignment horizontal="left" vertical="center" wrapText="1"/>
    </xf>
    <xf numFmtId="0" fontId="8" fillId="0" borderId="13" xfId="11" applyFont="1" applyFill="1" applyBorder="1" applyAlignment="1">
      <alignment horizontal="left" vertical="center" wrapText="1"/>
    </xf>
    <xf numFmtId="0" fontId="8" fillId="0" borderId="14" xfId="11" applyFont="1" applyFill="1" applyBorder="1" applyAlignment="1">
      <alignment horizontal="left" vertical="center" wrapText="1"/>
    </xf>
    <xf numFmtId="0" fontId="8" fillId="0" borderId="8" xfId="6" applyFont="1" applyFill="1" applyBorder="1" applyAlignment="1">
      <alignment horizontal="left" vertical="center"/>
    </xf>
    <xf numFmtId="0" fontId="8" fillId="0" borderId="7" xfId="6" applyFont="1" applyFill="1" applyBorder="1" applyAlignment="1">
      <alignment horizontal="left" vertical="center"/>
    </xf>
    <xf numFmtId="0" fontId="8" fillId="0" borderId="9" xfId="6" applyFont="1" applyFill="1" applyBorder="1" applyAlignment="1">
      <alignment horizontal="left" vertical="center"/>
    </xf>
    <xf numFmtId="0" fontId="19" fillId="0" borderId="3" xfId="11" applyFont="1" applyBorder="1" applyAlignment="1">
      <alignment horizontal="left" vertical="center" wrapText="1" indent="1"/>
    </xf>
    <xf numFmtId="0" fontId="19" fillId="0" borderId="4" xfId="11" applyFont="1" applyBorder="1" applyAlignment="1">
      <alignment horizontal="left" vertical="center" wrapText="1" indent="1"/>
    </xf>
    <xf numFmtId="0" fontId="19" fillId="0" borderId="9" xfId="11" applyFont="1" applyBorder="1" applyAlignment="1">
      <alignment horizontal="left" vertical="center" wrapText="1" indent="1"/>
    </xf>
    <xf numFmtId="0" fontId="19" fillId="0" borderId="15" xfId="11" applyFont="1" applyBorder="1" applyAlignment="1">
      <alignment horizontal="left" vertical="center" wrapText="1" indent="1"/>
    </xf>
    <xf numFmtId="0" fontId="19" fillId="0" borderId="8" xfId="11" applyFont="1" applyBorder="1" applyAlignment="1">
      <alignment horizontal="left" vertical="center" wrapText="1" indent="1"/>
    </xf>
    <xf numFmtId="0" fontId="19" fillId="0" borderId="5" xfId="11" applyFont="1" applyBorder="1" applyAlignment="1">
      <alignment horizontal="left" vertical="center" wrapText="1" indent="1"/>
    </xf>
    <xf numFmtId="0" fontId="19" fillId="0" borderId="6" xfId="11" applyFont="1" applyBorder="1" applyAlignment="1">
      <alignment horizontal="left" vertical="center" wrapText="1" indent="1"/>
    </xf>
  </cellXfs>
  <cellStyles count="13">
    <cellStyle name="Cancel" xfId="2"/>
    <cellStyle name="Estilo 1" xfId="3"/>
    <cellStyle name="Euro" xfId="4"/>
    <cellStyle name="Hipervínculo" xfId="5" builtinId="8"/>
    <cellStyle name="NivelCol_1" xfId="1" builtinId="2" iLevel="0"/>
    <cellStyle name="Normal" xfId="0" builtinId="0"/>
    <cellStyle name="Normal_7 1 2R21 Modelo de Estimación Desarrollo a Medida CASCADA" xfId="6"/>
    <cellStyle name="Normal_7 7 5 R03 Solicitud de cambios a requerimientos" xfId="7"/>
    <cellStyle name="Normal_7.3.02.R02 Plantilla WBS" xfId="8"/>
    <cellStyle name="Normal_Copy of 7.7.2.R01 Lista de items de configuracion_Generico2" xfId="9"/>
    <cellStyle name="Normal_Sheet1" xfId="10"/>
    <cellStyle name="Normal_sst2D" xfId="11"/>
    <cellStyle name="Normal_sstA" xfId="12"/>
  </cellStyles>
  <dxfs count="4">
    <dxf>
      <font>
        <condense val="0"/>
        <extend val="0"/>
        <color indexed="9"/>
      </font>
      <fill>
        <patternFill>
          <bgColor indexed="9"/>
        </patternFill>
      </fill>
    </dxf>
    <dxf>
      <fill>
        <patternFill>
          <bgColor indexed="10"/>
        </patternFill>
      </fill>
    </dxf>
    <dxf>
      <fill>
        <patternFill>
          <bgColor indexed="50"/>
        </patternFill>
      </fill>
    </dxf>
    <dxf>
      <fill>
        <patternFill>
          <bgColor indexed="5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microsoft.com/office/2006/relationships/attachedToolbars" Target="attachedToolbars.bin"/><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5gmd66\vssrep$\temp\sst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mserv1\vssdymii$\DOCUME~1\ncampose\CONFIG~1\Temp\formato-proces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rwarner\VSS_CMMI\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mserv1\vssdymii$\Documents%20and%20Settings\JJ\Local%20Settings\Temporary%20Internet%20Files\OLK6\7%201%202R21%20Modelo%20de%20Estimaci&#243;n%20Desarrollo%20a%20Medida%20CASC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rwarner\VSS_CMMI\Documents%20and%20Settings\JJ\Local%20Settings\Temporary%20Internet%20Files\OLK6\7%201%202R21%20Modelo%20de%20Estimaci&#243;n%20Desarrollo%20a%20Medida%20CASCAD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5gmd66\vssrep$\temp\sst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efreshError="1">
        <row r="1">
          <cell r="A1" t="str">
            <v>Si</v>
          </cell>
        </row>
        <row r="2">
          <cell r="A2"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row r="49">
          <cell r="D49" t="str">
            <v>P</v>
          </cell>
        </row>
        <row r="50">
          <cell r="D50" t="str">
            <v>D</v>
          </cell>
        </row>
        <row r="51">
          <cell r="D51" t="str">
            <v>I</v>
          </cell>
        </row>
        <row r="52">
          <cell r="D52" t="str">
            <v>R</v>
          </cell>
        </row>
        <row r="53">
          <cell r="D53" t="str">
            <v>O</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ithub.com/TrabajoUtp/Documentacion/tree/master/Entregable%201" TargetMode="External"/><Relationship Id="rId1" Type="http://schemas.openxmlformats.org/officeDocument/2006/relationships/hyperlink" Target="https://github.com/TrabajoUtp/Documentacion/tree/master/Entregable%201"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B1:H12"/>
  <sheetViews>
    <sheetView workbookViewId="0">
      <selection activeCell="H11" sqref="B7:H12"/>
    </sheetView>
  </sheetViews>
  <sheetFormatPr baseColWidth="10" defaultColWidth="9.140625" defaultRowHeight="12"/>
  <cols>
    <col min="1" max="1" width="9.140625" style="86" customWidth="1"/>
    <col min="2" max="3" width="9.140625" style="88" customWidth="1"/>
    <col min="4" max="4" width="12.85546875" style="88" customWidth="1"/>
    <col min="5" max="5" width="13.42578125" style="88" customWidth="1"/>
    <col min="6" max="6" width="17.42578125" style="88" customWidth="1"/>
    <col min="7" max="7" width="13.5703125" style="88" customWidth="1"/>
    <col min="8" max="8" width="15" style="88" customWidth="1"/>
    <col min="9" max="16384" width="9.140625" style="86"/>
  </cols>
  <sheetData>
    <row r="1" spans="2:8">
      <c r="B1" s="86"/>
      <c r="C1" s="86"/>
      <c r="D1" s="86"/>
      <c r="E1" s="86"/>
      <c r="F1" s="86"/>
      <c r="G1" s="86"/>
      <c r="H1" s="86"/>
    </row>
    <row r="2" spans="2:8" ht="15.75">
      <c r="B2" s="215" t="s">
        <v>108</v>
      </c>
      <c r="C2" s="215"/>
      <c r="D2" s="215"/>
      <c r="E2" s="215"/>
      <c r="F2" s="215"/>
      <c r="G2" s="215"/>
      <c r="H2" s="215"/>
    </row>
    <row r="3" spans="2:8" ht="12.75" thickBot="1">
      <c r="B3" s="86"/>
      <c r="C3" s="86"/>
      <c r="D3" s="86"/>
      <c r="E3" s="86"/>
      <c r="F3" s="86"/>
      <c r="G3" s="86"/>
      <c r="H3" s="86"/>
    </row>
    <row r="4" spans="2:8" ht="36.75" customHeight="1" thickBot="1">
      <c r="B4" s="87" t="s">
        <v>142</v>
      </c>
      <c r="C4" s="87" t="s">
        <v>134</v>
      </c>
      <c r="D4" s="87" t="s">
        <v>135</v>
      </c>
      <c r="E4" s="87" t="s">
        <v>136</v>
      </c>
      <c r="F4" s="87" t="s">
        <v>93</v>
      </c>
      <c r="G4" s="87" t="s">
        <v>143</v>
      </c>
      <c r="H4" s="87" t="s">
        <v>144</v>
      </c>
    </row>
    <row r="5" spans="2:8" ht="20.100000000000001" customHeight="1">
      <c r="B5" s="211">
        <v>1</v>
      </c>
      <c r="C5" s="211">
        <v>0.1</v>
      </c>
      <c r="D5" s="216">
        <v>42384</v>
      </c>
      <c r="E5" s="211" t="s">
        <v>141</v>
      </c>
      <c r="F5" s="211" t="s">
        <v>128</v>
      </c>
      <c r="G5" s="211" t="s">
        <v>109</v>
      </c>
      <c r="H5" s="211" t="s">
        <v>110</v>
      </c>
    </row>
    <row r="6" spans="2:8" ht="20.100000000000001" customHeight="1" thickBot="1">
      <c r="B6" s="210"/>
      <c r="C6" s="210"/>
      <c r="D6" s="217"/>
      <c r="E6" s="210"/>
      <c r="F6" s="210"/>
      <c r="G6" s="210"/>
      <c r="H6" s="210"/>
    </row>
    <row r="7" spans="2:8" ht="20.100000000000001" customHeight="1">
      <c r="B7" s="1">
        <v>2</v>
      </c>
      <c r="C7" s="212">
        <v>1</v>
      </c>
      <c r="D7" s="214">
        <v>42537</v>
      </c>
      <c r="E7" s="211" t="s">
        <v>141</v>
      </c>
      <c r="F7" s="1" t="s">
        <v>564</v>
      </c>
      <c r="G7" s="211" t="s">
        <v>111</v>
      </c>
      <c r="H7" s="1" t="s">
        <v>107</v>
      </c>
    </row>
    <row r="8" spans="2:8" ht="20.100000000000001" customHeight="1" thickBot="1">
      <c r="B8" s="210"/>
      <c r="C8" s="213"/>
      <c r="D8" s="210"/>
      <c r="E8" s="210"/>
      <c r="F8" s="210"/>
      <c r="G8" s="210"/>
      <c r="H8" s="210"/>
    </row>
    <row r="9" spans="2:8">
      <c r="B9" s="1">
        <v>3</v>
      </c>
      <c r="C9" s="212">
        <v>1.1000000000000001</v>
      </c>
      <c r="D9" s="214">
        <v>42611</v>
      </c>
      <c r="E9" s="211" t="s">
        <v>157</v>
      </c>
      <c r="F9" s="1" t="s">
        <v>155</v>
      </c>
      <c r="G9" s="211" t="s">
        <v>109</v>
      </c>
      <c r="H9" s="1" t="s">
        <v>243</v>
      </c>
    </row>
    <row r="10" spans="2:8" ht="30" customHeight="1" thickBot="1">
      <c r="B10" s="210"/>
      <c r="C10" s="213"/>
      <c r="D10" s="210"/>
      <c r="E10" s="210"/>
      <c r="F10" s="210"/>
      <c r="G10" s="210"/>
      <c r="H10" s="210"/>
    </row>
    <row r="11" spans="2:8">
      <c r="B11" s="1">
        <v>4</v>
      </c>
      <c r="C11" s="212">
        <v>1.2</v>
      </c>
      <c r="D11" s="214">
        <v>42642</v>
      </c>
      <c r="E11" s="211" t="s">
        <v>492</v>
      </c>
      <c r="F11" s="1" t="s">
        <v>493</v>
      </c>
      <c r="G11" s="211" t="s">
        <v>109</v>
      </c>
      <c r="H11" s="1" t="s">
        <v>491</v>
      </c>
    </row>
    <row r="12" spans="2:8" ht="39.75" customHeight="1" thickBot="1">
      <c r="B12" s="210"/>
      <c r="C12" s="213"/>
      <c r="D12" s="210"/>
      <c r="E12" s="210"/>
      <c r="F12" s="210"/>
      <c r="G12" s="210"/>
      <c r="H12" s="210"/>
    </row>
  </sheetData>
  <mergeCells count="29">
    <mergeCell ref="F11:F12"/>
    <mergeCell ref="G11:G12"/>
    <mergeCell ref="H11:H12"/>
    <mergeCell ref="B11:B12"/>
    <mergeCell ref="C11:C12"/>
    <mergeCell ref="D11:D12"/>
    <mergeCell ref="E11:E12"/>
    <mergeCell ref="F7:F8"/>
    <mergeCell ref="G7:G8"/>
    <mergeCell ref="H7:H8"/>
    <mergeCell ref="B7:B8"/>
    <mergeCell ref="C7:C8"/>
    <mergeCell ref="D7:D8"/>
    <mergeCell ref="E7:E8"/>
    <mergeCell ref="B2:H2"/>
    <mergeCell ref="B5:B6"/>
    <mergeCell ref="C5:C6"/>
    <mergeCell ref="D5:D6"/>
    <mergeCell ref="E5:E6"/>
    <mergeCell ref="F5:F6"/>
    <mergeCell ref="G5:G6"/>
    <mergeCell ref="H5:H6"/>
    <mergeCell ref="F9:F10"/>
    <mergeCell ref="G9:G10"/>
    <mergeCell ref="H9:H10"/>
    <mergeCell ref="B9:B10"/>
    <mergeCell ref="C9:C10"/>
    <mergeCell ref="D9:D10"/>
    <mergeCell ref="E9:E10"/>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195"/>
  <sheetViews>
    <sheetView showGridLines="0" tabSelected="1" workbookViewId="0">
      <selection activeCell="C101" sqref="C101:C102"/>
    </sheetView>
  </sheetViews>
  <sheetFormatPr baseColWidth="10" defaultColWidth="9.140625" defaultRowHeight="12.75"/>
  <cols>
    <col min="1" max="1" width="3" style="17" customWidth="1"/>
    <col min="2" max="2" width="27.85546875" style="17" customWidth="1"/>
    <col min="3" max="3" width="11.5703125" style="17" customWidth="1"/>
    <col min="4" max="6" width="12.42578125" style="17" customWidth="1"/>
    <col min="7" max="7" width="44.42578125" style="17" customWidth="1"/>
    <col min="8" max="8" width="10" style="17" customWidth="1"/>
    <col min="9" max="16384" width="9.140625" style="17"/>
  </cols>
  <sheetData>
    <row r="1" spans="1:7" ht="51" customHeight="1">
      <c r="A1" s="3"/>
      <c r="B1" s="18"/>
      <c r="C1" s="237" t="s">
        <v>744</v>
      </c>
      <c r="D1" s="238"/>
      <c r="E1" s="238"/>
      <c r="F1" s="238"/>
      <c r="G1" s="239"/>
    </row>
    <row r="2" spans="1:7">
      <c r="A2" s="3"/>
      <c r="B2" s="19" t="s">
        <v>112</v>
      </c>
      <c r="C2" s="240">
        <v>42518</v>
      </c>
      <c r="D2" s="241"/>
      <c r="E2" s="241"/>
      <c r="F2" s="241"/>
      <c r="G2" s="242"/>
    </row>
    <row r="3" spans="1:7" ht="21.75" customHeight="1">
      <c r="A3" s="3"/>
      <c r="B3" s="20" t="s">
        <v>116</v>
      </c>
      <c r="C3" s="21"/>
      <c r="D3" s="21"/>
      <c r="E3" s="21"/>
      <c r="F3" s="21"/>
    </row>
    <row r="4" spans="1:7" ht="63.75" customHeight="1">
      <c r="A4" s="3"/>
      <c r="B4" s="243" t="s">
        <v>234</v>
      </c>
      <c r="C4" s="244"/>
      <c r="D4" s="244"/>
      <c r="E4" s="244"/>
      <c r="F4" s="244"/>
      <c r="G4" s="245"/>
    </row>
    <row r="5" spans="1:7">
      <c r="A5" s="3"/>
      <c r="B5" s="22"/>
      <c r="C5" s="22"/>
      <c r="D5" s="22"/>
      <c r="E5" s="22"/>
      <c r="F5" s="22"/>
      <c r="G5" s="22"/>
    </row>
    <row r="6" spans="1:7">
      <c r="A6" s="3"/>
      <c r="B6" s="24" t="s">
        <v>117</v>
      </c>
      <c r="C6" s="21"/>
      <c r="D6" s="21"/>
      <c r="E6" s="21"/>
      <c r="F6" s="21"/>
    </row>
    <row r="7" spans="1:7">
      <c r="A7" s="3"/>
      <c r="B7" s="25" t="s">
        <v>117</v>
      </c>
      <c r="C7" s="26"/>
      <c r="D7" s="246" t="s">
        <v>93</v>
      </c>
      <c r="E7" s="247"/>
      <c r="F7" s="247"/>
      <c r="G7" s="248"/>
    </row>
    <row r="8" spans="1:7">
      <c r="A8" s="3"/>
      <c r="C8" s="21"/>
      <c r="D8" s="15"/>
      <c r="E8" s="15"/>
      <c r="F8" s="15"/>
      <c r="G8" s="15"/>
    </row>
    <row r="9" spans="1:7" ht="12.75" customHeight="1">
      <c r="A9" s="3"/>
      <c r="B9" s="79" t="s">
        <v>94</v>
      </c>
      <c r="C9" s="6"/>
      <c r="D9" s="273" t="s">
        <v>98</v>
      </c>
      <c r="E9" s="273"/>
      <c r="F9" s="273"/>
      <c r="G9" s="273"/>
    </row>
    <row r="10" spans="1:7">
      <c r="A10" s="3"/>
      <c r="B10" s="80"/>
      <c r="C10" s="6"/>
      <c r="D10" s="6"/>
      <c r="E10" s="6"/>
      <c r="F10" s="15"/>
      <c r="G10" s="15"/>
    </row>
    <row r="11" spans="1:7" ht="12.75" customHeight="1">
      <c r="A11" s="3"/>
      <c r="B11" s="81" t="s">
        <v>94</v>
      </c>
      <c r="C11" s="6"/>
      <c r="D11" s="273" t="s">
        <v>95</v>
      </c>
      <c r="E11" s="273"/>
      <c r="F11" s="273"/>
      <c r="G11" s="273"/>
    </row>
    <row r="12" spans="1:7">
      <c r="A12" s="3"/>
      <c r="B12" s="6"/>
      <c r="C12" s="6"/>
      <c r="D12" s="6"/>
      <c r="E12" s="6"/>
      <c r="F12" s="15"/>
      <c r="G12" s="15"/>
    </row>
    <row r="13" spans="1:7" ht="12.75" customHeight="1">
      <c r="A13" s="3"/>
      <c r="B13" s="82" t="s">
        <v>94</v>
      </c>
      <c r="C13" s="6"/>
      <c r="D13" s="273" t="s">
        <v>96</v>
      </c>
      <c r="E13" s="273"/>
      <c r="F13" s="273"/>
      <c r="G13" s="273"/>
    </row>
    <row r="14" spans="1:7">
      <c r="A14" s="3"/>
      <c r="B14" s="6"/>
      <c r="C14" s="6"/>
      <c r="D14" s="6"/>
      <c r="E14" s="6"/>
      <c r="F14" s="15"/>
      <c r="G14" s="15"/>
    </row>
    <row r="15" spans="1:7" ht="12.75" customHeight="1">
      <c r="A15" s="3"/>
      <c r="B15" s="83" t="s">
        <v>94</v>
      </c>
      <c r="C15" s="6"/>
      <c r="D15" s="273" t="s">
        <v>97</v>
      </c>
      <c r="E15" s="273"/>
      <c r="F15" s="273"/>
      <c r="G15" s="273"/>
    </row>
    <row r="16" spans="1:7">
      <c r="A16" s="3"/>
      <c r="C16" s="21"/>
      <c r="D16" s="15"/>
      <c r="E16" s="15"/>
      <c r="F16" s="15"/>
      <c r="G16" s="15"/>
    </row>
    <row r="17" spans="1:17">
      <c r="A17" s="3"/>
      <c r="C17" s="21"/>
      <c r="D17" s="15"/>
      <c r="E17" s="15"/>
      <c r="F17" s="15"/>
      <c r="G17" s="15"/>
    </row>
    <row r="18" spans="1:17">
      <c r="A18" s="3"/>
      <c r="C18" s="21"/>
      <c r="D18" s="15"/>
      <c r="E18" s="15"/>
      <c r="F18" s="15"/>
      <c r="G18" s="15"/>
    </row>
    <row r="19" spans="1:17">
      <c r="A19" s="5"/>
    </row>
    <row r="20" spans="1:17" s="29" customFormat="1" ht="16.5" customHeight="1">
      <c r="B20" s="231" t="s">
        <v>101</v>
      </c>
      <c r="C20" s="232"/>
      <c r="D20" s="232"/>
      <c r="E20" s="232"/>
      <c r="F20" s="232"/>
      <c r="G20" s="233"/>
    </row>
    <row r="21" spans="1:17" s="29" customFormat="1" ht="13.5" customHeight="1">
      <c r="B21" s="30" t="s">
        <v>146</v>
      </c>
      <c r="C21" s="234" t="s">
        <v>93</v>
      </c>
      <c r="D21" s="235"/>
      <c r="E21" s="235"/>
      <c r="F21" s="235"/>
      <c r="G21" s="236"/>
    </row>
    <row r="22" spans="1:17" s="29" customFormat="1" ht="12.75" customHeight="1">
      <c r="B22" s="31" t="s">
        <v>140</v>
      </c>
      <c r="C22" s="275" t="s">
        <v>224</v>
      </c>
      <c r="D22" s="276"/>
      <c r="E22" s="276"/>
      <c r="F22" s="276"/>
      <c r="G22" s="277"/>
    </row>
    <row r="23" spans="1:17" s="29" customFormat="1" ht="29.25" customHeight="1">
      <c r="B23" s="264" t="s">
        <v>100</v>
      </c>
      <c r="C23" s="254" t="s">
        <v>113</v>
      </c>
      <c r="D23" s="255"/>
      <c r="E23" s="255"/>
      <c r="F23" s="255"/>
      <c r="G23" s="256"/>
    </row>
    <row r="24" spans="1:17" s="29" customFormat="1" ht="25.5" customHeight="1">
      <c r="B24" s="265"/>
      <c r="C24" s="254" t="s">
        <v>114</v>
      </c>
      <c r="D24" s="255"/>
      <c r="E24" s="255"/>
      <c r="F24" s="255"/>
      <c r="G24" s="256"/>
    </row>
    <row r="25" spans="1:17" s="29" customFormat="1" ht="25.5" customHeight="1">
      <c r="B25" s="127" t="s">
        <v>248</v>
      </c>
      <c r="C25" s="254" t="s">
        <v>250</v>
      </c>
      <c r="D25" s="255"/>
      <c r="E25" s="255"/>
      <c r="F25" s="255"/>
      <c r="G25" s="256"/>
    </row>
    <row r="26" spans="1:17" s="29" customFormat="1" ht="25.5" customHeight="1">
      <c r="B26" s="128" t="s">
        <v>249</v>
      </c>
      <c r="C26" s="254" t="s">
        <v>251</v>
      </c>
      <c r="D26" s="255"/>
      <c r="E26" s="255"/>
      <c r="F26" s="255"/>
      <c r="G26" s="256"/>
    </row>
    <row r="27" spans="1:17" s="29" customFormat="1" ht="25.5" customHeight="1">
      <c r="B27" s="129"/>
      <c r="C27" s="130"/>
      <c r="D27" s="130"/>
      <c r="E27" s="130"/>
      <c r="F27" s="130"/>
      <c r="G27" s="130"/>
    </row>
    <row r="28" spans="1:17" s="29" customFormat="1" ht="16.5" customHeight="1">
      <c r="B28" s="231" t="s">
        <v>140</v>
      </c>
      <c r="C28" s="232"/>
      <c r="D28" s="232"/>
      <c r="E28" s="232"/>
      <c r="F28" s="232"/>
      <c r="G28" s="233"/>
      <c r="H28" s="8"/>
      <c r="I28" s="2"/>
      <c r="J28" s="2"/>
      <c r="K28" s="2"/>
      <c r="L28" s="2"/>
      <c r="M28" s="2"/>
      <c r="N28" s="2"/>
      <c r="O28" s="2"/>
      <c r="P28" s="2"/>
      <c r="Q28" s="2"/>
    </row>
    <row r="29" spans="1:17" s="29" customFormat="1" ht="39" customHeight="1">
      <c r="B29" s="285" t="s">
        <v>231</v>
      </c>
      <c r="C29" s="286"/>
      <c r="D29" s="286"/>
      <c r="E29" s="286"/>
      <c r="F29" s="286"/>
      <c r="G29" s="287"/>
      <c r="H29" s="8"/>
      <c r="I29" s="2"/>
      <c r="J29" s="2"/>
      <c r="K29" s="2"/>
      <c r="L29" s="2"/>
      <c r="M29" s="2"/>
      <c r="N29" s="2"/>
      <c r="O29" s="2"/>
      <c r="P29" s="2"/>
      <c r="Q29" s="2"/>
    </row>
    <row r="30" spans="1:17" ht="48.75" customHeight="1">
      <c r="A30" s="5"/>
      <c r="B30" s="266" t="s">
        <v>237</v>
      </c>
      <c r="C30" s="267"/>
      <c r="D30" s="267"/>
      <c r="E30" s="267"/>
      <c r="F30" s="267"/>
      <c r="G30" s="268"/>
      <c r="H30" s="2"/>
      <c r="I30" s="4"/>
      <c r="J30" s="2"/>
      <c r="K30" s="2"/>
      <c r="L30" s="2"/>
      <c r="M30" s="2"/>
      <c r="N30" s="2"/>
      <c r="O30" s="2"/>
      <c r="P30" s="2"/>
      <c r="Q30" s="2"/>
    </row>
    <row r="31" spans="1:17" ht="15" customHeight="1">
      <c r="A31" s="5"/>
      <c r="B31" s="62" t="s">
        <v>100</v>
      </c>
      <c r="C31" s="260" t="s">
        <v>233</v>
      </c>
      <c r="D31" s="260"/>
      <c r="E31" s="260"/>
      <c r="F31" s="260"/>
      <c r="G31" s="261"/>
      <c r="H31" s="58"/>
      <c r="I31" s="274"/>
      <c r="J31" s="274"/>
      <c r="K31" s="274"/>
      <c r="L31" s="274"/>
      <c r="M31" s="274"/>
      <c r="N31" s="274"/>
      <c r="O31" s="274"/>
      <c r="P31" s="12"/>
      <c r="Q31" s="2"/>
    </row>
    <row r="32" spans="1:17" ht="15" customHeight="1">
      <c r="A32" s="5"/>
      <c r="B32" s="59"/>
      <c r="C32" s="104"/>
      <c r="D32" s="104"/>
      <c r="E32" s="104"/>
      <c r="F32" s="104"/>
      <c r="G32" s="105"/>
      <c r="H32" s="11"/>
      <c r="I32" s="11"/>
      <c r="J32" s="11"/>
      <c r="K32" s="11"/>
      <c r="L32" s="11"/>
      <c r="M32" s="11"/>
      <c r="N32" s="11"/>
      <c r="O32" s="11"/>
      <c r="P32" s="12"/>
      <c r="Q32" s="2"/>
    </row>
    <row r="33" spans="1:17" ht="15" customHeight="1">
      <c r="A33" s="5"/>
      <c r="B33" s="60">
        <v>1</v>
      </c>
      <c r="C33" s="278" t="s">
        <v>238</v>
      </c>
      <c r="D33" s="278"/>
      <c r="E33" s="278"/>
      <c r="F33" s="278"/>
      <c r="G33" s="279"/>
      <c r="H33" s="58"/>
      <c r="P33" s="12"/>
      <c r="Q33" s="2"/>
    </row>
    <row r="34" spans="1:17" ht="11.25" customHeight="1">
      <c r="A34" s="5"/>
      <c r="B34" s="106"/>
      <c r="C34" s="104"/>
      <c r="D34" s="104"/>
      <c r="E34" s="104"/>
      <c r="F34" s="104"/>
      <c r="G34" s="105"/>
      <c r="H34" s="11"/>
      <c r="P34" s="12"/>
      <c r="Q34" s="2"/>
    </row>
    <row r="35" spans="1:17" ht="19.5" customHeight="1">
      <c r="A35" s="7"/>
      <c r="B35" s="61"/>
      <c r="C35" s="224" t="s">
        <v>232</v>
      </c>
      <c r="D35" s="224"/>
      <c r="E35" s="224"/>
      <c r="F35" s="224"/>
      <c r="G35" s="225"/>
      <c r="H35" s="58"/>
      <c r="P35" s="12"/>
      <c r="Q35" s="2"/>
    </row>
    <row r="36" spans="1:17" ht="54.75" customHeight="1">
      <c r="A36" s="7"/>
      <c r="B36" s="60">
        <v>1</v>
      </c>
      <c r="C36" s="278" t="s">
        <v>239</v>
      </c>
      <c r="D36" s="278"/>
      <c r="E36" s="278"/>
      <c r="F36" s="278"/>
      <c r="G36" s="279"/>
      <c r="H36" s="58"/>
      <c r="P36" s="12"/>
      <c r="Q36" s="2"/>
    </row>
    <row r="37" spans="1:17" ht="66" customHeight="1">
      <c r="A37" s="7"/>
      <c r="B37" s="60">
        <v>2</v>
      </c>
      <c r="C37" s="278" t="s">
        <v>240</v>
      </c>
      <c r="D37" s="278"/>
      <c r="E37" s="278"/>
      <c r="F37" s="278"/>
      <c r="G37" s="279"/>
      <c r="H37" s="58"/>
      <c r="P37" s="12"/>
      <c r="Q37" s="2"/>
    </row>
    <row r="38" spans="1:17" ht="12.75" customHeight="1">
      <c r="A38" s="7"/>
      <c r="B38" s="60">
        <v>3</v>
      </c>
      <c r="C38" s="280" t="s">
        <v>129</v>
      </c>
      <c r="D38" s="280"/>
      <c r="E38" s="280"/>
      <c r="F38" s="280"/>
      <c r="G38" s="281"/>
      <c r="H38" s="12"/>
      <c r="P38" s="2"/>
      <c r="Q38" s="2"/>
    </row>
    <row r="39" spans="1:17" ht="12.75" customHeight="1">
      <c r="A39" s="7"/>
      <c r="B39" s="107"/>
      <c r="C39" s="108" t="s">
        <v>84</v>
      </c>
      <c r="D39" s="108"/>
      <c r="E39" s="22"/>
      <c r="F39" s="22"/>
      <c r="G39" s="109"/>
      <c r="H39" s="9"/>
      <c r="P39" s="2"/>
      <c r="Q39" s="2"/>
    </row>
    <row r="40" spans="1:17" ht="12.75" customHeight="1">
      <c r="A40" s="7"/>
      <c r="B40" s="107"/>
      <c r="C40" s="108" t="s">
        <v>138</v>
      </c>
      <c r="D40" s="108"/>
      <c r="E40" s="22"/>
      <c r="F40" s="22"/>
      <c r="G40" s="109"/>
      <c r="H40" s="9"/>
      <c r="P40" s="2"/>
      <c r="Q40" s="2"/>
    </row>
    <row r="41" spans="1:17" ht="12.75" customHeight="1">
      <c r="A41" s="7"/>
      <c r="B41" s="107"/>
      <c r="C41" s="108" t="s">
        <v>85</v>
      </c>
      <c r="D41" s="108"/>
      <c r="E41" s="22"/>
      <c r="F41" s="22"/>
      <c r="G41" s="109"/>
      <c r="H41" s="9"/>
      <c r="P41" s="2"/>
      <c r="Q41" s="2"/>
    </row>
    <row r="42" spans="1:17">
      <c r="A42" s="7"/>
      <c r="B42" s="107"/>
      <c r="C42" s="108" t="s">
        <v>86</v>
      </c>
      <c r="D42" s="110"/>
      <c r="E42" s="22"/>
      <c r="F42" s="22"/>
      <c r="G42" s="109"/>
      <c r="H42" s="9"/>
      <c r="P42" s="2"/>
      <c r="Q42" s="2"/>
    </row>
    <row r="43" spans="1:17" ht="15.75" customHeight="1">
      <c r="A43" s="7"/>
      <c r="B43" s="107"/>
      <c r="C43" s="108" t="s">
        <v>87</v>
      </c>
      <c r="D43" s="108"/>
      <c r="E43" s="22"/>
      <c r="F43" s="22"/>
      <c r="G43" s="109"/>
      <c r="H43" s="9"/>
      <c r="P43" s="2"/>
      <c r="Q43" s="2"/>
    </row>
    <row r="44" spans="1:17" ht="13.5" customHeight="1">
      <c r="A44" s="7"/>
      <c r="B44" s="107"/>
      <c r="C44" s="108" t="s">
        <v>82</v>
      </c>
      <c r="D44" s="108"/>
      <c r="E44" s="22"/>
      <c r="F44" s="22"/>
      <c r="G44" s="109"/>
      <c r="H44" s="9"/>
      <c r="P44" s="2"/>
      <c r="Q44" s="2"/>
    </row>
    <row r="45" spans="1:17" ht="15" customHeight="1">
      <c r="A45" s="7"/>
      <c r="B45" s="107"/>
      <c r="C45" s="284" t="s">
        <v>149</v>
      </c>
      <c r="D45" s="284"/>
      <c r="E45" s="112"/>
      <c r="F45" s="112"/>
      <c r="G45" s="113"/>
      <c r="H45" s="12"/>
      <c r="P45" s="2"/>
      <c r="Q45" s="2"/>
    </row>
    <row r="46" spans="1:17" ht="30.75" customHeight="1">
      <c r="A46" s="7"/>
      <c r="B46" s="114"/>
      <c r="C46" s="282" t="s">
        <v>222</v>
      </c>
      <c r="D46" s="282"/>
      <c r="E46" s="282"/>
      <c r="F46" s="282"/>
      <c r="G46" s="283"/>
      <c r="H46" s="12"/>
      <c r="P46" s="2"/>
      <c r="Q46" s="2"/>
    </row>
    <row r="47" spans="1:17" ht="15.75">
      <c r="A47" s="5"/>
      <c r="B47" s="269" t="s">
        <v>214</v>
      </c>
      <c r="C47" s="270"/>
      <c r="D47" s="270"/>
      <c r="E47" s="270"/>
      <c r="F47" s="270"/>
      <c r="G47" s="271"/>
      <c r="H47" s="2"/>
      <c r="I47" s="4"/>
      <c r="J47" s="2"/>
      <c r="K47" s="2"/>
      <c r="L47" s="2"/>
      <c r="M47" s="2"/>
      <c r="N47" s="2"/>
      <c r="O47" s="2"/>
      <c r="P47" s="2"/>
      <c r="Q47" s="2"/>
    </row>
    <row r="48" spans="1:17">
      <c r="A48" s="7"/>
      <c r="B48" s="63"/>
      <c r="C48" s="64"/>
      <c r="D48" s="65"/>
      <c r="E48" s="65"/>
      <c r="F48" s="65"/>
      <c r="G48" s="66"/>
      <c r="H48" s="2"/>
      <c r="P48" s="2"/>
      <c r="Q48" s="2"/>
    </row>
    <row r="49" spans="1:17" ht="27.75" customHeight="1">
      <c r="A49" s="7"/>
      <c r="B49" s="60">
        <v>1</v>
      </c>
      <c r="C49" s="262" t="s">
        <v>219</v>
      </c>
      <c r="D49" s="262"/>
      <c r="E49" s="262"/>
      <c r="F49" s="262"/>
      <c r="G49" s="263"/>
      <c r="H49" s="2"/>
      <c r="I49" s="2"/>
      <c r="J49" s="10"/>
      <c r="K49" s="2"/>
      <c r="L49" s="2"/>
      <c r="M49" s="2"/>
      <c r="N49" s="2"/>
      <c r="O49" s="2"/>
      <c r="P49" s="2"/>
      <c r="Q49" s="2"/>
    </row>
    <row r="50" spans="1:17" ht="17.25">
      <c r="A50" s="7"/>
      <c r="B50" s="60">
        <v>2</v>
      </c>
      <c r="C50" s="69" t="s">
        <v>235</v>
      </c>
      <c r="D50" s="69"/>
      <c r="E50" s="67"/>
      <c r="F50" s="67"/>
      <c r="G50" s="68"/>
      <c r="H50" s="8"/>
      <c r="I50" s="2"/>
      <c r="J50" s="2"/>
      <c r="K50" s="2"/>
      <c r="L50" s="2"/>
      <c r="M50" s="2"/>
      <c r="N50" s="2"/>
      <c r="O50" s="2"/>
      <c r="P50" s="2"/>
      <c r="Q50" s="2"/>
    </row>
    <row r="51" spans="1:17">
      <c r="A51" s="7"/>
      <c r="B51" s="60">
        <v>3</v>
      </c>
      <c r="C51" s="69" t="s">
        <v>241</v>
      </c>
      <c r="D51" s="69"/>
      <c r="E51" s="67"/>
      <c r="F51" s="67"/>
      <c r="G51" s="68"/>
      <c r="H51" s="2"/>
      <c r="I51" s="2"/>
      <c r="J51" s="2"/>
      <c r="K51" s="2"/>
      <c r="L51" s="2"/>
      <c r="M51" s="2"/>
      <c r="N51" s="2"/>
      <c r="O51" s="2"/>
      <c r="P51" s="2"/>
      <c r="Q51" s="2"/>
    </row>
    <row r="52" spans="1:17" s="27" customFormat="1">
      <c r="A52" s="7"/>
      <c r="B52" s="115"/>
      <c r="C52" s="116" t="s">
        <v>103</v>
      </c>
      <c r="D52" s="116"/>
      <c r="E52" s="67"/>
      <c r="F52" s="67"/>
      <c r="G52" s="68"/>
      <c r="H52" s="13"/>
      <c r="I52" s="6"/>
      <c r="J52" s="2"/>
      <c r="K52" s="2"/>
      <c r="L52" s="2"/>
      <c r="M52" s="2"/>
      <c r="N52" s="2"/>
      <c r="O52" s="2"/>
      <c r="P52" s="2"/>
      <c r="Q52" s="2"/>
    </row>
    <row r="53" spans="1:17">
      <c r="A53" s="7"/>
      <c r="B53" s="115"/>
      <c r="C53" s="116" t="s">
        <v>218</v>
      </c>
      <c r="D53" s="116"/>
      <c r="E53" s="67"/>
      <c r="F53" s="67"/>
      <c r="G53" s="68"/>
      <c r="H53" s="13"/>
      <c r="I53" s="6"/>
      <c r="J53" s="2"/>
      <c r="K53" s="2"/>
      <c r="L53" s="2"/>
      <c r="M53" s="2"/>
      <c r="N53" s="2"/>
      <c r="O53" s="2"/>
      <c r="P53" s="2"/>
      <c r="Q53" s="2"/>
    </row>
    <row r="54" spans="1:17">
      <c r="A54" s="7"/>
      <c r="B54" s="115"/>
      <c r="C54" s="116" t="s">
        <v>84</v>
      </c>
      <c r="D54" s="116"/>
      <c r="E54" s="67"/>
      <c r="F54" s="67"/>
      <c r="G54" s="68"/>
      <c r="H54" s="13"/>
      <c r="I54" s="6"/>
      <c r="J54" s="2"/>
      <c r="K54" s="2"/>
      <c r="L54" s="2"/>
      <c r="M54" s="2"/>
      <c r="N54" s="2"/>
      <c r="O54" s="2"/>
      <c r="P54" s="2"/>
      <c r="Q54" s="2"/>
    </row>
    <row r="55" spans="1:17">
      <c r="A55" s="7"/>
      <c r="B55" s="115"/>
      <c r="C55" s="116" t="s">
        <v>138</v>
      </c>
      <c r="D55" s="116"/>
      <c r="E55" s="67"/>
      <c r="F55" s="67"/>
      <c r="G55" s="68"/>
      <c r="H55" s="2"/>
      <c r="I55" s="272"/>
      <c r="J55" s="272"/>
      <c r="K55" s="2"/>
      <c r="L55" s="2"/>
      <c r="M55" s="2"/>
      <c r="N55" s="2"/>
      <c r="O55" s="2"/>
      <c r="P55" s="2"/>
      <c r="Q55" s="2"/>
    </row>
    <row r="56" spans="1:17">
      <c r="A56" s="7"/>
      <c r="B56" s="115"/>
      <c r="C56" s="116" t="s">
        <v>221</v>
      </c>
      <c r="D56" s="117"/>
      <c r="E56" s="117"/>
      <c r="F56" s="117"/>
      <c r="G56" s="118"/>
      <c r="H56" s="2"/>
      <c r="I56" s="272"/>
      <c r="J56" s="272"/>
      <c r="K56" s="2"/>
      <c r="L56" s="2"/>
      <c r="M56" s="2"/>
      <c r="N56" s="2"/>
      <c r="O56" s="2"/>
      <c r="P56" s="2"/>
      <c r="Q56" s="2"/>
    </row>
    <row r="57" spans="1:17">
      <c r="A57" s="7"/>
      <c r="B57" s="115"/>
      <c r="C57" s="116" t="s">
        <v>86</v>
      </c>
      <c r="D57" s="117"/>
      <c r="E57" s="117"/>
      <c r="F57" s="117"/>
      <c r="G57" s="118"/>
      <c r="H57" s="2"/>
      <c r="I57" s="272"/>
      <c r="J57" s="272"/>
      <c r="K57" s="2"/>
      <c r="L57" s="2"/>
      <c r="M57" s="2"/>
      <c r="N57" s="2"/>
      <c r="O57" s="2"/>
      <c r="P57" s="2"/>
      <c r="Q57" s="2"/>
    </row>
    <row r="58" spans="1:17">
      <c r="A58" s="7"/>
      <c r="B58" s="115"/>
      <c r="C58" s="116" t="s">
        <v>87</v>
      </c>
      <c r="D58" s="117"/>
      <c r="E58" s="117"/>
      <c r="F58" s="117"/>
      <c r="G58" s="118"/>
      <c r="H58" s="2"/>
      <c r="I58" s="272"/>
      <c r="J58" s="272"/>
      <c r="K58" s="2"/>
      <c r="L58" s="2"/>
      <c r="M58" s="2"/>
      <c r="N58" s="2"/>
      <c r="O58" s="2"/>
      <c r="P58" s="2"/>
      <c r="Q58" s="2"/>
    </row>
    <row r="59" spans="1:17">
      <c r="A59" s="7"/>
      <c r="B59" s="115"/>
      <c r="C59" s="116" t="s">
        <v>82</v>
      </c>
      <c r="D59" s="117"/>
      <c r="E59" s="117"/>
      <c r="F59" s="117"/>
      <c r="G59" s="118"/>
      <c r="H59" s="2"/>
      <c r="I59" s="272"/>
      <c r="J59" s="272"/>
      <c r="K59" s="2"/>
      <c r="L59" s="2"/>
      <c r="M59" s="2"/>
      <c r="N59" s="2"/>
      <c r="O59" s="2"/>
      <c r="P59" s="2"/>
      <c r="Q59" s="2"/>
    </row>
    <row r="60" spans="1:17">
      <c r="A60" s="7"/>
      <c r="B60" s="115"/>
      <c r="C60" s="116" t="s">
        <v>149</v>
      </c>
      <c r="D60" s="117"/>
      <c r="E60" s="84"/>
      <c r="F60" s="84"/>
      <c r="G60" s="85"/>
      <c r="H60" s="2"/>
      <c r="I60" s="272"/>
      <c r="J60" s="272"/>
      <c r="K60" s="2"/>
      <c r="L60" s="2"/>
      <c r="M60" s="2"/>
      <c r="N60" s="2"/>
      <c r="O60" s="2"/>
      <c r="P60" s="2"/>
      <c r="Q60" s="2"/>
    </row>
    <row r="61" spans="1:17" ht="18.75" customHeight="1">
      <c r="A61" s="5"/>
      <c r="B61" s="60">
        <v>4</v>
      </c>
      <c r="C61" s="110" t="s">
        <v>236</v>
      </c>
      <c r="D61" s="111"/>
      <c r="E61" s="69"/>
      <c r="F61" s="69"/>
      <c r="G61" s="70"/>
      <c r="H61" s="2"/>
      <c r="I61" s="272"/>
      <c r="J61" s="272"/>
      <c r="K61" s="2"/>
      <c r="L61" s="2"/>
      <c r="M61" s="2"/>
      <c r="N61" s="2"/>
      <c r="O61" s="2"/>
      <c r="P61" s="2"/>
      <c r="Q61" s="2"/>
    </row>
    <row r="62" spans="1:17">
      <c r="A62" s="7"/>
      <c r="B62" s="119"/>
      <c r="C62" s="76"/>
      <c r="D62" s="76"/>
      <c r="E62" s="71"/>
      <c r="F62" s="71"/>
      <c r="G62" s="72"/>
      <c r="H62" s="13"/>
      <c r="I62" s="6"/>
      <c r="J62" s="14"/>
      <c r="K62" s="2"/>
      <c r="L62" s="2"/>
      <c r="M62" s="2"/>
      <c r="N62" s="2"/>
      <c r="O62" s="2"/>
      <c r="P62" s="2"/>
      <c r="Q62" s="2"/>
    </row>
    <row r="63" spans="1:17" ht="15.75">
      <c r="A63" s="5"/>
      <c r="B63" s="269" t="s">
        <v>130</v>
      </c>
      <c r="C63" s="270"/>
      <c r="D63" s="270"/>
      <c r="E63" s="270"/>
      <c r="F63" s="270"/>
      <c r="G63" s="271"/>
      <c r="H63" s="2"/>
      <c r="I63" s="4"/>
      <c r="J63" s="2"/>
      <c r="K63" s="2"/>
      <c r="L63" s="2"/>
      <c r="M63" s="2"/>
      <c r="N63" s="2"/>
      <c r="O63" s="2"/>
      <c r="P63" s="2"/>
      <c r="Q63" s="2"/>
    </row>
    <row r="64" spans="1:17" ht="12.75" customHeight="1">
      <c r="A64" s="7"/>
      <c r="B64" s="73"/>
      <c r="C64" s="65"/>
      <c r="D64" s="74"/>
      <c r="E64" s="74"/>
      <c r="F64" s="74"/>
      <c r="G64" s="66"/>
      <c r="H64" s="2"/>
      <c r="I64" s="2"/>
      <c r="J64" s="2"/>
      <c r="K64" s="2"/>
      <c r="L64" s="2"/>
      <c r="M64" s="2"/>
      <c r="N64" s="2"/>
      <c r="O64" s="2"/>
      <c r="P64" s="2"/>
      <c r="Q64" s="2"/>
    </row>
    <row r="65" spans="1:17" ht="31.5" customHeight="1">
      <c r="A65" s="7"/>
      <c r="B65" s="60">
        <v>1</v>
      </c>
      <c r="C65" s="224" t="s">
        <v>242</v>
      </c>
      <c r="D65" s="224"/>
      <c r="E65" s="224"/>
      <c r="F65" s="224"/>
      <c r="G65" s="225"/>
      <c r="H65" s="8"/>
      <c r="I65" s="2"/>
      <c r="J65" s="2"/>
      <c r="K65" s="2"/>
      <c r="L65" s="2"/>
      <c r="M65" s="2"/>
      <c r="N65" s="2"/>
      <c r="O65" s="2"/>
      <c r="P65" s="2"/>
      <c r="Q65" s="2"/>
    </row>
    <row r="66" spans="1:17" ht="29.25" customHeight="1">
      <c r="A66" s="7"/>
      <c r="B66" s="60">
        <v>2</v>
      </c>
      <c r="C66" s="224" t="s">
        <v>217</v>
      </c>
      <c r="D66" s="224"/>
      <c r="E66" s="224"/>
      <c r="F66" s="224"/>
      <c r="G66" s="225"/>
      <c r="H66" s="2"/>
      <c r="I66" s="2"/>
      <c r="J66" s="2"/>
      <c r="K66" s="2"/>
      <c r="L66" s="2"/>
      <c r="M66" s="2"/>
      <c r="N66" s="2"/>
      <c r="O66" s="2"/>
      <c r="P66" s="2"/>
      <c r="Q66" s="2"/>
    </row>
    <row r="67" spans="1:17" ht="27" customHeight="1">
      <c r="A67" s="7"/>
      <c r="B67" s="60">
        <v>3</v>
      </c>
      <c r="C67" s="224" t="s">
        <v>216</v>
      </c>
      <c r="D67" s="224"/>
      <c r="E67" s="224"/>
      <c r="F67" s="224"/>
      <c r="G67" s="225"/>
      <c r="J67" s="58"/>
      <c r="K67" s="58"/>
      <c r="L67" s="58"/>
      <c r="M67" s="58"/>
      <c r="N67" s="58"/>
      <c r="O67" s="58"/>
      <c r="P67" s="2"/>
      <c r="Q67" s="2"/>
    </row>
    <row r="68" spans="1:17" ht="14.25" customHeight="1">
      <c r="A68" s="7"/>
      <c r="B68" s="60"/>
      <c r="C68" s="224"/>
      <c r="D68" s="224"/>
      <c r="E68" s="224"/>
      <c r="F68" s="224"/>
      <c r="G68" s="225"/>
      <c r="J68" s="58"/>
      <c r="K68" s="58"/>
      <c r="L68" s="58"/>
      <c r="M68" s="58"/>
      <c r="N68" s="58"/>
      <c r="O68" s="58"/>
      <c r="P68" s="2"/>
      <c r="Q68" s="2"/>
    </row>
    <row r="69" spans="1:17" ht="18.75" customHeight="1">
      <c r="A69" s="7"/>
      <c r="B69" s="75"/>
      <c r="C69" s="76"/>
      <c r="D69" s="76"/>
      <c r="E69" s="77"/>
      <c r="F69" s="77"/>
      <c r="G69" s="72"/>
      <c r="J69" s="58"/>
      <c r="K69" s="58"/>
      <c r="L69" s="58"/>
      <c r="M69" s="58"/>
      <c r="N69" s="58"/>
      <c r="O69" s="58"/>
      <c r="P69" s="2"/>
      <c r="Q69" s="2"/>
    </row>
    <row r="70" spans="1:17">
      <c r="A70" s="5"/>
      <c r="B70" s="24"/>
    </row>
    <row r="71" spans="1:17" s="29" customFormat="1" ht="16.5" customHeight="1">
      <c r="B71" s="231" t="s">
        <v>223</v>
      </c>
      <c r="C71" s="232"/>
      <c r="D71" s="232"/>
      <c r="E71" s="232"/>
      <c r="F71" s="232"/>
      <c r="G71" s="233"/>
    </row>
    <row r="72" spans="1:17" s="29" customFormat="1" ht="13.5" customHeight="1">
      <c r="B72" s="30" t="s">
        <v>102</v>
      </c>
      <c r="C72" s="234" t="s">
        <v>93</v>
      </c>
      <c r="D72" s="235"/>
      <c r="E72" s="235"/>
      <c r="F72" s="235"/>
      <c r="G72" s="236"/>
    </row>
    <row r="73" spans="1:17">
      <c r="A73" s="5"/>
      <c r="B73" s="103" t="s">
        <v>210</v>
      </c>
      <c r="C73" s="257" t="s">
        <v>137</v>
      </c>
      <c r="D73" s="258"/>
      <c r="E73" s="258"/>
      <c r="F73" s="258"/>
      <c r="G73" s="259"/>
    </row>
    <row r="74" spans="1:17">
      <c r="A74" s="5"/>
      <c r="B74" s="98"/>
      <c r="C74" s="89" t="s">
        <v>158</v>
      </c>
      <c r="D74" s="23"/>
      <c r="E74" s="23"/>
      <c r="F74" s="23"/>
      <c r="G74" s="16"/>
    </row>
    <row r="75" spans="1:17">
      <c r="A75" s="5"/>
      <c r="B75" s="98"/>
      <c r="C75" s="89" t="s">
        <v>164</v>
      </c>
      <c r="D75" s="23"/>
      <c r="E75" s="23"/>
      <c r="F75" s="23"/>
      <c r="G75" s="16"/>
    </row>
    <row r="76" spans="1:17">
      <c r="A76" s="5"/>
      <c r="B76" s="99"/>
      <c r="C76" s="90" t="s">
        <v>165</v>
      </c>
      <c r="D76" s="51"/>
      <c r="E76" s="51"/>
      <c r="F76" s="51"/>
      <c r="G76" s="52"/>
    </row>
    <row r="77" spans="1:17" ht="30" customHeight="1">
      <c r="A77" s="5"/>
      <c r="B77" s="100" t="s">
        <v>115</v>
      </c>
      <c r="C77" s="228" t="s">
        <v>204</v>
      </c>
      <c r="D77" s="229"/>
      <c r="E77" s="229"/>
      <c r="F77" s="229"/>
      <c r="G77" s="230"/>
    </row>
    <row r="78" spans="1:17" ht="15.95" customHeight="1">
      <c r="A78" s="5"/>
      <c r="B78" s="101" t="s">
        <v>91</v>
      </c>
      <c r="C78" s="228" t="s">
        <v>118</v>
      </c>
      <c r="D78" s="229"/>
      <c r="E78" s="229"/>
      <c r="F78" s="229"/>
      <c r="G78" s="230"/>
    </row>
    <row r="79" spans="1:17" ht="15.95" customHeight="1">
      <c r="A79" s="5"/>
      <c r="B79" s="101" t="s">
        <v>139</v>
      </c>
      <c r="C79" s="257" t="s">
        <v>119</v>
      </c>
      <c r="D79" s="258"/>
      <c r="E79" s="258"/>
      <c r="F79" s="258"/>
      <c r="G79" s="259"/>
    </row>
    <row r="80" spans="1:17" ht="15.95" customHeight="1">
      <c r="A80" s="5"/>
      <c r="B80" s="288" t="s">
        <v>131</v>
      </c>
      <c r="C80" s="257" t="s">
        <v>90</v>
      </c>
      <c r="D80" s="258"/>
      <c r="E80" s="258"/>
      <c r="F80" s="258"/>
      <c r="G80" s="259"/>
    </row>
    <row r="81" spans="1:7" ht="15.95" customHeight="1">
      <c r="A81" s="5"/>
      <c r="B81" s="289"/>
      <c r="C81" s="91" t="s">
        <v>145</v>
      </c>
      <c r="D81" s="92" t="s">
        <v>150</v>
      </c>
      <c r="E81" s="23"/>
      <c r="F81" s="23"/>
      <c r="G81" s="16"/>
    </row>
    <row r="82" spans="1:7" ht="15.95" customHeight="1">
      <c r="A82" s="5"/>
      <c r="B82" s="289"/>
      <c r="C82" s="91" t="s">
        <v>132</v>
      </c>
      <c r="D82" s="92" t="s">
        <v>151</v>
      </c>
      <c r="E82" s="23"/>
      <c r="F82" s="23"/>
      <c r="G82" s="16"/>
    </row>
    <row r="83" spans="1:7" ht="15.95" customHeight="1">
      <c r="A83" s="5"/>
      <c r="B83" s="289"/>
      <c r="C83" s="91" t="s">
        <v>133</v>
      </c>
      <c r="D83" s="92" t="s">
        <v>152</v>
      </c>
      <c r="E83" s="23"/>
      <c r="F83" s="23"/>
      <c r="G83" s="16"/>
    </row>
    <row r="84" spans="1:7" ht="15.95" customHeight="1">
      <c r="A84" s="5"/>
      <c r="B84" s="289"/>
      <c r="C84" s="91" t="s">
        <v>99</v>
      </c>
      <c r="D84" s="92" t="s">
        <v>212</v>
      </c>
      <c r="E84" s="23"/>
      <c r="F84" s="23"/>
      <c r="G84" s="16"/>
    </row>
    <row r="85" spans="1:7" ht="15.95" customHeight="1">
      <c r="A85" s="5"/>
      <c r="B85" s="290"/>
      <c r="C85" s="93"/>
      <c r="D85" s="94"/>
      <c r="E85" s="51"/>
      <c r="F85" s="51"/>
      <c r="G85" s="52"/>
    </row>
    <row r="86" spans="1:7" ht="15.95" customHeight="1">
      <c r="A86" s="5"/>
      <c r="B86" s="101" t="s">
        <v>147</v>
      </c>
      <c r="C86" s="293" t="s">
        <v>120</v>
      </c>
      <c r="D86" s="291"/>
      <c r="E86" s="291"/>
      <c r="F86" s="291"/>
      <c r="G86" s="292"/>
    </row>
    <row r="87" spans="1:7" ht="15.95" customHeight="1">
      <c r="A87" s="5"/>
      <c r="B87" s="101" t="s">
        <v>93</v>
      </c>
      <c r="C87" s="294" t="s">
        <v>121</v>
      </c>
      <c r="D87" s="252"/>
      <c r="E87" s="252"/>
      <c r="F87" s="252"/>
      <c r="G87" s="253"/>
    </row>
    <row r="88" spans="1:7" ht="15.95" customHeight="1">
      <c r="A88" s="5"/>
      <c r="B88" s="102" t="s">
        <v>83</v>
      </c>
      <c r="C88" s="295" t="s">
        <v>122</v>
      </c>
      <c r="D88" s="296"/>
      <c r="E88" s="296"/>
      <c r="F88" s="296"/>
      <c r="G88" s="297"/>
    </row>
    <row r="89" spans="1:7">
      <c r="A89" s="5"/>
      <c r="B89" s="120" t="s">
        <v>154</v>
      </c>
      <c r="C89" s="252" t="s">
        <v>211</v>
      </c>
      <c r="D89" s="252"/>
      <c r="E89" s="252"/>
      <c r="F89" s="252"/>
      <c r="G89" s="253"/>
    </row>
    <row r="90" spans="1:7" ht="12.75" customHeight="1">
      <c r="A90" s="5"/>
      <c r="B90" s="120" t="s">
        <v>103</v>
      </c>
      <c r="C90" s="252" t="s">
        <v>209</v>
      </c>
      <c r="D90" s="252"/>
      <c r="E90" s="252"/>
      <c r="F90" s="252"/>
      <c r="G90" s="253"/>
    </row>
    <row r="91" spans="1:7" ht="12.75" customHeight="1">
      <c r="A91" s="5"/>
      <c r="B91" s="120" t="s">
        <v>206</v>
      </c>
      <c r="C91" s="291" t="s">
        <v>123</v>
      </c>
      <c r="D91" s="291"/>
      <c r="E91" s="291"/>
      <c r="F91" s="291"/>
      <c r="G91" s="292"/>
    </row>
    <row r="92" spans="1:7">
      <c r="A92" s="5"/>
      <c r="B92" s="120" t="s">
        <v>207</v>
      </c>
      <c r="C92" s="252" t="s">
        <v>80</v>
      </c>
      <c r="D92" s="252"/>
      <c r="E92" s="252"/>
      <c r="F92" s="252"/>
      <c r="G92" s="253"/>
    </row>
    <row r="93" spans="1:7">
      <c r="A93" s="5"/>
      <c r="B93" s="120" t="s">
        <v>106</v>
      </c>
      <c r="C93" s="252" t="s">
        <v>208</v>
      </c>
      <c r="D93" s="252"/>
      <c r="E93" s="252"/>
      <c r="F93" s="252"/>
      <c r="G93" s="253"/>
    </row>
    <row r="94" spans="1:7" ht="12.75" customHeight="1">
      <c r="A94" s="5"/>
      <c r="B94" s="120" t="s">
        <v>84</v>
      </c>
      <c r="C94" s="252" t="s">
        <v>124</v>
      </c>
      <c r="D94" s="252"/>
      <c r="E94" s="252"/>
      <c r="F94" s="252"/>
      <c r="G94" s="253"/>
    </row>
    <row r="95" spans="1:7" ht="24">
      <c r="A95" s="5"/>
      <c r="B95" s="120" t="s">
        <v>138</v>
      </c>
      <c r="C95" s="252" t="s">
        <v>125</v>
      </c>
      <c r="D95" s="252"/>
      <c r="E95" s="252"/>
      <c r="F95" s="252"/>
      <c r="G95" s="253"/>
    </row>
    <row r="96" spans="1:7" ht="24">
      <c r="A96" s="5"/>
      <c r="B96" s="120" t="s">
        <v>85</v>
      </c>
      <c r="C96" s="252" t="s">
        <v>213</v>
      </c>
      <c r="D96" s="252"/>
      <c r="E96" s="252"/>
      <c r="F96" s="252"/>
      <c r="G96" s="253"/>
    </row>
    <row r="97" spans="1:7" ht="24">
      <c r="A97" s="5"/>
      <c r="B97" s="120" t="s">
        <v>86</v>
      </c>
      <c r="C97" s="252" t="s">
        <v>126</v>
      </c>
      <c r="D97" s="252"/>
      <c r="E97" s="252"/>
      <c r="F97" s="252"/>
      <c r="G97" s="253"/>
    </row>
    <row r="98" spans="1:7" ht="24">
      <c r="A98" s="5"/>
      <c r="B98" s="120" t="s">
        <v>87</v>
      </c>
      <c r="C98" s="252" t="s">
        <v>127</v>
      </c>
      <c r="D98" s="252"/>
      <c r="E98" s="252"/>
      <c r="F98" s="252"/>
      <c r="G98" s="253"/>
    </row>
    <row r="99" spans="1:7" ht="37.5" customHeight="1">
      <c r="A99" s="5"/>
      <c r="B99" s="120" t="s">
        <v>82</v>
      </c>
      <c r="C99" s="249" t="s">
        <v>220</v>
      </c>
      <c r="D99" s="250"/>
      <c r="E99" s="250"/>
      <c r="F99" s="250"/>
      <c r="G99" s="251"/>
    </row>
    <row r="100" spans="1:7">
      <c r="A100" s="5"/>
      <c r="B100" s="121" t="s">
        <v>149</v>
      </c>
      <c r="C100" s="95" t="s">
        <v>81</v>
      </c>
      <c r="D100" s="57"/>
      <c r="E100" s="53"/>
      <c r="F100" s="53"/>
      <c r="G100" s="54"/>
    </row>
    <row r="101" spans="1:7">
      <c r="A101" s="5"/>
      <c r="B101" s="122"/>
      <c r="C101" s="96" t="s">
        <v>554</v>
      </c>
      <c r="D101" s="55"/>
      <c r="E101" s="23"/>
      <c r="F101" s="23"/>
      <c r="G101" s="16"/>
    </row>
    <row r="102" spans="1:7">
      <c r="A102" s="5"/>
      <c r="B102" s="123"/>
      <c r="C102" s="97" t="s">
        <v>148</v>
      </c>
      <c r="D102" s="56"/>
      <c r="E102" s="51"/>
      <c r="F102" s="51"/>
      <c r="G102" s="52"/>
    </row>
    <row r="103" spans="1:7">
      <c r="A103" s="5"/>
      <c r="B103" s="24"/>
    </row>
    <row r="104" spans="1:7" ht="18.75" customHeight="1">
      <c r="A104" s="7"/>
      <c r="B104" s="231" t="s">
        <v>252</v>
      </c>
      <c r="C104" s="232"/>
      <c r="D104" s="232"/>
      <c r="E104" s="232"/>
      <c r="F104" s="232"/>
      <c r="G104" s="233"/>
    </row>
    <row r="105" spans="1:7" ht="18.75" customHeight="1">
      <c r="A105" s="7"/>
      <c r="B105" s="30" t="s">
        <v>102</v>
      </c>
      <c r="C105" s="234" t="s">
        <v>93</v>
      </c>
      <c r="D105" s="235"/>
      <c r="E105" s="235"/>
      <c r="F105" s="235"/>
      <c r="G105" s="236"/>
    </row>
    <row r="106" spans="1:7" ht="18.75" customHeight="1">
      <c r="A106" s="7"/>
      <c r="B106" s="131" t="s">
        <v>254</v>
      </c>
      <c r="C106" s="226" t="s">
        <v>256</v>
      </c>
      <c r="D106" s="226"/>
      <c r="E106" s="226"/>
      <c r="F106" s="226"/>
      <c r="G106" s="226"/>
    </row>
    <row r="107" spans="1:7" ht="18.75" customHeight="1">
      <c r="A107" s="7"/>
      <c r="B107" s="99" t="s">
        <v>255</v>
      </c>
      <c r="C107" s="228" t="s">
        <v>257</v>
      </c>
      <c r="D107" s="229"/>
      <c r="E107" s="229"/>
      <c r="F107" s="229"/>
      <c r="G107" s="230"/>
    </row>
    <row r="108" spans="1:7" ht="18.75" customHeight="1">
      <c r="A108" s="7"/>
      <c r="B108" s="100"/>
      <c r="C108" s="228"/>
      <c r="D108" s="229"/>
      <c r="E108" s="229"/>
      <c r="F108" s="229"/>
      <c r="G108" s="230"/>
    </row>
    <row r="109" spans="1:7" ht="18.75" customHeight="1">
      <c r="A109" s="7"/>
      <c r="B109" s="35"/>
      <c r="C109" s="27"/>
      <c r="D109" s="37"/>
      <c r="E109" s="37"/>
      <c r="F109" s="37"/>
      <c r="G109" s="27"/>
    </row>
    <row r="110" spans="1:7" ht="18.75" customHeight="1">
      <c r="A110" s="7"/>
      <c r="B110" s="231" t="s">
        <v>253</v>
      </c>
      <c r="C110" s="232"/>
      <c r="D110" s="232"/>
      <c r="E110" s="232"/>
      <c r="F110" s="232"/>
      <c r="G110" s="233"/>
    </row>
    <row r="111" spans="1:7" ht="18.75" customHeight="1">
      <c r="A111" s="7"/>
      <c r="B111" s="30" t="s">
        <v>102</v>
      </c>
      <c r="C111" s="234" t="s">
        <v>93</v>
      </c>
      <c r="D111" s="235"/>
      <c r="E111" s="235"/>
      <c r="F111" s="235"/>
      <c r="G111" s="236"/>
    </row>
    <row r="112" spans="1:7" ht="18.75" customHeight="1">
      <c r="A112" s="7"/>
      <c r="B112" s="131" t="s">
        <v>258</v>
      </c>
      <c r="C112" s="226" t="s">
        <v>260</v>
      </c>
      <c r="D112" s="226"/>
      <c r="E112" s="226"/>
      <c r="F112" s="226"/>
      <c r="G112" s="226"/>
    </row>
    <row r="113" spans="1:7" ht="18.75" customHeight="1">
      <c r="A113" s="7"/>
      <c r="B113" s="99" t="s">
        <v>255</v>
      </c>
      <c r="C113" s="228" t="s">
        <v>259</v>
      </c>
      <c r="D113" s="229"/>
      <c r="E113" s="229"/>
      <c r="F113" s="229"/>
      <c r="G113" s="230"/>
    </row>
    <row r="114" spans="1:7" ht="18.75" customHeight="1">
      <c r="A114" s="7"/>
      <c r="B114" s="100"/>
      <c r="C114" s="226"/>
      <c r="D114" s="226"/>
      <c r="E114" s="226"/>
      <c r="F114" s="226"/>
      <c r="G114" s="226"/>
    </row>
    <row r="115" spans="1:7" ht="18.75" customHeight="1">
      <c r="A115" s="7"/>
      <c r="B115" s="35"/>
      <c r="C115" s="27"/>
      <c r="D115" s="37"/>
      <c r="E115" s="37"/>
      <c r="F115" s="37"/>
      <c r="G115" s="27"/>
    </row>
    <row r="116" spans="1:7" ht="18.75" customHeight="1">
      <c r="A116" s="7"/>
      <c r="B116" s="35"/>
      <c r="C116" s="27"/>
      <c r="D116" s="38"/>
      <c r="E116" s="38"/>
      <c r="F116" s="38"/>
      <c r="G116" s="27"/>
    </row>
    <row r="117" spans="1:7" ht="18.75" customHeight="1">
      <c r="A117" s="7"/>
      <c r="B117" s="35"/>
      <c r="C117" s="27"/>
      <c r="D117" s="38"/>
      <c r="E117" s="38"/>
      <c r="F117" s="38"/>
      <c r="G117" s="27"/>
    </row>
    <row r="118" spans="1:7" ht="18.75" customHeight="1">
      <c r="A118" s="7"/>
      <c r="B118" s="35"/>
      <c r="C118" s="27"/>
      <c r="D118" s="27"/>
      <c r="E118" s="27"/>
      <c r="F118" s="27"/>
      <c r="G118" s="27"/>
    </row>
    <row r="119" spans="1:7" ht="18.75" customHeight="1">
      <c r="A119" s="7"/>
      <c r="B119" s="35"/>
      <c r="C119" s="27"/>
      <c r="D119" s="39"/>
      <c r="E119" s="39"/>
      <c r="F119" s="39"/>
      <c r="G119" s="32"/>
    </row>
    <row r="120" spans="1:7" ht="18.75" customHeight="1">
      <c r="A120" s="7"/>
      <c r="B120" s="35"/>
      <c r="C120" s="27"/>
      <c r="D120" s="39"/>
      <c r="E120" s="39"/>
      <c r="F120" s="39"/>
      <c r="G120" s="32"/>
    </row>
    <row r="121" spans="1:7" ht="18.75" customHeight="1">
      <c r="A121" s="7"/>
      <c r="B121" s="35"/>
      <c r="C121" s="27"/>
      <c r="D121" s="39"/>
      <c r="E121" s="39"/>
      <c r="F121" s="39"/>
      <c r="G121" s="32"/>
    </row>
    <row r="122" spans="1:7" ht="18.75" customHeight="1">
      <c r="A122" s="7"/>
      <c r="B122" s="35"/>
      <c r="C122" s="27"/>
      <c r="D122" s="39"/>
      <c r="E122" s="39"/>
      <c r="F122" s="39"/>
      <c r="G122" s="32"/>
    </row>
    <row r="123" spans="1:7" ht="18.75" customHeight="1">
      <c r="A123" s="7"/>
      <c r="B123" s="35"/>
      <c r="C123" s="27"/>
      <c r="D123" s="39"/>
      <c r="E123" s="39"/>
      <c r="F123" s="39"/>
      <c r="G123" s="32"/>
    </row>
    <row r="124" spans="1:7" ht="18" customHeight="1">
      <c r="A124" s="7"/>
      <c r="B124" s="35"/>
      <c r="C124" s="27"/>
      <c r="D124" s="39"/>
      <c r="E124" s="39"/>
      <c r="F124" s="39"/>
      <c r="G124" s="32"/>
    </row>
    <row r="125" spans="1:7" ht="18" customHeight="1">
      <c r="A125" s="7"/>
      <c r="B125" s="35"/>
      <c r="C125" s="27"/>
      <c r="D125" s="38"/>
      <c r="E125" s="38"/>
      <c r="F125" s="38"/>
      <c r="G125" s="27"/>
    </row>
    <row r="126" spans="1:7" ht="18" customHeight="1">
      <c r="A126" s="7"/>
      <c r="B126" s="35"/>
      <c r="C126" s="27"/>
      <c r="D126" s="38"/>
      <c r="E126" s="38"/>
      <c r="F126" s="38"/>
      <c r="G126" s="27"/>
    </row>
    <row r="127" spans="1:7" ht="18.75" customHeight="1">
      <c r="A127" s="7"/>
      <c r="B127" s="35"/>
      <c r="C127" s="27"/>
      <c r="D127" s="27"/>
      <c r="E127" s="27"/>
      <c r="F127" s="27"/>
      <c r="G127" s="27"/>
    </row>
    <row r="128" spans="1:7" ht="26.25" customHeight="1">
      <c r="A128" s="7"/>
      <c r="B128" s="35"/>
      <c r="C128" s="27"/>
      <c r="D128" s="27"/>
      <c r="E128" s="27"/>
      <c r="F128" s="27"/>
      <c r="G128" s="28"/>
    </row>
    <row r="129" spans="1:7" ht="18.75" customHeight="1">
      <c r="A129" s="7"/>
      <c r="B129" s="35"/>
      <c r="C129" s="27"/>
      <c r="D129" s="27"/>
      <c r="E129" s="27"/>
      <c r="F129" s="27"/>
      <c r="G129" s="27"/>
    </row>
    <row r="130" spans="1:7" ht="18.75" customHeight="1">
      <c r="A130" s="7"/>
      <c r="B130" s="35"/>
      <c r="C130" s="27"/>
      <c r="D130" s="38"/>
      <c r="E130" s="38"/>
      <c r="F130" s="38"/>
      <c r="G130" s="27"/>
    </row>
    <row r="131" spans="1:7" ht="18.75" customHeight="1">
      <c r="A131" s="7"/>
      <c r="B131" s="40"/>
      <c r="C131" s="27"/>
      <c r="D131" s="27"/>
      <c r="E131" s="27"/>
      <c r="F131" s="27"/>
      <c r="G131" s="27"/>
    </row>
    <row r="132" spans="1:7" ht="15" customHeight="1">
      <c r="A132" s="7"/>
      <c r="B132" s="34"/>
      <c r="C132" s="27"/>
      <c r="D132" s="27"/>
      <c r="E132" s="27"/>
      <c r="F132" s="27"/>
      <c r="G132" s="27"/>
    </row>
    <row r="133" spans="1:7" ht="15" customHeight="1">
      <c r="A133" s="7"/>
      <c r="B133" s="34"/>
      <c r="C133" s="27"/>
      <c r="D133" s="27"/>
      <c r="E133" s="27"/>
      <c r="F133" s="27"/>
      <c r="G133" s="27"/>
    </row>
    <row r="134" spans="1:7" ht="15" customHeight="1">
      <c r="A134" s="7"/>
      <c r="B134" s="34"/>
      <c r="C134" s="27"/>
      <c r="D134" s="27"/>
      <c r="E134" s="27"/>
      <c r="F134" s="27"/>
      <c r="G134" s="27"/>
    </row>
    <row r="135" spans="1:7">
      <c r="A135" s="33"/>
      <c r="B135" s="33"/>
      <c r="C135" s="33"/>
      <c r="D135" s="41"/>
      <c r="E135" s="41"/>
      <c r="F135" s="41"/>
      <c r="G135" s="41"/>
    </row>
    <row r="136" spans="1:7">
      <c r="A136" s="27"/>
      <c r="B136" s="27"/>
      <c r="C136" s="27"/>
      <c r="D136" s="27"/>
      <c r="E136" s="27"/>
      <c r="F136" s="27"/>
      <c r="G136" s="27"/>
    </row>
    <row r="137" spans="1:7">
      <c r="A137" s="34"/>
      <c r="B137" s="27"/>
      <c r="C137" s="27"/>
      <c r="D137" s="27"/>
      <c r="E137" s="27"/>
      <c r="F137" s="27"/>
      <c r="G137" s="27"/>
    </row>
    <row r="138" spans="1:7">
      <c r="A138" s="27"/>
      <c r="B138" s="27"/>
      <c r="C138" s="27"/>
      <c r="D138" s="27"/>
      <c r="E138" s="27"/>
      <c r="F138" s="27"/>
      <c r="G138" s="27"/>
    </row>
    <row r="139" spans="1:7">
      <c r="A139" s="34"/>
      <c r="B139" s="27"/>
      <c r="C139" s="27"/>
      <c r="D139" s="27"/>
      <c r="E139" s="27"/>
      <c r="F139" s="27"/>
      <c r="G139" s="27"/>
    </row>
    <row r="140" spans="1:7">
      <c r="A140" s="27"/>
      <c r="B140" s="42"/>
      <c r="C140" s="27"/>
      <c r="D140" s="27"/>
      <c r="E140" s="27"/>
      <c r="F140" s="27"/>
      <c r="G140" s="27"/>
    </row>
    <row r="141" spans="1:7" ht="30.75" customHeight="1">
      <c r="A141" s="27"/>
      <c r="B141" s="227"/>
      <c r="C141" s="227"/>
      <c r="D141" s="227"/>
      <c r="E141" s="227"/>
      <c r="F141" s="227"/>
      <c r="G141" s="227"/>
    </row>
    <row r="142" spans="1:7">
      <c r="A142" s="27"/>
      <c r="B142" s="43"/>
      <c r="C142" s="43"/>
      <c r="D142" s="43"/>
      <c r="E142" s="43"/>
      <c r="F142" s="43"/>
      <c r="G142" s="43"/>
    </row>
    <row r="143" spans="1:7">
      <c r="A143" s="27"/>
      <c r="B143" s="44"/>
      <c r="C143" s="218"/>
      <c r="D143" s="218"/>
      <c r="E143" s="218"/>
      <c r="F143" s="218"/>
      <c r="G143" s="218"/>
    </row>
    <row r="144" spans="1:7">
      <c r="A144" s="27"/>
      <c r="B144" s="45"/>
      <c r="C144" s="43"/>
      <c r="D144" s="43"/>
      <c r="E144" s="43"/>
      <c r="F144" s="43"/>
      <c r="G144" s="43"/>
    </row>
    <row r="145" spans="1:7" ht="49.5" customHeight="1">
      <c r="A145" s="27"/>
      <c r="B145" s="46"/>
      <c r="C145" s="222"/>
      <c r="D145" s="222"/>
      <c r="E145" s="222"/>
      <c r="F145" s="222"/>
      <c r="G145" s="222"/>
    </row>
    <row r="146" spans="1:7">
      <c r="A146" s="27"/>
      <c r="B146" s="47"/>
      <c r="C146" s="43"/>
      <c r="D146" s="43"/>
      <c r="E146" s="43"/>
      <c r="F146" s="43"/>
      <c r="G146" s="43"/>
    </row>
    <row r="147" spans="1:7">
      <c r="A147" s="27"/>
      <c r="B147" s="44"/>
      <c r="C147" s="218"/>
      <c r="D147" s="218"/>
      <c r="E147" s="218"/>
      <c r="F147" s="218"/>
      <c r="G147" s="218"/>
    </row>
    <row r="148" spans="1:7">
      <c r="A148" s="27"/>
      <c r="B148" s="45"/>
      <c r="C148" s="43"/>
      <c r="D148" s="43"/>
      <c r="E148" s="43"/>
      <c r="F148" s="43"/>
      <c r="G148" s="43"/>
    </row>
    <row r="149" spans="1:7" ht="78.75" customHeight="1">
      <c r="A149" s="27"/>
      <c r="B149" s="46"/>
      <c r="C149" s="222"/>
      <c r="D149" s="222"/>
      <c r="E149" s="222"/>
      <c r="F149" s="222"/>
      <c r="G149" s="222"/>
    </row>
    <row r="150" spans="1:7">
      <c r="A150" s="27"/>
      <c r="B150" s="45"/>
      <c r="C150" s="43"/>
      <c r="D150" s="43"/>
      <c r="E150" s="43"/>
      <c r="F150" s="43"/>
      <c r="G150" s="43"/>
    </row>
    <row r="151" spans="1:7">
      <c r="A151" s="27"/>
      <c r="B151" s="45"/>
      <c r="C151" s="43"/>
      <c r="D151" s="43"/>
      <c r="E151" s="43"/>
      <c r="F151" s="43"/>
      <c r="G151" s="43"/>
    </row>
    <row r="152" spans="1:7">
      <c r="A152" s="27"/>
      <c r="B152" s="44"/>
      <c r="C152" s="218"/>
      <c r="D152" s="218"/>
      <c r="E152" s="218"/>
      <c r="F152" s="218"/>
      <c r="G152" s="218"/>
    </row>
    <row r="153" spans="1:7">
      <c r="A153" s="27"/>
      <c r="B153" s="43"/>
      <c r="C153" s="43"/>
      <c r="D153" s="43"/>
      <c r="E153" s="43"/>
      <c r="F153" s="43"/>
      <c r="G153" s="43"/>
    </row>
    <row r="154" spans="1:7" ht="58.5" customHeight="1">
      <c r="A154" s="27"/>
      <c r="B154" s="46"/>
      <c r="C154" s="222"/>
      <c r="D154" s="222"/>
      <c r="E154" s="222"/>
      <c r="F154" s="222"/>
      <c r="G154" s="222"/>
    </row>
    <row r="155" spans="1:7" ht="90" customHeight="1">
      <c r="A155" s="27"/>
      <c r="B155" s="46"/>
      <c r="C155" s="222"/>
      <c r="D155" s="222"/>
      <c r="E155" s="222"/>
      <c r="F155" s="222"/>
      <c r="G155" s="222"/>
    </row>
    <row r="156" spans="1:7">
      <c r="A156" s="27"/>
      <c r="B156" s="46"/>
      <c r="C156" s="223"/>
      <c r="D156" s="223"/>
      <c r="E156" s="223"/>
      <c r="F156" s="223"/>
      <c r="G156" s="223"/>
    </row>
    <row r="157" spans="1:7">
      <c r="A157" s="27"/>
      <c r="B157" s="48"/>
      <c r="C157" s="219"/>
      <c r="D157" s="219"/>
      <c r="E157" s="49"/>
      <c r="F157" s="49"/>
      <c r="G157" s="36"/>
    </row>
    <row r="158" spans="1:7">
      <c r="A158" s="27"/>
      <c r="B158" s="48"/>
      <c r="C158" s="219"/>
      <c r="D158" s="219"/>
      <c r="E158" s="49"/>
      <c r="F158" s="49"/>
      <c r="G158" s="36"/>
    </row>
    <row r="159" spans="1:7">
      <c r="A159" s="27"/>
      <c r="B159" s="48"/>
      <c r="C159" s="219"/>
      <c r="D159" s="219"/>
      <c r="E159" s="49"/>
      <c r="F159" s="49"/>
      <c r="G159" s="36"/>
    </row>
    <row r="160" spans="1:7">
      <c r="A160" s="27"/>
      <c r="B160" s="48"/>
      <c r="C160" s="219"/>
      <c r="D160" s="219"/>
      <c r="E160" s="49"/>
      <c r="F160" s="49"/>
      <c r="G160" s="36"/>
    </row>
    <row r="161" spans="1:7">
      <c r="A161" s="27"/>
      <c r="B161" s="48"/>
      <c r="C161" s="219"/>
      <c r="D161" s="219"/>
      <c r="E161" s="49"/>
      <c r="F161" s="49"/>
      <c r="G161" s="36"/>
    </row>
    <row r="162" spans="1:7">
      <c r="A162" s="27"/>
      <c r="B162" s="48"/>
      <c r="C162" s="219"/>
      <c r="D162" s="219"/>
      <c r="E162" s="49"/>
      <c r="F162" s="49"/>
      <c r="G162" s="36"/>
    </row>
    <row r="163" spans="1:7">
      <c r="A163" s="27"/>
      <c r="B163" s="48"/>
      <c r="C163" s="219"/>
      <c r="D163" s="219"/>
      <c r="E163" s="49"/>
      <c r="F163" s="49"/>
      <c r="G163" s="50"/>
    </row>
    <row r="164" spans="1:7">
      <c r="A164" s="27"/>
      <c r="B164" s="48"/>
      <c r="C164" s="219"/>
      <c r="D164" s="219"/>
      <c r="E164" s="49"/>
      <c r="F164" s="49"/>
      <c r="G164" s="50"/>
    </row>
    <row r="165" spans="1:7">
      <c r="A165" s="27"/>
      <c r="B165" s="48"/>
      <c r="C165" s="219"/>
      <c r="D165" s="219"/>
      <c r="E165" s="49"/>
      <c r="F165" s="49"/>
      <c r="G165" s="50"/>
    </row>
    <row r="166" spans="1:7">
      <c r="A166" s="27"/>
      <c r="B166" s="48"/>
      <c r="C166" s="219"/>
      <c r="D166" s="219"/>
      <c r="E166" s="49"/>
      <c r="F166" s="49"/>
      <c r="G166" s="50"/>
    </row>
    <row r="167" spans="1:7" ht="26.25" customHeight="1">
      <c r="A167" s="27"/>
      <c r="B167" s="48"/>
      <c r="C167" s="221"/>
      <c r="D167" s="221"/>
      <c r="E167" s="221"/>
      <c r="F167" s="221"/>
      <c r="G167" s="221"/>
    </row>
    <row r="168" spans="1:7">
      <c r="A168" s="27"/>
      <c r="B168" s="27"/>
      <c r="C168" s="33"/>
      <c r="D168" s="27"/>
      <c r="E168" s="27"/>
      <c r="F168" s="27"/>
      <c r="G168" s="27"/>
    </row>
    <row r="169" spans="1:7">
      <c r="A169" s="34"/>
      <c r="B169" s="27"/>
      <c r="C169" s="27"/>
      <c r="D169" s="27"/>
      <c r="E169" s="27"/>
      <c r="F169" s="27"/>
      <c r="G169" s="27"/>
    </row>
    <row r="170" spans="1:7">
      <c r="A170" s="27"/>
      <c r="B170" s="27"/>
      <c r="C170" s="27"/>
      <c r="D170" s="27"/>
      <c r="E170" s="27"/>
      <c r="F170" s="27"/>
      <c r="G170" s="27"/>
    </row>
    <row r="171" spans="1:7">
      <c r="A171" s="46"/>
      <c r="B171" s="27"/>
      <c r="C171" s="27"/>
      <c r="D171" s="27"/>
      <c r="E171" s="27"/>
      <c r="F171" s="27"/>
      <c r="G171" s="27"/>
    </row>
    <row r="172" spans="1:7">
      <c r="A172" s="46"/>
      <c r="B172" s="27"/>
      <c r="C172" s="27"/>
      <c r="D172" s="27"/>
      <c r="E172" s="27"/>
      <c r="F172" s="27"/>
      <c r="G172" s="27"/>
    </row>
    <row r="173" spans="1:7">
      <c r="A173" s="46"/>
      <c r="B173" s="27"/>
      <c r="C173" s="27"/>
      <c r="D173" s="27"/>
      <c r="E173" s="27"/>
      <c r="F173" s="27"/>
      <c r="G173" s="27"/>
    </row>
    <row r="174" spans="1:7">
      <c r="A174" s="27"/>
      <c r="B174" s="219"/>
      <c r="C174" s="219"/>
      <c r="D174" s="27"/>
      <c r="E174" s="27"/>
      <c r="F174" s="27"/>
      <c r="G174" s="27"/>
    </row>
    <row r="175" spans="1:7">
      <c r="A175" s="27"/>
      <c r="B175" s="219"/>
      <c r="C175" s="219"/>
      <c r="D175" s="27"/>
      <c r="E175" s="27"/>
      <c r="F175" s="27"/>
      <c r="G175" s="27"/>
    </row>
    <row r="176" spans="1:7">
      <c r="A176" s="27"/>
      <c r="B176" s="219"/>
      <c r="C176" s="219"/>
      <c r="D176" s="27"/>
      <c r="E176" s="27"/>
      <c r="F176" s="27"/>
      <c r="G176" s="27"/>
    </row>
    <row r="177" spans="1:7">
      <c r="A177" s="27"/>
      <c r="B177" s="219"/>
      <c r="C177" s="219"/>
      <c r="D177" s="27"/>
      <c r="E177" s="27"/>
      <c r="F177" s="27"/>
      <c r="G177" s="27"/>
    </row>
    <row r="178" spans="1:7">
      <c r="A178" s="27"/>
      <c r="B178" s="219"/>
      <c r="C178" s="219"/>
      <c r="D178" s="27"/>
      <c r="E178" s="27"/>
      <c r="F178" s="27"/>
      <c r="G178" s="27"/>
    </row>
    <row r="179" spans="1:7">
      <c r="A179" s="27"/>
      <c r="B179" s="219"/>
      <c r="C179" s="219"/>
      <c r="D179" s="27"/>
      <c r="E179" s="27"/>
      <c r="F179" s="27"/>
      <c r="G179" s="27"/>
    </row>
    <row r="180" spans="1:7">
      <c r="A180" s="27"/>
      <c r="B180" s="219"/>
      <c r="C180" s="219"/>
      <c r="D180" s="27"/>
      <c r="E180" s="27"/>
      <c r="F180" s="27"/>
      <c r="G180" s="27"/>
    </row>
    <row r="181" spans="1:7">
      <c r="A181" s="27"/>
      <c r="B181" s="219"/>
      <c r="C181" s="219"/>
      <c r="D181" s="27"/>
      <c r="E181" s="27"/>
      <c r="F181" s="27"/>
      <c r="G181" s="27"/>
    </row>
    <row r="182" spans="1:7">
      <c r="A182" s="27"/>
      <c r="B182" s="219"/>
      <c r="C182" s="219"/>
      <c r="D182" s="27"/>
      <c r="E182" s="27"/>
      <c r="F182" s="27"/>
      <c r="G182" s="27"/>
    </row>
    <row r="183" spans="1:7">
      <c r="A183" s="27"/>
      <c r="B183" s="219"/>
      <c r="C183" s="219"/>
      <c r="D183" s="27"/>
      <c r="E183" s="27"/>
      <c r="F183" s="27"/>
      <c r="G183" s="27"/>
    </row>
    <row r="184" spans="1:7">
      <c r="A184" s="27"/>
      <c r="B184" s="219"/>
      <c r="C184" s="219"/>
      <c r="D184" s="27"/>
      <c r="E184" s="27"/>
      <c r="F184" s="27"/>
      <c r="G184" s="27"/>
    </row>
    <row r="185" spans="1:7">
      <c r="A185" s="27"/>
      <c r="B185" s="219"/>
      <c r="C185" s="219"/>
      <c r="D185" s="27"/>
      <c r="E185" s="27"/>
      <c r="F185" s="27"/>
      <c r="G185" s="27"/>
    </row>
    <row r="186" spans="1:7">
      <c r="A186" s="46"/>
      <c r="B186" s="27"/>
      <c r="C186" s="49"/>
      <c r="D186" s="27"/>
      <c r="E186" s="27"/>
      <c r="F186" s="27"/>
      <c r="G186" s="27"/>
    </row>
    <row r="187" spans="1:7" ht="15" customHeight="1">
      <c r="A187" s="46"/>
      <c r="B187" s="218"/>
      <c r="C187" s="218"/>
      <c r="D187" s="218"/>
      <c r="E187" s="218"/>
      <c r="F187" s="218"/>
      <c r="G187" s="218"/>
    </row>
    <row r="188" spans="1:7" ht="32.25" customHeight="1">
      <c r="A188" s="46"/>
      <c r="B188" s="218"/>
      <c r="C188" s="218"/>
      <c r="D188" s="218"/>
      <c r="E188" s="218"/>
      <c r="F188" s="218"/>
      <c r="G188" s="218"/>
    </row>
    <row r="189" spans="1:7">
      <c r="A189" s="27"/>
      <c r="B189" s="27"/>
      <c r="C189" s="27"/>
      <c r="D189" s="27"/>
      <c r="E189" s="27"/>
      <c r="F189" s="27"/>
      <c r="G189" s="27"/>
    </row>
    <row r="190" spans="1:7">
      <c r="A190" s="34"/>
      <c r="B190" s="27"/>
      <c r="C190" s="27"/>
      <c r="D190" s="27"/>
      <c r="E190" s="27"/>
      <c r="F190" s="27"/>
      <c r="G190" s="27"/>
    </row>
    <row r="191" spans="1:7">
      <c r="A191" s="27"/>
      <c r="B191" s="27"/>
      <c r="C191" s="27"/>
      <c r="D191" s="27"/>
      <c r="E191" s="27"/>
      <c r="F191" s="27"/>
      <c r="G191" s="27"/>
    </row>
    <row r="192" spans="1:7" ht="32.25" customHeight="1">
      <c r="A192" s="46"/>
      <c r="B192" s="220"/>
      <c r="C192" s="220"/>
      <c r="D192" s="220"/>
      <c r="E192" s="220"/>
      <c r="F192" s="220"/>
      <c r="G192" s="220"/>
    </row>
    <row r="193" spans="1:7" ht="17.25" customHeight="1">
      <c r="A193" s="46"/>
      <c r="B193" s="220"/>
      <c r="C193" s="220"/>
      <c r="D193" s="220"/>
      <c r="E193" s="220"/>
      <c r="F193" s="220"/>
      <c r="G193" s="220"/>
    </row>
    <row r="194" spans="1:7" ht="18" customHeight="1">
      <c r="A194" s="46"/>
      <c r="B194" s="220"/>
      <c r="C194" s="220"/>
      <c r="D194" s="220"/>
      <c r="E194" s="220"/>
      <c r="F194" s="220"/>
      <c r="G194" s="220"/>
    </row>
    <row r="195" spans="1:7">
      <c r="A195" s="46"/>
      <c r="B195" s="220"/>
      <c r="C195" s="220"/>
      <c r="D195" s="220"/>
      <c r="E195" s="220"/>
      <c r="F195" s="220"/>
      <c r="G195" s="220"/>
    </row>
  </sheetData>
  <mergeCells count="112">
    <mergeCell ref="C25:G25"/>
    <mergeCell ref="B104:G104"/>
    <mergeCell ref="C105:G105"/>
    <mergeCell ref="B80:B85"/>
    <mergeCell ref="C91:G91"/>
    <mergeCell ref="C92:G92"/>
    <mergeCell ref="C93:G93"/>
    <mergeCell ref="C94:G94"/>
    <mergeCell ref="C86:G86"/>
    <mergeCell ref="C87:G87"/>
    <mergeCell ref="C88:G88"/>
    <mergeCell ref="C78:G78"/>
    <mergeCell ref="C73:G73"/>
    <mergeCell ref="C67:G67"/>
    <mergeCell ref="B63:G63"/>
    <mergeCell ref="C65:G65"/>
    <mergeCell ref="C66:G66"/>
    <mergeCell ref="I55:J55"/>
    <mergeCell ref="D9:G9"/>
    <mergeCell ref="D11:G11"/>
    <mergeCell ref="D13:G13"/>
    <mergeCell ref="D15:G15"/>
    <mergeCell ref="I31:O31"/>
    <mergeCell ref="I61:J61"/>
    <mergeCell ref="I60:J60"/>
    <mergeCell ref="I56:J56"/>
    <mergeCell ref="I57:J57"/>
    <mergeCell ref="I58:J58"/>
    <mergeCell ref="I59:J59"/>
    <mergeCell ref="C21:G21"/>
    <mergeCell ref="C22:G22"/>
    <mergeCell ref="C33:G33"/>
    <mergeCell ref="C35:G35"/>
    <mergeCell ref="C36:G36"/>
    <mergeCell ref="B20:G20"/>
    <mergeCell ref="C37:G37"/>
    <mergeCell ref="C38:G38"/>
    <mergeCell ref="C46:G46"/>
    <mergeCell ref="C45:D45"/>
    <mergeCell ref="B29:G29"/>
    <mergeCell ref="C26:G26"/>
    <mergeCell ref="C1:G1"/>
    <mergeCell ref="C2:G2"/>
    <mergeCell ref="B4:G4"/>
    <mergeCell ref="D7:G7"/>
    <mergeCell ref="C99:G99"/>
    <mergeCell ref="C97:G97"/>
    <mergeCell ref="C24:G24"/>
    <mergeCell ref="C89:G89"/>
    <mergeCell ref="C90:G90"/>
    <mergeCell ref="C98:G98"/>
    <mergeCell ref="C96:G96"/>
    <mergeCell ref="C95:G95"/>
    <mergeCell ref="C80:G80"/>
    <mergeCell ref="C31:G31"/>
    <mergeCell ref="C23:G23"/>
    <mergeCell ref="C79:G79"/>
    <mergeCell ref="C49:G49"/>
    <mergeCell ref="C72:G72"/>
    <mergeCell ref="C77:G77"/>
    <mergeCell ref="B23:B24"/>
    <mergeCell ref="B71:G71"/>
    <mergeCell ref="B28:G28"/>
    <mergeCell ref="B30:G30"/>
    <mergeCell ref="B47:G47"/>
    <mergeCell ref="C143:G143"/>
    <mergeCell ref="C145:G145"/>
    <mergeCell ref="C68:G68"/>
    <mergeCell ref="C147:G147"/>
    <mergeCell ref="C114:G114"/>
    <mergeCell ref="B141:G141"/>
    <mergeCell ref="C106:G106"/>
    <mergeCell ref="C108:G108"/>
    <mergeCell ref="C112:G112"/>
    <mergeCell ref="B110:G110"/>
    <mergeCell ref="C113:G113"/>
    <mergeCell ref="C107:G107"/>
    <mergeCell ref="C111:G111"/>
    <mergeCell ref="C167:G167"/>
    <mergeCell ref="B175:C175"/>
    <mergeCell ref="B176:C176"/>
    <mergeCell ref="C149:G149"/>
    <mergeCell ref="C152:G152"/>
    <mergeCell ref="C154:G154"/>
    <mergeCell ref="C155:G155"/>
    <mergeCell ref="C160:D160"/>
    <mergeCell ref="C161:D161"/>
    <mergeCell ref="C162:D162"/>
    <mergeCell ref="C163:D163"/>
    <mergeCell ref="C166:D166"/>
    <mergeCell ref="C156:G156"/>
    <mergeCell ref="C157:D157"/>
    <mergeCell ref="C158:D158"/>
    <mergeCell ref="C159:D159"/>
    <mergeCell ref="C164:D164"/>
    <mergeCell ref="C165:D165"/>
    <mergeCell ref="B187:G187"/>
    <mergeCell ref="B184:C184"/>
    <mergeCell ref="B174:C174"/>
    <mergeCell ref="B181:C181"/>
    <mergeCell ref="B182:C182"/>
    <mergeCell ref="B180:C180"/>
    <mergeCell ref="B183:C183"/>
    <mergeCell ref="B179:C179"/>
    <mergeCell ref="B195:G195"/>
    <mergeCell ref="B188:G188"/>
    <mergeCell ref="B193:G193"/>
    <mergeCell ref="B194:G194"/>
    <mergeCell ref="B192:G192"/>
    <mergeCell ref="B177:C177"/>
    <mergeCell ref="B178:C178"/>
    <mergeCell ref="B185:C185"/>
  </mergeCells>
  <phoneticPr fontId="2" type="noConversion"/>
  <hyperlinks>
    <hyperlink ref="B23" location="Artefactos!A1" display="Artefactos"/>
    <hyperlink ref="B23:B24" location="Items!A1" display="Items"/>
  </hyperlinks>
  <pageMargins left="0.75" right="0.75" top="1" bottom="1" header="0.5" footer="0.5"/>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dimension ref="A1:U151"/>
  <sheetViews>
    <sheetView showGridLines="0" zoomScale="85" zoomScaleNormal="85" workbookViewId="0">
      <pane ySplit="1" topLeftCell="A2" activePane="bottomLeft" state="frozen"/>
      <selection pane="bottomLeft" activeCell="D2" sqref="D2"/>
    </sheetView>
  </sheetViews>
  <sheetFormatPr baseColWidth="10" defaultRowHeight="12.75"/>
  <cols>
    <col min="1" max="1" width="10.85546875" style="167" customWidth="1"/>
    <col min="2" max="2" width="11.28515625" style="167" customWidth="1"/>
    <col min="3" max="3" width="31.28515625" style="168" customWidth="1"/>
    <col min="4" max="4" width="8.140625" style="169" customWidth="1"/>
    <col min="5" max="5" width="9.5703125" style="169" bestFit="1" customWidth="1"/>
    <col min="6" max="7" width="48.85546875" style="167" customWidth="1"/>
    <col min="8" max="8" width="10" style="170" customWidth="1"/>
    <col min="9" max="9" width="36.5703125" style="171" customWidth="1"/>
    <col min="10" max="10" width="37" style="167" customWidth="1"/>
    <col min="11" max="11" width="53.42578125" style="170" customWidth="1"/>
    <col min="12" max="12" width="49" style="170" customWidth="1"/>
    <col min="13" max="13" width="56.42578125" style="170" customWidth="1"/>
    <col min="14" max="14" width="25.42578125" style="170" customWidth="1"/>
    <col min="15" max="15" width="25.140625" style="172" customWidth="1"/>
    <col min="16" max="16" width="24.7109375" style="172" customWidth="1"/>
    <col min="17" max="17" width="26.140625" style="172" customWidth="1"/>
    <col min="18" max="18" width="15.42578125" style="172" customWidth="1"/>
    <col min="19" max="19" width="14.85546875" style="172" customWidth="1"/>
    <col min="20" max="20" width="13.42578125" style="173" customWidth="1"/>
    <col min="21" max="21" width="15.42578125" style="173" customWidth="1"/>
    <col min="22" max="16384" width="11.42578125" style="138"/>
  </cols>
  <sheetData>
    <row r="1" spans="1:21" s="142" customFormat="1" ht="38.25">
      <c r="A1" s="141" t="s">
        <v>215</v>
      </c>
      <c r="B1" s="141" t="s">
        <v>7</v>
      </c>
      <c r="C1" s="141" t="s">
        <v>156</v>
      </c>
      <c r="D1" s="141" t="s">
        <v>139</v>
      </c>
      <c r="E1" s="141" t="s">
        <v>131</v>
      </c>
      <c r="F1" s="141" t="s">
        <v>8</v>
      </c>
      <c r="G1" s="141" t="s">
        <v>93</v>
      </c>
      <c r="H1" s="141" t="s">
        <v>83</v>
      </c>
      <c r="I1" s="141" t="s">
        <v>254</v>
      </c>
      <c r="J1" s="141" t="s">
        <v>103</v>
      </c>
      <c r="K1" s="141" t="s">
        <v>104</v>
      </c>
      <c r="L1" s="141" t="s">
        <v>105</v>
      </c>
      <c r="M1" s="141" t="s">
        <v>106</v>
      </c>
      <c r="N1" s="141" t="s">
        <v>706</v>
      </c>
      <c r="O1" s="141" t="s">
        <v>84</v>
      </c>
      <c r="P1" s="141" t="s">
        <v>138</v>
      </c>
      <c r="Q1" s="141" t="s">
        <v>85</v>
      </c>
      <c r="R1" s="141" t="s">
        <v>9</v>
      </c>
      <c r="S1" s="141" t="s">
        <v>87</v>
      </c>
      <c r="T1" s="141" t="s">
        <v>82</v>
      </c>
      <c r="U1" s="141" t="s">
        <v>149</v>
      </c>
    </row>
    <row r="2" spans="1:21" s="78" customFormat="1" ht="76.5">
      <c r="A2" s="143" t="s">
        <v>92</v>
      </c>
      <c r="B2" s="202">
        <v>43376</v>
      </c>
      <c r="C2" s="203" t="str">
        <f>IF(F2=0," ",IF(ISERROR(MID(F77,1,FIND(" ",F2))),MID(F2,1,FIND(".",F2)),MID(F2,1,FIND(" ",F2))))</f>
        <v xml:space="preserve">26111.022222 </v>
      </c>
      <c r="D2" s="204" t="s">
        <v>746</v>
      </c>
      <c r="E2" s="147" t="s">
        <v>145</v>
      </c>
      <c r="F2" s="148" t="s">
        <v>763</v>
      </c>
      <c r="G2" s="148" t="s">
        <v>747</v>
      </c>
      <c r="H2" s="148" t="s">
        <v>748</v>
      </c>
      <c r="I2" s="205" t="s">
        <v>749</v>
      </c>
      <c r="J2" s="149"/>
      <c r="K2" s="149"/>
      <c r="L2" s="149"/>
      <c r="M2" s="149"/>
      <c r="N2" s="149"/>
      <c r="O2" s="150"/>
      <c r="P2" s="150"/>
      <c r="Q2" s="150"/>
      <c r="R2" s="150"/>
      <c r="S2" s="150"/>
      <c r="T2" s="150"/>
      <c r="U2" s="151"/>
    </row>
    <row r="3" spans="1:21" s="78" customFormat="1" ht="51">
      <c r="A3" s="143" t="s">
        <v>92</v>
      </c>
      <c r="B3" s="144">
        <v>43376</v>
      </c>
      <c r="C3" s="145" t="str">
        <f>IF(F3=0," ",IF(ISERROR(MID(F80,1,FIND(" ",F3))),MID(F3,1,FIND(".",F3)),MID(F3,1,FIND(" ",F3))))</f>
        <v xml:space="preserve">26.02.I01 </v>
      </c>
      <c r="D3" s="146" t="s">
        <v>28</v>
      </c>
      <c r="E3" s="147" t="s">
        <v>133</v>
      </c>
      <c r="F3" s="148" t="s">
        <v>350</v>
      </c>
      <c r="G3" s="148" t="s">
        <v>513</v>
      </c>
      <c r="H3" s="152"/>
      <c r="I3" s="140" t="s">
        <v>79</v>
      </c>
      <c r="J3" s="149"/>
      <c r="K3" s="149"/>
      <c r="L3" s="149"/>
      <c r="M3" s="149"/>
      <c r="N3" s="149"/>
      <c r="O3" s="150"/>
      <c r="P3" s="150"/>
      <c r="Q3" s="150"/>
      <c r="R3" s="150"/>
      <c r="S3" s="150"/>
      <c r="T3" s="150"/>
      <c r="U3" s="151"/>
    </row>
    <row r="4" spans="1:21" s="78" customFormat="1" ht="51">
      <c r="A4" s="143" t="s">
        <v>92</v>
      </c>
      <c r="B4" s="144" t="s">
        <v>745</v>
      </c>
      <c r="C4" s="145" t="str">
        <f>IF(F4=0," ",IF(ISERROR(MID(F81,1,FIND(" ",F4))),MID(F4,1,FIND(".",F4)),MID(F4,1,FIND(" ",F4))))</f>
        <v xml:space="preserve">27.02.I28 </v>
      </c>
      <c r="D4" s="146" t="s">
        <v>294</v>
      </c>
      <c r="E4" s="147" t="s">
        <v>133</v>
      </c>
      <c r="F4" s="148" t="s">
        <v>428</v>
      </c>
      <c r="G4" s="148" t="s">
        <v>743</v>
      </c>
      <c r="H4" s="152"/>
      <c r="I4" s="140" t="s">
        <v>79</v>
      </c>
      <c r="J4" s="149"/>
      <c r="K4" s="149"/>
      <c r="L4" s="149"/>
      <c r="M4" s="149"/>
      <c r="N4" s="149"/>
      <c r="O4" s="150"/>
      <c r="P4" s="150"/>
      <c r="Q4" s="150"/>
      <c r="R4" s="150"/>
      <c r="S4" s="150"/>
      <c r="T4" s="150"/>
      <c r="U4" s="151"/>
    </row>
    <row r="5" spans="1:21" s="78" customFormat="1" ht="25.5">
      <c r="A5" s="143" t="s">
        <v>92</v>
      </c>
      <c r="B5" s="202" t="s">
        <v>745</v>
      </c>
      <c r="C5" s="203" t="str">
        <f t="shared" ref="C5:C13" si="0">IF(F5=0," ",IF(ISERROR(MID(F80,1,FIND(" ",F5))),MID(F5,1,FIND(".",F5)),MID(F5,1,FIND(" ",F5))))</f>
        <v xml:space="preserve">27.02.I29 </v>
      </c>
      <c r="D5" s="204" t="s">
        <v>261</v>
      </c>
      <c r="E5" s="153" t="s">
        <v>133</v>
      </c>
      <c r="F5" s="148" t="s">
        <v>750</v>
      </c>
      <c r="G5" s="148" t="s">
        <v>751</v>
      </c>
      <c r="H5" s="137"/>
      <c r="I5" s="140"/>
      <c r="J5" s="205" t="s">
        <v>749</v>
      </c>
      <c r="K5" s="154"/>
      <c r="L5" s="149"/>
      <c r="M5" s="149"/>
      <c r="N5" s="149"/>
      <c r="O5" s="206" t="s">
        <v>752</v>
      </c>
      <c r="P5" s="150"/>
      <c r="Q5" s="150"/>
      <c r="R5" s="150"/>
      <c r="S5" s="150"/>
      <c r="T5" s="150"/>
      <c r="U5" s="151"/>
    </row>
    <row r="6" spans="1:21" ht="63.75">
      <c r="A6" s="143" t="s">
        <v>92</v>
      </c>
      <c r="B6" s="144" t="s">
        <v>745</v>
      </c>
      <c r="C6" s="145" t="str">
        <f t="shared" si="0"/>
        <v xml:space="preserve">26.02.R01 </v>
      </c>
      <c r="D6" s="146"/>
      <c r="E6" s="147" t="s">
        <v>99</v>
      </c>
      <c r="F6" s="148" t="s">
        <v>351</v>
      </c>
      <c r="G6" s="148" t="s">
        <v>325</v>
      </c>
      <c r="H6" s="137"/>
      <c r="I6" s="140" t="s">
        <v>79</v>
      </c>
      <c r="J6" s="149" t="s">
        <v>556</v>
      </c>
      <c r="K6" s="149" t="s">
        <v>27</v>
      </c>
      <c r="L6" s="149" t="s">
        <v>327</v>
      </c>
      <c r="M6" s="149" t="s">
        <v>74</v>
      </c>
      <c r="N6" s="149" t="s">
        <v>708</v>
      </c>
      <c r="O6" s="140" t="s">
        <v>728</v>
      </c>
      <c r="P6" s="140" t="s">
        <v>333</v>
      </c>
      <c r="Q6" s="140" t="s">
        <v>728</v>
      </c>
      <c r="R6" s="140" t="s">
        <v>547</v>
      </c>
      <c r="S6" s="140" t="s">
        <v>329</v>
      </c>
      <c r="T6" s="140" t="s">
        <v>330</v>
      </c>
      <c r="U6" s="155" t="s">
        <v>554</v>
      </c>
    </row>
    <row r="7" spans="1:21" ht="63.75">
      <c r="A7" s="143" t="s">
        <v>92</v>
      </c>
      <c r="B7" s="144" t="s">
        <v>745</v>
      </c>
      <c r="C7" s="145" t="str">
        <f t="shared" si="0"/>
        <v xml:space="preserve">26.02.R03 </v>
      </c>
      <c r="D7" s="146"/>
      <c r="E7" s="147" t="s">
        <v>99</v>
      </c>
      <c r="F7" s="148" t="s">
        <v>352</v>
      </c>
      <c r="G7" s="148" t="s">
        <v>483</v>
      </c>
      <c r="H7" s="137"/>
      <c r="I7" s="140" t="s">
        <v>79</v>
      </c>
      <c r="J7" s="149" t="s">
        <v>556</v>
      </c>
      <c r="K7" s="149" t="s">
        <v>182</v>
      </c>
      <c r="L7" s="149" t="s">
        <v>177</v>
      </c>
      <c r="M7" s="149" t="s">
        <v>514</v>
      </c>
      <c r="N7" s="149" t="s">
        <v>708</v>
      </c>
      <c r="O7" s="140" t="s">
        <v>705</v>
      </c>
      <c r="P7" s="140" t="s">
        <v>331</v>
      </c>
      <c r="Q7" s="140"/>
      <c r="R7" s="140" t="s">
        <v>547</v>
      </c>
      <c r="S7" s="140" t="s">
        <v>329</v>
      </c>
      <c r="T7" s="140" t="s">
        <v>332</v>
      </c>
      <c r="U7" s="155" t="s">
        <v>554</v>
      </c>
    </row>
    <row r="8" spans="1:21" ht="63.75">
      <c r="A8" s="143" t="s">
        <v>92</v>
      </c>
      <c r="B8" s="144" t="s">
        <v>745</v>
      </c>
      <c r="C8" s="145" t="str">
        <f t="shared" si="0"/>
        <v xml:space="preserve">26.02.R06 </v>
      </c>
      <c r="D8" s="146"/>
      <c r="E8" s="153" t="s">
        <v>99</v>
      </c>
      <c r="F8" s="148" t="s">
        <v>353</v>
      </c>
      <c r="G8" s="148" t="s">
        <v>484</v>
      </c>
      <c r="H8" s="137"/>
      <c r="I8" s="140" t="s">
        <v>79</v>
      </c>
      <c r="J8" s="149" t="s">
        <v>556</v>
      </c>
      <c r="K8" s="154" t="s">
        <v>198</v>
      </c>
      <c r="L8" s="149" t="s">
        <v>177</v>
      </c>
      <c r="M8" s="156" t="s">
        <v>515</v>
      </c>
      <c r="N8" s="149" t="s">
        <v>708</v>
      </c>
      <c r="O8" s="140" t="s">
        <v>705</v>
      </c>
      <c r="P8" s="140" t="s">
        <v>331</v>
      </c>
      <c r="Q8" s="140"/>
      <c r="R8" s="140" t="s">
        <v>547</v>
      </c>
      <c r="S8" s="140" t="s">
        <v>329</v>
      </c>
      <c r="T8" s="140" t="s">
        <v>332</v>
      </c>
      <c r="U8" s="155" t="s">
        <v>554</v>
      </c>
    </row>
    <row r="9" spans="1:21" ht="63.75">
      <c r="A9" s="143" t="s">
        <v>92</v>
      </c>
      <c r="B9" s="144" t="s">
        <v>745</v>
      </c>
      <c r="C9" s="145" t="str">
        <f t="shared" si="0"/>
        <v xml:space="preserve">26.02.R07 </v>
      </c>
      <c r="D9" s="146"/>
      <c r="E9" s="153" t="s">
        <v>99</v>
      </c>
      <c r="F9" s="148" t="s">
        <v>354</v>
      </c>
      <c r="G9" s="148" t="s">
        <v>485</v>
      </c>
      <c r="H9" s="137"/>
      <c r="I9" s="140" t="s">
        <v>79</v>
      </c>
      <c r="J9" s="149" t="s">
        <v>556</v>
      </c>
      <c r="K9" s="154" t="s">
        <v>205</v>
      </c>
      <c r="L9" s="187" t="s">
        <v>585</v>
      </c>
      <c r="M9" s="156" t="s">
        <v>75</v>
      </c>
      <c r="N9" s="149" t="s">
        <v>708</v>
      </c>
      <c r="O9" s="140" t="s">
        <v>333</v>
      </c>
      <c r="P9" s="140" t="s">
        <v>331</v>
      </c>
      <c r="Q9" s="140" t="s">
        <v>331</v>
      </c>
      <c r="R9" s="140" t="s">
        <v>547</v>
      </c>
      <c r="S9" s="140" t="s">
        <v>329</v>
      </c>
      <c r="T9" s="140" t="s">
        <v>332</v>
      </c>
      <c r="U9" s="155" t="s">
        <v>554</v>
      </c>
    </row>
    <row r="10" spans="1:21" ht="63.75">
      <c r="A10" s="143" t="s">
        <v>92</v>
      </c>
      <c r="B10" s="144" t="s">
        <v>745</v>
      </c>
      <c r="C10" s="145" t="str">
        <f t="shared" si="0"/>
        <v xml:space="preserve">26.02.R08 </v>
      </c>
      <c r="D10" s="146" t="s">
        <v>261</v>
      </c>
      <c r="E10" s="153" t="s">
        <v>99</v>
      </c>
      <c r="F10" s="148" t="s">
        <v>355</v>
      </c>
      <c r="G10" s="148" t="s">
        <v>290</v>
      </c>
      <c r="H10" s="137"/>
      <c r="I10" s="140" t="s">
        <v>79</v>
      </c>
      <c r="J10" s="154" t="s">
        <v>556</v>
      </c>
      <c r="K10" s="154" t="s">
        <v>15</v>
      </c>
      <c r="L10" s="149" t="s">
        <v>327</v>
      </c>
      <c r="M10" s="154" t="s">
        <v>76</v>
      </c>
      <c r="N10" s="149" t="s">
        <v>708</v>
      </c>
      <c r="O10" s="140" t="s">
        <v>728</v>
      </c>
      <c r="P10" s="140" t="s">
        <v>333</v>
      </c>
      <c r="Q10" s="140" t="s">
        <v>728</v>
      </c>
      <c r="R10" s="140" t="s">
        <v>547</v>
      </c>
      <c r="S10" s="134" t="s">
        <v>329</v>
      </c>
      <c r="T10" s="134" t="s">
        <v>330</v>
      </c>
      <c r="U10" s="135" t="s">
        <v>554</v>
      </c>
    </row>
    <row r="11" spans="1:21" ht="63.75">
      <c r="A11" s="143" t="s">
        <v>92</v>
      </c>
      <c r="B11" s="144" t="s">
        <v>745</v>
      </c>
      <c r="C11" s="145" t="str">
        <f t="shared" si="0"/>
        <v xml:space="preserve">26.02.R09 </v>
      </c>
      <c r="D11" s="146" t="s">
        <v>261</v>
      </c>
      <c r="E11" s="153" t="s">
        <v>99</v>
      </c>
      <c r="F11" s="148" t="s">
        <v>356</v>
      </c>
      <c r="G11" s="148" t="s">
        <v>486</v>
      </c>
      <c r="H11" s="137"/>
      <c r="I11" s="140" t="s">
        <v>79</v>
      </c>
      <c r="J11" s="149" t="s">
        <v>556</v>
      </c>
      <c r="K11" s="154" t="s">
        <v>14</v>
      </c>
      <c r="L11" s="149" t="s">
        <v>585</v>
      </c>
      <c r="M11" s="156" t="s">
        <v>77</v>
      </c>
      <c r="N11" s="149" t="s">
        <v>708</v>
      </c>
      <c r="O11" s="140" t="s">
        <v>333</v>
      </c>
      <c r="P11" s="140" t="s">
        <v>331</v>
      </c>
      <c r="Q11" s="140" t="s">
        <v>331</v>
      </c>
      <c r="R11" s="140" t="s">
        <v>547</v>
      </c>
      <c r="S11" s="140" t="s">
        <v>329</v>
      </c>
      <c r="T11" s="140" t="s">
        <v>332</v>
      </c>
      <c r="U11" s="155" t="s">
        <v>554</v>
      </c>
    </row>
    <row r="12" spans="1:21" ht="63.75">
      <c r="A12" s="143" t="s">
        <v>92</v>
      </c>
      <c r="B12" s="144" t="s">
        <v>745</v>
      </c>
      <c r="C12" s="145" t="str">
        <f t="shared" si="0"/>
        <v xml:space="preserve">26.02.R13 </v>
      </c>
      <c r="D12" s="146" t="s">
        <v>261</v>
      </c>
      <c r="E12" s="153" t="s">
        <v>99</v>
      </c>
      <c r="F12" s="148" t="s">
        <v>357</v>
      </c>
      <c r="G12" s="148" t="s">
        <v>0</v>
      </c>
      <c r="H12" s="137"/>
      <c r="I12" s="140" t="s">
        <v>79</v>
      </c>
      <c r="J12" s="149" t="s">
        <v>556</v>
      </c>
      <c r="K12" s="154" t="s">
        <v>183</v>
      </c>
      <c r="L12" s="149" t="s">
        <v>178</v>
      </c>
      <c r="M12" s="156" t="s">
        <v>319</v>
      </c>
      <c r="N12" s="149" t="s">
        <v>708</v>
      </c>
      <c r="O12" s="140" t="s">
        <v>705</v>
      </c>
      <c r="P12" s="140" t="s">
        <v>331</v>
      </c>
      <c r="Q12" s="140" t="s">
        <v>331</v>
      </c>
      <c r="R12" s="140" t="s">
        <v>547</v>
      </c>
      <c r="S12" s="140" t="s">
        <v>329</v>
      </c>
      <c r="T12" s="140" t="s">
        <v>332</v>
      </c>
      <c r="U12" s="155" t="s">
        <v>554</v>
      </c>
    </row>
    <row r="13" spans="1:21" ht="63.75">
      <c r="A13" s="143" t="s">
        <v>92</v>
      </c>
      <c r="B13" s="144" t="s">
        <v>745</v>
      </c>
      <c r="C13" s="145" t="str">
        <f t="shared" si="0"/>
        <v xml:space="preserve">26.02.R15 </v>
      </c>
      <c r="D13" s="146" t="s">
        <v>261</v>
      </c>
      <c r="E13" s="153" t="s">
        <v>99</v>
      </c>
      <c r="F13" s="148" t="s">
        <v>358</v>
      </c>
      <c r="G13" s="148" t="s">
        <v>349</v>
      </c>
      <c r="H13" s="137"/>
      <c r="I13" s="140" t="s">
        <v>79</v>
      </c>
      <c r="J13" s="149" t="s">
        <v>556</v>
      </c>
      <c r="K13" s="154" t="s">
        <v>173</v>
      </c>
      <c r="L13" s="140"/>
      <c r="M13" s="156" t="s">
        <v>173</v>
      </c>
      <c r="N13" s="149" t="s">
        <v>708</v>
      </c>
      <c r="O13" s="140" t="s">
        <v>705</v>
      </c>
      <c r="P13" s="140" t="s">
        <v>331</v>
      </c>
      <c r="Q13" s="140"/>
      <c r="R13" s="140" t="s">
        <v>547</v>
      </c>
      <c r="S13" s="140" t="s">
        <v>516</v>
      </c>
      <c r="T13" s="140" t="s">
        <v>332</v>
      </c>
      <c r="U13" s="155" t="s">
        <v>554</v>
      </c>
    </row>
    <row r="14" spans="1:21" ht="63.75">
      <c r="A14" s="143" t="s">
        <v>92</v>
      </c>
      <c r="B14" s="144" t="s">
        <v>745</v>
      </c>
      <c r="C14" s="145" t="str">
        <f>IF(F14=0," ",IF(ISERROR(MID(F88,1,FIND(" ",F14))),MID(F14,1,FIND(".",F14)),MID(F14,1,FIND(" ",F14))))</f>
        <v xml:space="preserve">26.02.R16 </v>
      </c>
      <c r="D14" s="146" t="s">
        <v>261</v>
      </c>
      <c r="E14" s="153" t="s">
        <v>99</v>
      </c>
      <c r="F14" s="148" t="s">
        <v>359</v>
      </c>
      <c r="G14" s="148" t="s">
        <v>487</v>
      </c>
      <c r="H14" s="137"/>
      <c r="I14" s="140" t="s">
        <v>79</v>
      </c>
      <c r="J14" s="149" t="s">
        <v>556</v>
      </c>
      <c r="K14" s="154" t="s">
        <v>16</v>
      </c>
      <c r="L14" s="149" t="s">
        <v>19</v>
      </c>
      <c r="M14" s="156" t="s">
        <v>78</v>
      </c>
      <c r="N14" s="149" t="s">
        <v>708</v>
      </c>
      <c r="O14" s="140" t="s">
        <v>333</v>
      </c>
      <c r="P14" s="140"/>
      <c r="Q14" s="140"/>
      <c r="R14" s="140" t="s">
        <v>547</v>
      </c>
      <c r="S14" s="140" t="s">
        <v>329</v>
      </c>
      <c r="T14" s="140" t="s">
        <v>332</v>
      </c>
      <c r="U14" s="155" t="s">
        <v>554</v>
      </c>
    </row>
    <row r="15" spans="1:21" ht="51">
      <c r="A15" s="143" t="s">
        <v>92</v>
      </c>
      <c r="B15" s="144" t="s">
        <v>745</v>
      </c>
      <c r="C15" s="145" t="str">
        <f>IF(F15=0," ",IF(ISERROR(MID(F89,1,FIND(" ",F15))),MID(F15,1,FIND(".",F15)),MID(F15,1,FIND(" ",F15))))</f>
        <v xml:space="preserve">26.02.I02 </v>
      </c>
      <c r="D15" s="200" t="s">
        <v>261</v>
      </c>
      <c r="E15" s="162" t="s">
        <v>133</v>
      </c>
      <c r="F15" s="154" t="s">
        <v>360</v>
      </c>
      <c r="G15" s="148" t="s">
        <v>494</v>
      </c>
      <c r="H15" s="137"/>
      <c r="I15" s="140" t="s">
        <v>79</v>
      </c>
      <c r="J15" s="149"/>
      <c r="K15" s="154"/>
      <c r="L15" s="149"/>
      <c r="M15" s="149"/>
      <c r="N15" s="149"/>
      <c r="O15" s="150"/>
      <c r="P15" s="150"/>
      <c r="Q15" s="150"/>
      <c r="R15" s="150"/>
      <c r="S15" s="150"/>
      <c r="T15" s="150"/>
      <c r="U15" s="151"/>
    </row>
    <row r="16" spans="1:21" ht="51">
      <c r="A16" s="143" t="s">
        <v>92</v>
      </c>
      <c r="B16" s="144" t="s">
        <v>745</v>
      </c>
      <c r="C16" s="145" t="str">
        <f t="shared" ref="C16:C21" si="1">IF(F16=0," ",IF(ISERROR(MID(F98,1,FIND(" ",F16))),MID(F16,1,FIND(".",F16)),MID(F16,1,FIND(" ",F16))))</f>
        <v xml:space="preserve">24.02 </v>
      </c>
      <c r="D16" s="153" t="s">
        <v>738</v>
      </c>
      <c r="E16" s="153" t="s">
        <v>145</v>
      </c>
      <c r="F16" s="148" t="s">
        <v>361</v>
      </c>
      <c r="G16" s="148" t="s">
        <v>739</v>
      </c>
      <c r="H16" s="137"/>
      <c r="I16" s="140" t="s">
        <v>505</v>
      </c>
      <c r="J16" s="154"/>
      <c r="K16" s="154"/>
      <c r="L16" s="149"/>
      <c r="M16" s="149"/>
      <c r="N16" s="149"/>
      <c r="O16" s="150"/>
      <c r="P16" s="150"/>
      <c r="Q16" s="150"/>
      <c r="R16" s="150"/>
      <c r="S16" s="150"/>
      <c r="T16" s="150"/>
      <c r="U16" s="151"/>
    </row>
    <row r="17" spans="1:21" ht="51">
      <c r="A17" s="143" t="s">
        <v>92</v>
      </c>
      <c r="B17" s="144" t="s">
        <v>745</v>
      </c>
      <c r="C17" s="145" t="str">
        <f t="shared" si="1"/>
        <v xml:space="preserve">24.02.I01 </v>
      </c>
      <c r="D17" s="153" t="s">
        <v>738</v>
      </c>
      <c r="E17" s="153" t="s">
        <v>133</v>
      </c>
      <c r="F17" s="148" t="s">
        <v>362</v>
      </c>
      <c r="G17" s="148" t="s">
        <v>740</v>
      </c>
      <c r="H17" s="137"/>
      <c r="I17" s="140" t="s">
        <v>505</v>
      </c>
      <c r="J17" s="154"/>
      <c r="K17" s="154"/>
      <c r="L17" s="149"/>
      <c r="M17" s="149"/>
      <c r="N17" s="149"/>
      <c r="O17" s="150"/>
      <c r="P17" s="150"/>
      <c r="Q17" s="150"/>
      <c r="R17" s="150"/>
      <c r="S17" s="150"/>
      <c r="T17" s="150"/>
      <c r="U17" s="151"/>
    </row>
    <row r="18" spans="1:21" ht="51">
      <c r="A18" s="143" t="s">
        <v>92</v>
      </c>
      <c r="B18" s="144" t="s">
        <v>745</v>
      </c>
      <c r="C18" s="145" t="str">
        <f t="shared" si="1"/>
        <v xml:space="preserve">27.02.I11 </v>
      </c>
      <c r="D18" s="153" t="s">
        <v>738</v>
      </c>
      <c r="E18" s="153" t="s">
        <v>133</v>
      </c>
      <c r="F18" s="148" t="s">
        <v>430</v>
      </c>
      <c r="G18" s="148" t="s">
        <v>711</v>
      </c>
      <c r="H18" s="137"/>
      <c r="I18" s="140" t="s">
        <v>505</v>
      </c>
      <c r="J18" s="154"/>
      <c r="K18" s="154"/>
      <c r="L18" s="149"/>
      <c r="M18" s="149"/>
      <c r="N18" s="149"/>
      <c r="O18" s="150"/>
      <c r="P18" s="150"/>
      <c r="Q18" s="150"/>
      <c r="R18" s="150"/>
      <c r="S18" s="150"/>
      <c r="T18" s="150"/>
      <c r="U18" s="151"/>
    </row>
    <row r="19" spans="1:21" ht="63.75">
      <c r="A19" s="143" t="s">
        <v>92</v>
      </c>
      <c r="B19" s="144" t="s">
        <v>745</v>
      </c>
      <c r="C19" s="145" t="str">
        <f t="shared" si="1"/>
        <v xml:space="preserve">24.02.R01 </v>
      </c>
      <c r="D19" s="153" t="s">
        <v>738</v>
      </c>
      <c r="E19" s="153" t="s">
        <v>99</v>
      </c>
      <c r="F19" s="148" t="s">
        <v>363</v>
      </c>
      <c r="G19" s="148" t="s">
        <v>741</v>
      </c>
      <c r="H19" s="137"/>
      <c r="I19" s="140" t="s">
        <v>505</v>
      </c>
      <c r="J19" s="154" t="s">
        <v>582</v>
      </c>
      <c r="K19" s="154" t="s">
        <v>189</v>
      </c>
      <c r="L19" s="149" t="s">
        <v>179</v>
      </c>
      <c r="M19" s="156" t="s">
        <v>517</v>
      </c>
      <c r="N19" s="149" t="s">
        <v>708</v>
      </c>
      <c r="O19" s="140" t="s">
        <v>287</v>
      </c>
      <c r="P19" s="140" t="s">
        <v>331</v>
      </c>
      <c r="Q19" s="140" t="s">
        <v>331</v>
      </c>
      <c r="R19" s="140" t="s">
        <v>644</v>
      </c>
      <c r="S19" s="140" t="s">
        <v>329</v>
      </c>
      <c r="T19" s="140" t="s">
        <v>332</v>
      </c>
      <c r="U19" s="155" t="s">
        <v>554</v>
      </c>
    </row>
    <row r="20" spans="1:21" ht="63.75">
      <c r="A20" s="143" t="s">
        <v>92</v>
      </c>
      <c r="B20" s="144" t="s">
        <v>745</v>
      </c>
      <c r="C20" s="145" t="str">
        <f t="shared" si="1"/>
        <v xml:space="preserve">24.02.R03 </v>
      </c>
      <c r="D20" s="153" t="s">
        <v>738</v>
      </c>
      <c r="E20" s="153" t="s">
        <v>99</v>
      </c>
      <c r="F20" s="148" t="s">
        <v>364</v>
      </c>
      <c r="G20" s="148" t="s">
        <v>742</v>
      </c>
      <c r="H20" s="137"/>
      <c r="I20" s="140" t="s">
        <v>505</v>
      </c>
      <c r="J20" s="154" t="s">
        <v>582</v>
      </c>
      <c r="K20" s="154" t="s">
        <v>186</v>
      </c>
      <c r="L20" s="149" t="s">
        <v>180</v>
      </c>
      <c r="M20" s="156" t="s">
        <v>518</v>
      </c>
      <c r="N20" s="149" t="s">
        <v>708</v>
      </c>
      <c r="O20" s="140" t="s">
        <v>335</v>
      </c>
      <c r="P20" s="140" t="s">
        <v>333</v>
      </c>
      <c r="Q20" s="140" t="s">
        <v>729</v>
      </c>
      <c r="R20" s="140" t="s">
        <v>347</v>
      </c>
      <c r="S20" s="140" t="s">
        <v>329</v>
      </c>
      <c r="T20" s="140" t="s">
        <v>332</v>
      </c>
      <c r="U20" s="155" t="s">
        <v>554</v>
      </c>
    </row>
    <row r="21" spans="1:21" ht="51">
      <c r="A21" s="143" t="s">
        <v>92</v>
      </c>
      <c r="B21" s="144" t="s">
        <v>745</v>
      </c>
      <c r="C21" s="176" t="str">
        <f t="shared" si="1"/>
        <v xml:space="preserve">21.02 </v>
      </c>
      <c r="D21" s="185" t="s">
        <v>679</v>
      </c>
      <c r="E21" s="177" t="s">
        <v>145</v>
      </c>
      <c r="F21" s="178" t="s">
        <v>365</v>
      </c>
      <c r="G21" s="148" t="s">
        <v>30</v>
      </c>
      <c r="H21" s="137"/>
      <c r="I21" s="140" t="s">
        <v>583</v>
      </c>
      <c r="J21" s="154"/>
      <c r="K21" s="154"/>
      <c r="L21" s="149"/>
      <c r="M21" s="149"/>
      <c r="N21" s="149"/>
      <c r="O21" s="150"/>
      <c r="P21" s="150"/>
      <c r="Q21" s="150"/>
      <c r="R21" s="150"/>
      <c r="S21" s="150"/>
      <c r="T21" s="150"/>
      <c r="U21" s="151"/>
    </row>
    <row r="22" spans="1:21" ht="63.75">
      <c r="A22" s="157" t="s">
        <v>92</v>
      </c>
      <c r="B22" s="144" t="s">
        <v>745</v>
      </c>
      <c r="C22" s="176" t="str">
        <f>IF(F22=0," ",IF(ISERROR(MID(F103,1,FIND(" ",F22))),MID(F22,1,FIND(".",F22)),MID(F22,1,FIND(" ",F22))))</f>
        <v xml:space="preserve">21.02.R05 </v>
      </c>
      <c r="D22" s="185" t="s">
        <v>679</v>
      </c>
      <c r="E22" s="177" t="s">
        <v>99</v>
      </c>
      <c r="F22" s="178" t="s">
        <v>366</v>
      </c>
      <c r="G22" s="148" t="s">
        <v>681</v>
      </c>
      <c r="H22" s="137"/>
      <c r="I22" s="140" t="s">
        <v>583</v>
      </c>
      <c r="J22" s="178" t="s">
        <v>272</v>
      </c>
      <c r="K22" s="154" t="s">
        <v>273</v>
      </c>
      <c r="L22" s="149" t="s">
        <v>274</v>
      </c>
      <c r="M22" s="149" t="s">
        <v>275</v>
      </c>
      <c r="N22" s="149" t="s">
        <v>301</v>
      </c>
      <c r="O22" s="150" t="s">
        <v>280</v>
      </c>
      <c r="P22" s="150" t="s">
        <v>333</v>
      </c>
      <c r="Q22" s="150" t="s">
        <v>276</v>
      </c>
      <c r="R22" s="150" t="s">
        <v>277</v>
      </c>
      <c r="S22" s="150" t="s">
        <v>329</v>
      </c>
      <c r="T22" s="150" t="s">
        <v>330</v>
      </c>
      <c r="U22" s="151" t="s">
        <v>554</v>
      </c>
    </row>
    <row r="23" spans="1:21" ht="51">
      <c r="A23" s="157" t="s">
        <v>92</v>
      </c>
      <c r="B23" s="144" t="s">
        <v>745</v>
      </c>
      <c r="C23" s="176" t="str">
        <f>IF(F23=0," ",IF(ISERROR(MID(#REF!,1,FIND(" ",F23))),MID(F23,1,FIND(".",F23)),MID(F23,1,FIND(" ",F23))))</f>
        <v>Standard Estimacion Jornadas DA.</v>
      </c>
      <c r="D23" s="185" t="s">
        <v>679</v>
      </c>
      <c r="E23" s="177"/>
      <c r="F23" s="186" t="s">
        <v>680</v>
      </c>
      <c r="G23" s="148"/>
      <c r="H23" s="137"/>
      <c r="I23" s="140" t="s">
        <v>583</v>
      </c>
      <c r="J23" s="154"/>
      <c r="K23" s="154"/>
      <c r="L23" s="149"/>
      <c r="M23" s="149"/>
      <c r="N23" s="149"/>
      <c r="O23" s="150"/>
      <c r="P23" s="150"/>
      <c r="Q23" s="150"/>
      <c r="R23" s="150"/>
      <c r="S23" s="150"/>
      <c r="T23" s="150"/>
      <c r="U23" s="151"/>
    </row>
    <row r="24" spans="1:21" ht="51">
      <c r="A24" s="143" t="s">
        <v>92</v>
      </c>
      <c r="B24" s="144" t="s">
        <v>745</v>
      </c>
      <c r="C24" s="176" t="str">
        <f>IF(F24=0," ",IF(ISERROR(MID(F104,1,FIND(" ",F24))),MID(F24,1,FIND(".",F24)),MID(F24,1,FIND(" ",F24))))</f>
        <v xml:space="preserve">27.02.I52 </v>
      </c>
      <c r="D24" s="185" t="s">
        <v>679</v>
      </c>
      <c r="E24" s="177" t="s">
        <v>133</v>
      </c>
      <c r="F24" s="178" t="s">
        <v>431</v>
      </c>
      <c r="G24" s="148" t="s">
        <v>584</v>
      </c>
      <c r="H24" s="137"/>
      <c r="I24" s="140" t="s">
        <v>583</v>
      </c>
      <c r="J24" s="154"/>
      <c r="K24" s="154"/>
      <c r="L24" s="149"/>
      <c r="M24" s="149"/>
      <c r="N24" s="149"/>
      <c r="O24" s="150"/>
      <c r="P24" s="150"/>
      <c r="Q24" s="150"/>
      <c r="R24" s="150"/>
      <c r="S24" s="150"/>
      <c r="T24" s="150"/>
      <c r="U24" s="151"/>
    </row>
    <row r="25" spans="1:21" ht="51">
      <c r="A25" s="143" t="s">
        <v>92</v>
      </c>
      <c r="B25" s="144" t="s">
        <v>745</v>
      </c>
      <c r="C25" s="176" t="str">
        <f>IF(F25=0," ",IF(ISERROR(MID(F105,1,FIND(" ",F25))),MID(F25,1,FIND(".",F25)),MID(F25,1,FIND(" ",F25))))</f>
        <v xml:space="preserve">21.02.R02 </v>
      </c>
      <c r="D25" s="185" t="s">
        <v>679</v>
      </c>
      <c r="E25" s="177" t="s">
        <v>99</v>
      </c>
      <c r="F25" s="178" t="s">
        <v>367</v>
      </c>
      <c r="G25" s="148" t="s">
        <v>682</v>
      </c>
      <c r="H25" s="137"/>
      <c r="I25" s="140" t="s">
        <v>583</v>
      </c>
      <c r="J25" s="178"/>
      <c r="K25" s="188" t="s">
        <v>278</v>
      </c>
      <c r="L25" s="149" t="s">
        <v>274</v>
      </c>
      <c r="M25" s="149" t="s">
        <v>279</v>
      </c>
      <c r="N25" s="149" t="s">
        <v>302</v>
      </c>
      <c r="O25" s="150" t="s">
        <v>281</v>
      </c>
      <c r="P25" s="150" t="s">
        <v>333</v>
      </c>
      <c r="Q25" s="150" t="s">
        <v>303</v>
      </c>
      <c r="R25" s="150" t="s">
        <v>282</v>
      </c>
      <c r="S25" s="150" t="s">
        <v>329</v>
      </c>
      <c r="T25" s="150" t="s">
        <v>332</v>
      </c>
      <c r="U25" s="151" t="s">
        <v>554</v>
      </c>
    </row>
    <row r="26" spans="1:21" ht="51">
      <c r="A26" s="143" t="s">
        <v>92</v>
      </c>
      <c r="B26" s="144" t="s">
        <v>745</v>
      </c>
      <c r="C26" s="176" t="str">
        <f>IF(F26=0," ",IF(ISERROR(MID(F106,1,FIND(" ",F26))),MID(F26,1,FIND(".",F26)),MID(F26,1,FIND(" ",F26))))</f>
        <v xml:space="preserve">21.02.R04 </v>
      </c>
      <c r="D26" s="185" t="s">
        <v>679</v>
      </c>
      <c r="E26" s="177" t="s">
        <v>99</v>
      </c>
      <c r="F26" s="178" t="s">
        <v>368</v>
      </c>
      <c r="G26" s="148" t="s">
        <v>683</v>
      </c>
      <c r="H26" s="137"/>
      <c r="I26" s="140" t="s">
        <v>583</v>
      </c>
      <c r="J26" s="178"/>
      <c r="K26" s="154" t="s">
        <v>283</v>
      </c>
      <c r="L26" s="149" t="s">
        <v>274</v>
      </c>
      <c r="M26" s="149" t="s">
        <v>285</v>
      </c>
      <c r="N26" s="149" t="s">
        <v>581</v>
      </c>
      <c r="O26" s="189"/>
      <c r="P26" s="189"/>
      <c r="Q26" s="189"/>
      <c r="R26" s="150" t="s">
        <v>282</v>
      </c>
      <c r="S26" s="150" t="s">
        <v>329</v>
      </c>
      <c r="T26" s="150" t="s">
        <v>332</v>
      </c>
      <c r="U26" s="151" t="s">
        <v>554</v>
      </c>
    </row>
    <row r="27" spans="1:21" ht="51">
      <c r="A27" s="143" t="s">
        <v>92</v>
      </c>
      <c r="B27" s="144" t="s">
        <v>745</v>
      </c>
      <c r="C27" s="176" t="str">
        <f>IF(F27=0," ",IF(ISERROR(MID(F107,1,FIND(" ",F27))),MID(F27,1,FIND(".",F27)),MID(F27,1,FIND(" ",F27))))</f>
        <v xml:space="preserve">21.02.R03 </v>
      </c>
      <c r="D27" s="185" t="s">
        <v>679</v>
      </c>
      <c r="E27" s="177" t="s">
        <v>99</v>
      </c>
      <c r="F27" s="178" t="s">
        <v>369</v>
      </c>
      <c r="G27" s="148" t="s">
        <v>684</v>
      </c>
      <c r="H27" s="137"/>
      <c r="I27" s="140" t="s">
        <v>583</v>
      </c>
      <c r="J27" s="178"/>
      <c r="K27" s="154" t="s">
        <v>284</v>
      </c>
      <c r="L27" s="149" t="s">
        <v>274</v>
      </c>
      <c r="M27" s="149" t="s">
        <v>286</v>
      </c>
      <c r="N27" s="149" t="s">
        <v>581</v>
      </c>
      <c r="O27" s="189"/>
      <c r="P27" s="189"/>
      <c r="Q27" s="189"/>
      <c r="R27" s="150" t="s">
        <v>282</v>
      </c>
      <c r="S27" s="150" t="s">
        <v>329</v>
      </c>
      <c r="T27" s="150" t="s">
        <v>332</v>
      </c>
      <c r="U27" s="151" t="s">
        <v>554</v>
      </c>
    </row>
    <row r="28" spans="1:21">
      <c r="A28" s="143" t="s">
        <v>92</v>
      </c>
      <c r="B28" s="144" t="s">
        <v>745</v>
      </c>
      <c r="C28" s="145" t="str">
        <f>IF(F28=0," ",IF(ISERROR(MID(F77,1,FIND(" ",F28))),MID(F28,1,FIND(".",F28)),MID(F28,1,FIND(" ",F28))))</f>
        <v xml:space="preserve">31.02 </v>
      </c>
      <c r="D28" s="151" t="s">
        <v>634</v>
      </c>
      <c r="E28" s="162" t="s">
        <v>145</v>
      </c>
      <c r="F28" s="154" t="s">
        <v>370</v>
      </c>
      <c r="G28" s="148" t="s">
        <v>549</v>
      </c>
      <c r="H28" s="137"/>
      <c r="I28" s="140"/>
      <c r="J28" s="178"/>
      <c r="K28" s="154"/>
      <c r="L28" s="149"/>
      <c r="M28" s="149"/>
      <c r="N28" s="149"/>
      <c r="O28" s="150"/>
      <c r="P28" s="150"/>
      <c r="Q28" s="150"/>
      <c r="R28" s="150"/>
      <c r="S28" s="150"/>
      <c r="T28" s="150"/>
      <c r="U28" s="151"/>
    </row>
    <row r="29" spans="1:21" ht="76.5">
      <c r="A29" s="143" t="s">
        <v>92</v>
      </c>
      <c r="B29" s="144" t="s">
        <v>745</v>
      </c>
      <c r="C29" s="145" t="str">
        <f>IF(F29=0," ",IF(ISERROR(MID(F78,1,FIND(" ",F29))),MID(F29,1,FIND(".",F29)),MID(F29,1,FIND(" ",F29))))</f>
        <v xml:space="preserve">31.02 </v>
      </c>
      <c r="D29" s="153" t="s">
        <v>634</v>
      </c>
      <c r="E29" s="153" t="s">
        <v>99</v>
      </c>
      <c r="F29" s="137" t="s">
        <v>371</v>
      </c>
      <c r="G29" s="148" t="s">
        <v>621</v>
      </c>
      <c r="H29" s="165"/>
      <c r="I29" s="166"/>
      <c r="J29" s="178" t="s">
        <v>550</v>
      </c>
      <c r="K29" s="190" t="s">
        <v>619</v>
      </c>
      <c r="L29" s="191"/>
      <c r="M29" s="192" t="s">
        <v>723</v>
      </c>
      <c r="N29" s="187" t="s">
        <v>329</v>
      </c>
      <c r="O29" s="189" t="s">
        <v>65</v>
      </c>
      <c r="P29" s="189" t="s">
        <v>65</v>
      </c>
      <c r="Q29" s="189" t="s">
        <v>331</v>
      </c>
      <c r="R29" s="193" t="s">
        <v>546</v>
      </c>
      <c r="S29" s="189" t="s">
        <v>56</v>
      </c>
      <c r="T29" s="189" t="s">
        <v>67</v>
      </c>
      <c r="U29" s="185" t="s">
        <v>554</v>
      </c>
    </row>
    <row r="30" spans="1:21" ht="76.5">
      <c r="A30" s="143" t="s">
        <v>92</v>
      </c>
      <c r="B30" s="144" t="s">
        <v>745</v>
      </c>
      <c r="C30" s="145" t="str">
        <f t="shared" ref="C30:C38" si="2">IF(F30=0," ",IF(ISERROR(MID(F95,1,FIND(" ",F30))),MID(F30,1,FIND(".",F30)),MID(F30,1,FIND(" ",F30))))</f>
        <v xml:space="preserve">31.02 </v>
      </c>
      <c r="D30" s="153" t="s">
        <v>634</v>
      </c>
      <c r="E30" s="153" t="s">
        <v>99</v>
      </c>
      <c r="F30" s="137" t="s">
        <v>372</v>
      </c>
      <c r="G30" s="148" t="s">
        <v>622</v>
      </c>
      <c r="H30" s="137"/>
      <c r="I30" s="140"/>
      <c r="J30" s="178" t="s">
        <v>550</v>
      </c>
      <c r="K30" s="190" t="s">
        <v>620</v>
      </c>
      <c r="L30" s="194" t="s">
        <v>225</v>
      </c>
      <c r="M30" s="195" t="s">
        <v>168</v>
      </c>
      <c r="N30" s="187" t="s">
        <v>297</v>
      </c>
      <c r="O30" s="189" t="s">
        <v>263</v>
      </c>
      <c r="P30" s="189" t="s">
        <v>263</v>
      </c>
      <c r="Q30" s="189" t="s">
        <v>331</v>
      </c>
      <c r="R30" s="189" t="s">
        <v>266</v>
      </c>
      <c r="S30" s="189" t="s">
        <v>56</v>
      </c>
      <c r="T30" s="189" t="s">
        <v>67</v>
      </c>
      <c r="U30" s="185" t="s">
        <v>554</v>
      </c>
    </row>
    <row r="31" spans="1:21" ht="76.5">
      <c r="A31" s="143" t="s">
        <v>92</v>
      </c>
      <c r="B31" s="144" t="s">
        <v>745</v>
      </c>
      <c r="C31" s="145" t="str">
        <f t="shared" si="2"/>
        <v xml:space="preserve">31.02 </v>
      </c>
      <c r="D31" s="153" t="s">
        <v>634</v>
      </c>
      <c r="E31" s="153" t="s">
        <v>99</v>
      </c>
      <c r="F31" s="137" t="s">
        <v>373</v>
      </c>
      <c r="G31" s="148" t="s">
        <v>623</v>
      </c>
      <c r="H31" s="137"/>
      <c r="I31" s="140"/>
      <c r="J31" s="178" t="s">
        <v>550</v>
      </c>
      <c r="K31" s="190" t="s">
        <v>632</v>
      </c>
      <c r="L31" s="194" t="s">
        <v>267</v>
      </c>
      <c r="M31" s="195" t="s">
        <v>169</v>
      </c>
      <c r="N31" s="187"/>
      <c r="O31" s="189" t="s">
        <v>264</v>
      </c>
      <c r="P31" s="189" t="s">
        <v>331</v>
      </c>
      <c r="Q31" s="189" t="s">
        <v>331</v>
      </c>
      <c r="R31" s="189" t="s">
        <v>266</v>
      </c>
      <c r="S31" s="189" t="s">
        <v>56</v>
      </c>
      <c r="T31" s="189" t="s">
        <v>67</v>
      </c>
      <c r="U31" s="185" t="s">
        <v>554</v>
      </c>
    </row>
    <row r="32" spans="1:21" ht="76.5">
      <c r="A32" s="143" t="s">
        <v>92</v>
      </c>
      <c r="B32" s="144" t="s">
        <v>745</v>
      </c>
      <c r="C32" s="145" t="str">
        <f t="shared" si="2"/>
        <v xml:space="preserve">31.02 </v>
      </c>
      <c r="D32" s="153" t="s">
        <v>634</v>
      </c>
      <c r="E32" s="153" t="s">
        <v>99</v>
      </c>
      <c r="F32" s="137" t="s">
        <v>374</v>
      </c>
      <c r="G32" s="148" t="s">
        <v>288</v>
      </c>
      <c r="H32" s="137"/>
      <c r="I32" s="140"/>
      <c r="J32" s="178" t="s">
        <v>551</v>
      </c>
      <c r="K32" s="190" t="s">
        <v>191</v>
      </c>
      <c r="L32" s="194" t="s">
        <v>226</v>
      </c>
      <c r="M32" s="195" t="s">
        <v>22</v>
      </c>
      <c r="N32" s="187"/>
      <c r="O32" s="189" t="s">
        <v>265</v>
      </c>
      <c r="P32" s="189" t="s">
        <v>265</v>
      </c>
      <c r="Q32" s="189" t="s">
        <v>331</v>
      </c>
      <c r="R32" s="189" t="s">
        <v>266</v>
      </c>
      <c r="S32" s="189" t="s">
        <v>56</v>
      </c>
      <c r="T32" s="189" t="s">
        <v>67</v>
      </c>
      <c r="U32" s="185" t="s">
        <v>148</v>
      </c>
    </row>
    <row r="33" spans="1:21" ht="76.5">
      <c r="A33" s="143" t="s">
        <v>92</v>
      </c>
      <c r="B33" s="144" t="s">
        <v>745</v>
      </c>
      <c r="C33" s="145" t="str">
        <f t="shared" si="2"/>
        <v xml:space="preserve">31.02 </v>
      </c>
      <c r="D33" s="153" t="s">
        <v>634</v>
      </c>
      <c r="E33" s="153" t="s">
        <v>99</v>
      </c>
      <c r="F33" s="137" t="s">
        <v>375</v>
      </c>
      <c r="G33" s="137"/>
      <c r="H33" s="137"/>
      <c r="I33" s="140"/>
      <c r="J33" s="178" t="s">
        <v>551</v>
      </c>
      <c r="K33" s="190" t="s">
        <v>268</v>
      </c>
      <c r="L33" s="194" t="s">
        <v>267</v>
      </c>
      <c r="M33" s="195" t="s">
        <v>23</v>
      </c>
      <c r="N33" s="187"/>
      <c r="O33" s="189" t="s">
        <v>264</v>
      </c>
      <c r="P33" s="189" t="s">
        <v>269</v>
      </c>
      <c r="Q33" s="189" t="s">
        <v>264</v>
      </c>
      <c r="R33" s="189" t="s">
        <v>266</v>
      </c>
      <c r="S33" s="189" t="s">
        <v>56</v>
      </c>
      <c r="T33" s="189" t="s">
        <v>57</v>
      </c>
      <c r="U33" s="185" t="s">
        <v>148</v>
      </c>
    </row>
    <row r="34" spans="1:21" ht="76.5">
      <c r="A34" s="143" t="s">
        <v>92</v>
      </c>
      <c r="B34" s="144" t="s">
        <v>745</v>
      </c>
      <c r="C34" s="145" t="str">
        <f t="shared" si="2"/>
        <v xml:space="preserve">31.02 </v>
      </c>
      <c r="D34" s="153" t="s">
        <v>634</v>
      </c>
      <c r="E34" s="153" t="s">
        <v>99</v>
      </c>
      <c r="F34" s="148" t="s">
        <v>376</v>
      </c>
      <c r="G34" s="148"/>
      <c r="H34" s="136"/>
      <c r="I34" s="134"/>
      <c r="J34" s="178" t="s">
        <v>551</v>
      </c>
      <c r="K34" s="190" t="s">
        <v>192</v>
      </c>
      <c r="L34" s="194" t="s">
        <v>226</v>
      </c>
      <c r="M34" s="195" t="s">
        <v>170</v>
      </c>
      <c r="N34" s="187"/>
      <c r="O34" s="189" t="s">
        <v>263</v>
      </c>
      <c r="P34" s="189" t="s">
        <v>263</v>
      </c>
      <c r="Q34" s="189" t="s">
        <v>263</v>
      </c>
      <c r="R34" s="189" t="s">
        <v>266</v>
      </c>
      <c r="S34" s="189" t="s">
        <v>56</v>
      </c>
      <c r="T34" s="189" t="s">
        <v>57</v>
      </c>
      <c r="U34" s="185" t="s">
        <v>148</v>
      </c>
    </row>
    <row r="35" spans="1:21" ht="76.5">
      <c r="A35" s="157" t="s">
        <v>92</v>
      </c>
      <c r="B35" s="144" t="s">
        <v>745</v>
      </c>
      <c r="C35" s="145" t="str">
        <f t="shared" si="2"/>
        <v xml:space="preserve">31.02 </v>
      </c>
      <c r="D35" s="153" t="s">
        <v>634</v>
      </c>
      <c r="E35" s="153" t="s">
        <v>99</v>
      </c>
      <c r="F35" s="148" t="s">
        <v>377</v>
      </c>
      <c r="G35" s="148"/>
      <c r="H35" s="136"/>
      <c r="I35" s="134"/>
      <c r="J35" s="178" t="s">
        <v>550</v>
      </c>
      <c r="K35" s="190" t="s">
        <v>193</v>
      </c>
      <c r="L35" s="194" t="s">
        <v>226</v>
      </c>
      <c r="M35" s="195" t="s">
        <v>171</v>
      </c>
      <c r="N35" s="187"/>
      <c r="O35" s="189" t="s">
        <v>263</v>
      </c>
      <c r="P35" s="189" t="s">
        <v>331</v>
      </c>
      <c r="Q35" s="189" t="s">
        <v>263</v>
      </c>
      <c r="R35" s="189" t="s">
        <v>266</v>
      </c>
      <c r="S35" s="189" t="s">
        <v>56</v>
      </c>
      <c r="T35" s="189" t="s">
        <v>67</v>
      </c>
      <c r="U35" s="185" t="s">
        <v>148</v>
      </c>
    </row>
    <row r="36" spans="1:21" ht="76.5">
      <c r="A36" s="157" t="s">
        <v>92</v>
      </c>
      <c r="B36" s="144" t="s">
        <v>745</v>
      </c>
      <c r="C36" s="145" t="str">
        <f t="shared" si="2"/>
        <v xml:space="preserve">31.02 </v>
      </c>
      <c r="D36" s="153" t="s">
        <v>634</v>
      </c>
      <c r="E36" s="153" t="s">
        <v>99</v>
      </c>
      <c r="F36" s="148" t="s">
        <v>378</v>
      </c>
      <c r="G36" s="148" t="s">
        <v>624</v>
      </c>
      <c r="H36" s="165"/>
      <c r="I36" s="166"/>
      <c r="J36" s="178" t="s">
        <v>550</v>
      </c>
      <c r="K36" s="190" t="s">
        <v>194</v>
      </c>
      <c r="L36" s="194" t="s">
        <v>226</v>
      </c>
      <c r="M36" s="195" t="s">
        <v>172</v>
      </c>
      <c r="N36" s="187"/>
      <c r="O36" s="189" t="s">
        <v>263</v>
      </c>
      <c r="P36" s="189" t="s">
        <v>331</v>
      </c>
      <c r="Q36" s="189" t="s">
        <v>263</v>
      </c>
      <c r="R36" s="189" t="s">
        <v>266</v>
      </c>
      <c r="S36" s="189" t="s">
        <v>56</v>
      </c>
      <c r="T36" s="189" t="s">
        <v>67</v>
      </c>
      <c r="U36" s="185" t="s">
        <v>148</v>
      </c>
    </row>
    <row r="37" spans="1:21" ht="76.5">
      <c r="A37" s="143" t="s">
        <v>92</v>
      </c>
      <c r="B37" s="144" t="s">
        <v>745</v>
      </c>
      <c r="C37" s="145" t="str">
        <f t="shared" si="2"/>
        <v xml:space="preserve">31.02 </v>
      </c>
      <c r="D37" s="153" t="s">
        <v>634</v>
      </c>
      <c r="E37" s="153" t="s">
        <v>99</v>
      </c>
      <c r="F37" s="148" t="s">
        <v>379</v>
      </c>
      <c r="G37" s="148" t="s">
        <v>631</v>
      </c>
      <c r="H37" s="165"/>
      <c r="I37" s="166"/>
      <c r="J37" s="178" t="s">
        <v>550</v>
      </c>
      <c r="K37" s="190" t="s">
        <v>195</v>
      </c>
      <c r="L37" s="194" t="s">
        <v>226</v>
      </c>
      <c r="M37" s="195" t="s">
        <v>24</v>
      </c>
      <c r="N37" s="187"/>
      <c r="O37" s="189" t="s">
        <v>264</v>
      </c>
      <c r="P37" s="189" t="s">
        <v>331</v>
      </c>
      <c r="Q37" s="189" t="s">
        <v>331</v>
      </c>
      <c r="R37" s="189" t="s">
        <v>266</v>
      </c>
      <c r="S37" s="189" t="s">
        <v>56</v>
      </c>
      <c r="T37" s="189" t="s">
        <v>67</v>
      </c>
      <c r="U37" s="185" t="s">
        <v>554</v>
      </c>
    </row>
    <row r="38" spans="1:21" ht="76.5">
      <c r="A38" s="143" t="s">
        <v>92</v>
      </c>
      <c r="B38" s="144" t="s">
        <v>745</v>
      </c>
      <c r="C38" s="145" t="str">
        <f t="shared" si="2"/>
        <v xml:space="preserve">31.02 </v>
      </c>
      <c r="D38" s="153" t="s">
        <v>634</v>
      </c>
      <c r="E38" s="153" t="s">
        <v>99</v>
      </c>
      <c r="F38" s="137" t="s">
        <v>380</v>
      </c>
      <c r="G38" s="148" t="s">
        <v>630</v>
      </c>
      <c r="H38" s="165"/>
      <c r="I38" s="166"/>
      <c r="J38" s="178" t="s">
        <v>550</v>
      </c>
      <c r="K38" s="196" t="s">
        <v>196</v>
      </c>
      <c r="L38" s="194" t="s">
        <v>226</v>
      </c>
      <c r="M38" s="197" t="s">
        <v>25</v>
      </c>
      <c r="N38" s="187"/>
      <c r="O38" s="189" t="s">
        <v>263</v>
      </c>
      <c r="P38" s="189" t="s">
        <v>263</v>
      </c>
      <c r="Q38" s="189" t="s">
        <v>331</v>
      </c>
      <c r="R38" s="189" t="s">
        <v>266</v>
      </c>
      <c r="S38" s="189" t="s">
        <v>56</v>
      </c>
      <c r="T38" s="189" t="s">
        <v>67</v>
      </c>
      <c r="U38" s="185" t="s">
        <v>148</v>
      </c>
    </row>
    <row r="39" spans="1:21" ht="76.5">
      <c r="A39" s="157" t="s">
        <v>92</v>
      </c>
      <c r="B39" s="144" t="s">
        <v>745</v>
      </c>
      <c r="C39" s="145" t="str">
        <f>IF(F39=0," ",IF(ISERROR(MID(F103,1,FIND(" ",F39))),MID(F39,1,FIND(".",F39)),MID(F39,1,FIND(" ",F39))))</f>
        <v xml:space="preserve">31.02 </v>
      </c>
      <c r="D39" s="153" t="s">
        <v>634</v>
      </c>
      <c r="E39" s="153" t="s">
        <v>99</v>
      </c>
      <c r="F39" s="148" t="s">
        <v>381</v>
      </c>
      <c r="G39" s="148" t="s">
        <v>625</v>
      </c>
      <c r="H39" s="180"/>
      <c r="I39" s="181"/>
      <c r="J39" s="178" t="s">
        <v>550</v>
      </c>
      <c r="K39" s="196" t="s">
        <v>197</v>
      </c>
      <c r="L39" s="194" t="s">
        <v>226</v>
      </c>
      <c r="M39" s="197" t="s">
        <v>26</v>
      </c>
      <c r="N39" s="187"/>
      <c r="O39" s="189" t="s">
        <v>265</v>
      </c>
      <c r="P39" s="189" t="s">
        <v>331</v>
      </c>
      <c r="Q39" s="189" t="s">
        <v>265</v>
      </c>
      <c r="R39" s="189" t="s">
        <v>266</v>
      </c>
      <c r="S39" s="189" t="s">
        <v>56</v>
      </c>
      <c r="T39" s="189" t="s">
        <v>67</v>
      </c>
      <c r="U39" s="185" t="s">
        <v>148</v>
      </c>
    </row>
    <row r="40" spans="1:21" ht="76.5">
      <c r="A40" s="143" t="s">
        <v>92</v>
      </c>
      <c r="B40" s="144" t="s">
        <v>745</v>
      </c>
      <c r="C40" s="145" t="str">
        <f>IF(F40=0," ",IF(ISERROR(MID(F104,1,FIND(" ",F40))),MID(F40,1,FIND(".",F40)),MID(F40,1,FIND(" ",F40))))</f>
        <v xml:space="preserve">31.02 </v>
      </c>
      <c r="D40" s="153" t="s">
        <v>634</v>
      </c>
      <c r="E40" s="153" t="s">
        <v>99</v>
      </c>
      <c r="F40" s="148" t="s">
        <v>382</v>
      </c>
      <c r="G40" s="148" t="s">
        <v>626</v>
      </c>
      <c r="H40" s="136"/>
      <c r="I40" s="201"/>
      <c r="J40" s="178" t="s">
        <v>550</v>
      </c>
      <c r="K40" s="178" t="s">
        <v>17</v>
      </c>
      <c r="L40" s="187" t="s">
        <v>20</v>
      </c>
      <c r="M40" s="198" t="s">
        <v>593</v>
      </c>
      <c r="N40" s="187"/>
      <c r="O40" s="189" t="s">
        <v>728</v>
      </c>
      <c r="P40" s="189" t="s">
        <v>331</v>
      </c>
      <c r="Q40" s="189" t="s">
        <v>331</v>
      </c>
      <c r="R40" s="189"/>
      <c r="S40" s="189" t="s">
        <v>329</v>
      </c>
      <c r="T40" s="189" t="s">
        <v>332</v>
      </c>
      <c r="U40" s="185" t="s">
        <v>554</v>
      </c>
    </row>
    <row r="41" spans="1:21" ht="76.5">
      <c r="A41" s="157" t="s">
        <v>92</v>
      </c>
      <c r="B41" s="144" t="s">
        <v>745</v>
      </c>
      <c r="C41" s="145" t="str">
        <f>IF(F41=0," ",IF(ISERROR(MID(F104,1,FIND(" ",F41))),MID(F41,1,FIND(".",F41)),MID(F41,1,FIND(" ",F41))))</f>
        <v xml:space="preserve">31.02 </v>
      </c>
      <c r="D41" s="153" t="s">
        <v>634</v>
      </c>
      <c r="E41" s="153" t="s">
        <v>99</v>
      </c>
      <c r="F41" s="148" t="s">
        <v>383</v>
      </c>
      <c r="G41" s="148" t="s">
        <v>627</v>
      </c>
      <c r="H41" s="136"/>
      <c r="I41" s="201"/>
      <c r="J41" s="178" t="s">
        <v>550</v>
      </c>
      <c r="K41" s="189" t="s">
        <v>167</v>
      </c>
      <c r="L41" s="194" t="s">
        <v>230</v>
      </c>
      <c r="M41" s="194" t="s">
        <v>166</v>
      </c>
      <c r="N41" s="187"/>
      <c r="O41" s="189" t="s">
        <v>73</v>
      </c>
      <c r="P41" s="189" t="s">
        <v>331</v>
      </c>
      <c r="Q41" s="189" t="s">
        <v>331</v>
      </c>
      <c r="R41" s="178" t="s">
        <v>724</v>
      </c>
      <c r="S41" s="178" t="s">
        <v>725</v>
      </c>
      <c r="T41" s="185" t="s">
        <v>67</v>
      </c>
      <c r="U41" s="185" t="s">
        <v>554</v>
      </c>
    </row>
    <row r="42" spans="1:21" s="133" customFormat="1" ht="76.5">
      <c r="A42" s="157" t="s">
        <v>92</v>
      </c>
      <c r="B42" s="144" t="s">
        <v>745</v>
      </c>
      <c r="C42" s="145" t="str">
        <f>IF(F42=0," ",IF(ISERROR(MID(F105,1,FIND(" ",F42))),MID(F42,1,FIND(".",F42)),MID(F42,1,FIND(" ",F42))))</f>
        <v xml:space="preserve">31.02 </v>
      </c>
      <c r="D42" s="153" t="s">
        <v>634</v>
      </c>
      <c r="E42" s="153" t="s">
        <v>99</v>
      </c>
      <c r="F42" s="148" t="s">
        <v>384</v>
      </c>
      <c r="G42" s="148" t="s">
        <v>628</v>
      </c>
      <c r="H42" s="154"/>
      <c r="I42" s="154"/>
      <c r="J42" s="178" t="s">
        <v>550</v>
      </c>
      <c r="K42" s="189" t="s">
        <v>227</v>
      </c>
      <c r="L42" s="194" t="s">
        <v>228</v>
      </c>
      <c r="M42" s="199" t="s">
        <v>13</v>
      </c>
      <c r="N42" s="187"/>
      <c r="O42" s="189" t="s">
        <v>61</v>
      </c>
      <c r="P42" s="189" t="s">
        <v>65</v>
      </c>
      <c r="Q42" s="189" t="s">
        <v>62</v>
      </c>
      <c r="R42" s="189" t="s">
        <v>724</v>
      </c>
      <c r="S42" s="189" t="s">
        <v>56</v>
      </c>
      <c r="T42" s="189" t="s">
        <v>57</v>
      </c>
      <c r="U42" s="185" t="s">
        <v>148</v>
      </c>
    </row>
    <row r="43" spans="1:21" ht="51">
      <c r="A43" s="157" t="s">
        <v>92</v>
      </c>
      <c r="B43" s="144" t="s">
        <v>745</v>
      </c>
      <c r="C43" s="145" t="str">
        <f>IF(F43=0," ",IF(ISERROR(MID(F112,1,FIND(" ",F43))),MID(F43,1,FIND(".",F43)),MID(F43,1,FIND(" ",F43))))</f>
        <v xml:space="preserve">27.02 </v>
      </c>
      <c r="D43" s="153" t="s">
        <v>10</v>
      </c>
      <c r="E43" s="153" t="s">
        <v>145</v>
      </c>
      <c r="F43" s="148" t="s">
        <v>385</v>
      </c>
      <c r="G43" s="148" t="s">
        <v>2</v>
      </c>
      <c r="H43" s="137"/>
      <c r="I43" s="140" t="s">
        <v>502</v>
      </c>
      <c r="J43" s="154"/>
      <c r="K43" s="154"/>
      <c r="L43" s="149"/>
      <c r="M43" s="154"/>
      <c r="N43" s="149"/>
      <c r="O43" s="149"/>
      <c r="P43" s="149"/>
      <c r="Q43" s="149"/>
      <c r="R43" s="149"/>
      <c r="S43" s="149"/>
      <c r="T43" s="149"/>
      <c r="U43" s="160"/>
    </row>
    <row r="44" spans="1:21" ht="51">
      <c r="A44" s="157" t="s">
        <v>92</v>
      </c>
      <c r="B44" s="144" t="s">
        <v>745</v>
      </c>
      <c r="C44" s="145" t="str">
        <f>IF(F44=0," ",IF(ISERROR(MID(F113,1,FIND(" ",F44))),MID(F44,1,FIND(".",F44)),MID(F44,1,FIND(" ",F44))))</f>
        <v xml:space="preserve">28.02 </v>
      </c>
      <c r="D44" s="153" t="s">
        <v>10</v>
      </c>
      <c r="E44" s="153" t="s">
        <v>145</v>
      </c>
      <c r="F44" s="148" t="s">
        <v>386</v>
      </c>
      <c r="G44" s="148" t="s">
        <v>3</v>
      </c>
      <c r="H44" s="137"/>
      <c r="I44" s="140" t="s">
        <v>502</v>
      </c>
      <c r="J44" s="154"/>
      <c r="K44" s="154"/>
      <c r="L44" s="149"/>
      <c r="M44" s="149"/>
      <c r="N44" s="149"/>
      <c r="O44" s="149"/>
      <c r="P44" s="149"/>
      <c r="Q44" s="149"/>
      <c r="R44" s="149"/>
      <c r="S44" s="149"/>
      <c r="T44" s="149"/>
      <c r="U44" s="160"/>
    </row>
    <row r="45" spans="1:21" ht="25.5">
      <c r="A45" s="157" t="s">
        <v>92</v>
      </c>
      <c r="B45" s="144" t="s">
        <v>745</v>
      </c>
      <c r="C45" s="145" t="str">
        <f>IF(F45=0," ",IF(ISERROR(MID(F114,1,FIND(" ",F45))),MID(F45,1,FIND(".",F45)),MID(F45,1,FIND(" ",F45))))</f>
        <v xml:space="preserve">27.I11 </v>
      </c>
      <c r="D45" s="153" t="s">
        <v>10</v>
      </c>
      <c r="E45" s="153" t="s">
        <v>133</v>
      </c>
      <c r="F45" s="148" t="s">
        <v>387</v>
      </c>
      <c r="G45" s="148" t="s">
        <v>711</v>
      </c>
      <c r="H45" s="137"/>
      <c r="I45" s="140"/>
      <c r="J45" s="154"/>
      <c r="K45" s="154"/>
      <c r="L45" s="149"/>
      <c r="M45" s="149"/>
      <c r="N45" s="149"/>
      <c r="O45" s="184"/>
      <c r="P45" s="184"/>
      <c r="Q45" s="184"/>
      <c r="R45" s="184"/>
      <c r="S45" s="184"/>
      <c r="T45" s="184"/>
      <c r="U45" s="160"/>
    </row>
    <row r="46" spans="1:21">
      <c r="A46" s="157" t="s">
        <v>92</v>
      </c>
      <c r="B46" s="144" t="s">
        <v>745</v>
      </c>
      <c r="C46" s="145" t="str">
        <f>IF(F46=0," ",IF(ISERROR(MID(F115,1,FIND(" ",F46))),MID(F46,1,FIND(".",F46)),MID(F46,1,FIND(" ",F46))))</f>
        <v xml:space="preserve">27.02.I13 </v>
      </c>
      <c r="D46" s="153" t="s">
        <v>10</v>
      </c>
      <c r="E46" s="153" t="s">
        <v>133</v>
      </c>
      <c r="F46" s="148" t="s">
        <v>432</v>
      </c>
      <c r="G46" s="148" t="s">
        <v>160</v>
      </c>
      <c r="H46" s="137"/>
      <c r="I46" s="140"/>
      <c r="J46" s="154"/>
      <c r="K46" s="154"/>
      <c r="L46" s="149"/>
      <c r="M46" s="149"/>
      <c r="N46" s="149"/>
      <c r="O46" s="150"/>
      <c r="P46" s="150"/>
      <c r="Q46" s="150"/>
      <c r="R46" s="150"/>
      <c r="S46" s="150"/>
      <c r="T46" s="150"/>
      <c r="U46" s="151"/>
    </row>
    <row r="47" spans="1:21">
      <c r="A47" s="157" t="s">
        <v>92</v>
      </c>
      <c r="B47" s="144" t="s">
        <v>745</v>
      </c>
      <c r="C47" s="145" t="str">
        <f>IF(F47=0," ",IF(ISERROR(MID(F116,1,FIND(" ",F47))),MID(F47,1,FIND(".",F47)),MID(F47,1,FIND(" ",F47))))</f>
        <v xml:space="preserve">27.02.I13 </v>
      </c>
      <c r="D47" s="153" t="s">
        <v>10</v>
      </c>
      <c r="E47" s="153" t="s">
        <v>133</v>
      </c>
      <c r="F47" s="137" t="s">
        <v>433</v>
      </c>
      <c r="G47" s="148" t="s">
        <v>732</v>
      </c>
      <c r="H47" s="137"/>
      <c r="I47" s="140"/>
      <c r="J47" s="154"/>
      <c r="K47" s="154"/>
      <c r="L47" s="149"/>
      <c r="M47" s="149"/>
      <c r="N47" s="149"/>
      <c r="O47" s="150"/>
      <c r="P47" s="150"/>
      <c r="Q47" s="150"/>
      <c r="R47" s="150"/>
      <c r="S47" s="150"/>
      <c r="T47" s="150"/>
      <c r="U47" s="151"/>
    </row>
    <row r="48" spans="1:21">
      <c r="A48" s="157" t="s">
        <v>92</v>
      </c>
      <c r="B48" s="144" t="s">
        <v>745</v>
      </c>
      <c r="C48" s="145" t="str">
        <f>IF(F48=0," ",IF(ISERROR(MID(F115,1,FIND(" ",F48))),MID(F48,1,FIND(".",F48)),MID(F48,1,FIND(" ",F48))))</f>
        <v xml:space="preserve">27.02.I15 </v>
      </c>
      <c r="D48" s="153" t="s">
        <v>10</v>
      </c>
      <c r="E48" s="153" t="s">
        <v>133</v>
      </c>
      <c r="F48" s="137" t="s">
        <v>434</v>
      </c>
      <c r="G48" s="148" t="s">
        <v>161</v>
      </c>
      <c r="H48" s="137"/>
      <c r="I48" s="140"/>
      <c r="J48" s="154"/>
      <c r="K48" s="154"/>
      <c r="L48" s="154"/>
      <c r="M48" s="154"/>
      <c r="N48" s="149"/>
      <c r="O48" s="150"/>
      <c r="P48" s="150"/>
      <c r="Q48" s="150"/>
      <c r="R48" s="150"/>
      <c r="S48" s="150"/>
      <c r="T48" s="150"/>
      <c r="U48" s="151"/>
    </row>
    <row r="49" spans="1:21" ht="25.5">
      <c r="A49" s="157" t="s">
        <v>92</v>
      </c>
      <c r="B49" s="144" t="s">
        <v>745</v>
      </c>
      <c r="C49" s="145" t="str">
        <f>IF(F49=0," ",IF(ISERROR(MID(F116,1,FIND(" ",F49))),MID(F49,1,FIND(".",F49)),MID(F49,1,FIND(" ",F49))))</f>
        <v xml:space="preserve">27.02.I20 </v>
      </c>
      <c r="D49" s="153" t="s">
        <v>10</v>
      </c>
      <c r="E49" s="153" t="s">
        <v>133</v>
      </c>
      <c r="F49" s="148" t="s">
        <v>435</v>
      </c>
      <c r="G49" s="148" t="s">
        <v>703</v>
      </c>
      <c r="H49" s="137"/>
      <c r="I49" s="140"/>
      <c r="J49" s="154"/>
      <c r="K49" s="154"/>
      <c r="L49" s="149"/>
      <c r="M49" s="149"/>
      <c r="N49" s="149"/>
      <c r="O49" s="150"/>
      <c r="P49" s="150"/>
      <c r="Q49" s="150"/>
      <c r="R49" s="150"/>
      <c r="S49" s="150"/>
      <c r="T49" s="150"/>
      <c r="U49" s="151"/>
    </row>
    <row r="50" spans="1:21">
      <c r="A50" s="157" t="s">
        <v>92</v>
      </c>
      <c r="B50" s="144" t="s">
        <v>745</v>
      </c>
      <c r="C50" s="145" t="str">
        <f>IF(F50=0," ",IF(ISERROR(MID(F116,1,FIND(" ",F50))),MID(F50,1,FIND(".",F50)),MID(F50,1,FIND(" ",F50))))</f>
        <v xml:space="preserve">27.02.I22 </v>
      </c>
      <c r="D50" s="153" t="s">
        <v>10</v>
      </c>
      <c r="E50" s="153" t="s">
        <v>133</v>
      </c>
      <c r="F50" s="148" t="s">
        <v>436</v>
      </c>
      <c r="G50" s="148" t="s">
        <v>712</v>
      </c>
      <c r="H50" s="137"/>
      <c r="I50" s="140"/>
      <c r="J50" s="154"/>
      <c r="K50" s="154"/>
      <c r="L50" s="149"/>
      <c r="M50" s="149"/>
      <c r="N50" s="149"/>
      <c r="O50" s="150"/>
      <c r="P50" s="150"/>
      <c r="Q50" s="150"/>
      <c r="R50" s="150"/>
      <c r="S50" s="150"/>
      <c r="T50" s="150"/>
      <c r="U50" s="151"/>
    </row>
    <row r="51" spans="1:21">
      <c r="A51" s="157" t="s">
        <v>92</v>
      </c>
      <c r="B51" s="144" t="s">
        <v>745</v>
      </c>
      <c r="C51" s="145" t="str">
        <f>IF(F51=0," ",IF(ISERROR(MID(F117,1,FIND(" ",F51))),MID(F51,1,FIND(".",F51)),MID(F51,1,FIND(" ",F51))))</f>
        <v xml:space="preserve">27.02.I24 </v>
      </c>
      <c r="D51" s="153" t="s">
        <v>10</v>
      </c>
      <c r="E51" s="153" t="s">
        <v>133</v>
      </c>
      <c r="F51" s="148" t="s">
        <v>437</v>
      </c>
      <c r="G51" s="148" t="s">
        <v>320</v>
      </c>
      <c r="H51" s="137"/>
      <c r="I51" s="140"/>
      <c r="J51" s="154"/>
      <c r="K51" s="154"/>
      <c r="L51" s="149"/>
      <c r="M51" s="149"/>
      <c r="N51" s="149"/>
      <c r="O51" s="150"/>
      <c r="P51" s="150"/>
      <c r="Q51" s="150"/>
      <c r="R51" s="150"/>
      <c r="S51" s="150"/>
      <c r="T51" s="150"/>
      <c r="U51" s="151"/>
    </row>
    <row r="52" spans="1:21" ht="25.5">
      <c r="A52" s="157" t="s">
        <v>92</v>
      </c>
      <c r="B52" s="144" t="s">
        <v>745</v>
      </c>
      <c r="C52" s="145" t="str">
        <f>IF(F52=0," ",IF(ISERROR(MID(F118,1,FIND(" ",F52))),MID(F52,1,FIND(".",F52)),MID(F52,1,FIND(" ",F52))))</f>
        <v xml:space="preserve">27.02.I25 </v>
      </c>
      <c r="D52" s="153" t="s">
        <v>10</v>
      </c>
      <c r="E52" s="153" t="s">
        <v>133</v>
      </c>
      <c r="F52" s="148" t="s">
        <v>438</v>
      </c>
      <c r="G52" s="148" t="s">
        <v>713</v>
      </c>
      <c r="H52" s="137"/>
      <c r="I52" s="140"/>
      <c r="J52" s="154"/>
      <c r="K52" s="154"/>
      <c r="L52" s="149"/>
      <c r="M52" s="149"/>
      <c r="N52" s="149"/>
      <c r="O52" s="150"/>
      <c r="P52" s="150"/>
      <c r="Q52" s="150"/>
      <c r="R52" s="150"/>
      <c r="S52" s="150"/>
      <c r="T52" s="150"/>
      <c r="U52" s="151"/>
    </row>
    <row r="53" spans="1:21">
      <c r="A53" s="157" t="s">
        <v>92</v>
      </c>
      <c r="B53" s="144" t="s">
        <v>745</v>
      </c>
      <c r="C53" s="145" t="str">
        <f>IF(F53=0," ",IF(ISERROR(MID(F119,1,FIND(" ",F53))),MID(F53,1,FIND(".",F53)),MID(F53,1,FIND(" ",F53))))</f>
        <v xml:space="preserve">27.02.I27 </v>
      </c>
      <c r="D53" s="153" t="s">
        <v>10</v>
      </c>
      <c r="E53" s="153" t="s">
        <v>133</v>
      </c>
      <c r="F53" s="148" t="s">
        <v>439</v>
      </c>
      <c r="G53" s="148" t="s">
        <v>714</v>
      </c>
      <c r="H53" s="137"/>
      <c r="I53" s="140"/>
      <c r="J53" s="154"/>
      <c r="K53" s="154"/>
      <c r="L53" s="149"/>
      <c r="M53" s="149"/>
      <c r="N53" s="149"/>
      <c r="O53" s="150"/>
      <c r="P53" s="150"/>
      <c r="Q53" s="150"/>
      <c r="R53" s="150"/>
      <c r="S53" s="150"/>
      <c r="T53" s="150"/>
      <c r="U53" s="151"/>
    </row>
    <row r="54" spans="1:21">
      <c r="A54" s="157" t="s">
        <v>92</v>
      </c>
      <c r="B54" s="144" t="s">
        <v>745</v>
      </c>
      <c r="C54" s="145" t="str">
        <f>IF(F54=0," ",IF(ISERROR(MID(F120,1,FIND(" ",F54))),MID(F54,1,FIND(".",F54)),MID(F54,1,FIND(" ",F54))))</f>
        <v xml:space="preserve">27.02.I29 </v>
      </c>
      <c r="D54" s="153" t="s">
        <v>10</v>
      </c>
      <c r="E54" s="153" t="s">
        <v>133</v>
      </c>
      <c r="F54" s="148" t="s">
        <v>429</v>
      </c>
      <c r="G54" s="148" t="s">
        <v>715</v>
      </c>
      <c r="H54" s="137"/>
      <c r="I54" s="140"/>
      <c r="J54" s="154"/>
      <c r="K54" s="154"/>
      <c r="L54" s="149"/>
      <c r="M54" s="149"/>
      <c r="N54" s="149"/>
      <c r="O54" s="150"/>
      <c r="P54" s="150"/>
      <c r="Q54" s="150"/>
      <c r="R54" s="150"/>
      <c r="S54" s="150"/>
      <c r="T54" s="150"/>
      <c r="U54" s="151"/>
    </row>
    <row r="55" spans="1:21">
      <c r="A55" s="157" t="s">
        <v>92</v>
      </c>
      <c r="B55" s="144" t="s">
        <v>745</v>
      </c>
      <c r="C55" s="145" t="str">
        <f>IF(F55=0," ",IF(ISERROR(MID(F125,1,FIND(" ",F55))),MID(F55,1,FIND(".",F55)),MID(F55,1,FIND(" ",F55))))</f>
        <v xml:space="preserve">27.02.I40 </v>
      </c>
      <c r="D55" s="153" t="s">
        <v>10</v>
      </c>
      <c r="E55" s="153" t="s">
        <v>133</v>
      </c>
      <c r="F55" s="148" t="s">
        <v>440</v>
      </c>
      <c r="G55" s="148" t="s">
        <v>716</v>
      </c>
      <c r="H55" s="137"/>
      <c r="I55" s="140"/>
      <c r="J55" s="154"/>
      <c r="K55" s="154"/>
      <c r="L55" s="149"/>
      <c r="M55" s="149"/>
      <c r="N55" s="149"/>
      <c r="O55" s="150"/>
      <c r="P55" s="150"/>
      <c r="Q55" s="150"/>
      <c r="R55" s="150"/>
      <c r="S55" s="150"/>
      <c r="T55" s="150"/>
      <c r="U55" s="151"/>
    </row>
    <row r="56" spans="1:21">
      <c r="A56" s="143" t="s">
        <v>92</v>
      </c>
      <c r="B56" s="144" t="s">
        <v>745</v>
      </c>
      <c r="C56" s="145" t="str">
        <f>IF(F56=0," ",IF(ISERROR(MID(F126,1,FIND(" ",F56))),MID(F56,1,FIND(".",F56)),MID(F56,1,FIND(" ",F56))))</f>
        <v xml:space="preserve">27.02.I52 </v>
      </c>
      <c r="D56" s="151" t="s">
        <v>10</v>
      </c>
      <c r="E56" s="162" t="s">
        <v>133</v>
      </c>
      <c r="F56" s="154" t="s">
        <v>431</v>
      </c>
      <c r="G56" s="148" t="s">
        <v>584</v>
      </c>
      <c r="H56" s="137"/>
      <c r="I56" s="140"/>
      <c r="J56" s="154"/>
      <c r="K56" s="154"/>
      <c r="L56" s="149"/>
      <c r="M56" s="149"/>
      <c r="N56" s="149"/>
      <c r="O56" s="150"/>
      <c r="P56" s="150"/>
      <c r="Q56" s="150"/>
      <c r="R56" s="150"/>
      <c r="S56" s="150"/>
      <c r="T56" s="150"/>
      <c r="U56" s="151"/>
    </row>
    <row r="57" spans="1:21">
      <c r="A57" s="157" t="s">
        <v>92</v>
      </c>
      <c r="B57" s="144" t="s">
        <v>745</v>
      </c>
      <c r="C57" s="145" t="str">
        <f>IF(F57=0," ",IF(ISERROR(MID(F127,1,FIND(" ",F57))),MID(F57,1,FIND(".",F57)),MID(F57,1,FIND(" ",F57))))</f>
        <v xml:space="preserve">27.02.I59 </v>
      </c>
      <c r="D57" s="153" t="s">
        <v>10</v>
      </c>
      <c r="E57" s="153" t="s">
        <v>133</v>
      </c>
      <c r="F57" s="148" t="s">
        <v>441</v>
      </c>
      <c r="G57" s="148" t="s">
        <v>162</v>
      </c>
      <c r="H57" s="137"/>
      <c r="I57" s="140"/>
      <c r="J57" s="154"/>
      <c r="K57" s="154"/>
      <c r="L57" s="149"/>
      <c r="M57" s="149"/>
      <c r="N57" s="149"/>
      <c r="O57" s="150"/>
      <c r="P57" s="150"/>
      <c r="Q57" s="150"/>
      <c r="R57" s="150"/>
      <c r="S57" s="150"/>
      <c r="T57" s="150"/>
      <c r="U57" s="151"/>
    </row>
    <row r="58" spans="1:21">
      <c r="A58" s="157" t="s">
        <v>92</v>
      </c>
      <c r="B58" s="144" t="s">
        <v>745</v>
      </c>
      <c r="C58" s="145" t="str">
        <f>IF(F58=0," ",IF(ISERROR(MID(F127,1,FIND(" ",F58))),MID(F58,1,FIND(".",F58)),MID(F58,1,FIND(" ",F58))))</f>
        <v xml:space="preserve">27.02.I60 </v>
      </c>
      <c r="D58" s="153" t="s">
        <v>10</v>
      </c>
      <c r="E58" s="153" t="s">
        <v>133</v>
      </c>
      <c r="F58" s="148" t="s">
        <v>442</v>
      </c>
      <c r="G58" s="148" t="s">
        <v>717</v>
      </c>
      <c r="H58" s="137"/>
      <c r="I58" s="140"/>
      <c r="J58" s="154"/>
      <c r="K58" s="154"/>
      <c r="L58" s="149"/>
      <c r="M58" s="149"/>
      <c r="N58" s="149"/>
      <c r="O58" s="150"/>
      <c r="P58" s="150"/>
      <c r="Q58" s="150"/>
      <c r="R58" s="150"/>
      <c r="S58" s="150"/>
      <c r="T58" s="150"/>
      <c r="U58" s="151"/>
    </row>
    <row r="59" spans="1:21">
      <c r="A59" s="157" t="s">
        <v>92</v>
      </c>
      <c r="B59" s="144" t="s">
        <v>745</v>
      </c>
      <c r="C59" s="145" t="str">
        <f>IF(F59=0," ",IF(ISERROR(MID(F128,1,FIND(" ",F59))),MID(F59,1,FIND(".",F59)),MID(F59,1,FIND(" ",F59))))</f>
        <v xml:space="preserve">27.02.I61 </v>
      </c>
      <c r="D59" s="153" t="s">
        <v>10</v>
      </c>
      <c r="E59" s="153" t="s">
        <v>133</v>
      </c>
      <c r="F59" s="148" t="s">
        <v>443</v>
      </c>
      <c r="G59" s="148" t="s">
        <v>577</v>
      </c>
      <c r="H59" s="137"/>
      <c r="I59" s="140"/>
      <c r="J59" s="154"/>
      <c r="K59" s="154"/>
      <c r="L59" s="149"/>
      <c r="M59" s="149"/>
      <c r="N59" s="149"/>
      <c r="O59" s="150"/>
      <c r="P59" s="150"/>
      <c r="Q59" s="150"/>
      <c r="R59" s="150"/>
      <c r="S59" s="150"/>
      <c r="T59" s="150"/>
      <c r="U59" s="151"/>
    </row>
    <row r="60" spans="1:21">
      <c r="A60" s="157" t="s">
        <v>92</v>
      </c>
      <c r="B60" s="144" t="s">
        <v>745</v>
      </c>
      <c r="C60" s="145" t="str">
        <f>IF(F60=0," ",IF(ISERROR(MID(F129,1,FIND(" ",F60))),MID(F60,1,FIND(".",F60)),MID(F60,1,FIND(" ",F60))))</f>
        <v xml:space="preserve">27.02.I62 </v>
      </c>
      <c r="D60" s="153" t="s">
        <v>10</v>
      </c>
      <c r="E60" s="153" t="s">
        <v>133</v>
      </c>
      <c r="F60" s="148" t="s">
        <v>444</v>
      </c>
      <c r="G60" s="148" t="s">
        <v>578</v>
      </c>
      <c r="H60" s="137"/>
      <c r="I60" s="140"/>
      <c r="J60" s="154"/>
      <c r="K60" s="154"/>
      <c r="L60" s="149"/>
      <c r="M60" s="149"/>
      <c r="N60" s="149"/>
      <c r="O60" s="150"/>
      <c r="P60" s="150"/>
      <c r="Q60" s="150"/>
      <c r="R60" s="150"/>
      <c r="S60" s="150"/>
      <c r="T60" s="150"/>
      <c r="U60" s="151"/>
    </row>
    <row r="61" spans="1:21">
      <c r="A61" s="157" t="s">
        <v>92</v>
      </c>
      <c r="B61" s="144" t="s">
        <v>745</v>
      </c>
      <c r="C61" s="145" t="str">
        <f>IF(F61=0," ",IF(ISERROR(MID(F130,1,FIND(" ",F61))),MID(F61,1,FIND(".",F61)),MID(F61,1,FIND(" ",F61))))</f>
        <v xml:space="preserve">27.02.I63 </v>
      </c>
      <c r="D61" s="153" t="s">
        <v>10</v>
      </c>
      <c r="E61" s="153" t="s">
        <v>133</v>
      </c>
      <c r="F61" s="148" t="s">
        <v>445</v>
      </c>
      <c r="G61" s="148" t="s">
        <v>579</v>
      </c>
      <c r="H61" s="137"/>
      <c r="I61" s="140"/>
      <c r="J61" s="154"/>
      <c r="K61" s="154"/>
      <c r="L61" s="149"/>
      <c r="M61" s="149"/>
      <c r="N61" s="149"/>
      <c r="O61" s="150"/>
      <c r="P61" s="150"/>
      <c r="Q61" s="150"/>
      <c r="R61" s="150"/>
      <c r="S61" s="150"/>
      <c r="T61" s="150"/>
      <c r="U61" s="151"/>
    </row>
    <row r="62" spans="1:21" ht="76.5">
      <c r="A62" s="157" t="s">
        <v>92</v>
      </c>
      <c r="B62" s="144" t="s">
        <v>745</v>
      </c>
      <c r="C62" s="145" t="str">
        <f>IF(F62=0," ",IF(ISERROR(MID(F137,1,FIND(" ",F62))),MID(F62,1,FIND(".",F62)),MID(F62,1,FIND(" ",F62))))</f>
        <v xml:space="preserve">28_02_R01 </v>
      </c>
      <c r="D62" s="162" t="s">
        <v>10</v>
      </c>
      <c r="E62" s="162" t="s">
        <v>99</v>
      </c>
      <c r="F62" s="154" t="s">
        <v>447</v>
      </c>
      <c r="G62" s="148" t="s">
        <v>4</v>
      </c>
      <c r="H62" s="137"/>
      <c r="I62" s="140" t="s">
        <v>502</v>
      </c>
      <c r="J62" s="148" t="s">
        <v>552</v>
      </c>
      <c r="K62" s="154" t="s">
        <v>586</v>
      </c>
      <c r="L62" s="149" t="s">
        <v>339</v>
      </c>
      <c r="M62" s="149" t="s">
        <v>510</v>
      </c>
      <c r="N62" s="149" t="s">
        <v>708</v>
      </c>
      <c r="O62" s="140" t="s">
        <v>334</v>
      </c>
      <c r="P62" s="140" t="s">
        <v>331</v>
      </c>
      <c r="Q62" s="140" t="s">
        <v>331</v>
      </c>
      <c r="R62" s="140" t="s">
        <v>282</v>
      </c>
      <c r="S62" s="140" t="s">
        <v>329</v>
      </c>
      <c r="T62" s="140" t="s">
        <v>332</v>
      </c>
      <c r="U62" s="155" t="s">
        <v>554</v>
      </c>
    </row>
    <row r="63" spans="1:21" s="133" customFormat="1" ht="63.75">
      <c r="A63" s="157" t="s">
        <v>92</v>
      </c>
      <c r="B63" s="144" t="s">
        <v>745</v>
      </c>
      <c r="C63" s="145" t="str">
        <f>IF(F63=0," ",IF(ISERROR(MID(F138,1,FIND(" ",F63))),MID(F63,1,FIND(".",F63)),MID(F63,1,FIND(" ",F63))))</f>
        <v xml:space="preserve">28_02_R01 </v>
      </c>
      <c r="D63" s="162" t="s">
        <v>10</v>
      </c>
      <c r="E63" s="162" t="s">
        <v>99</v>
      </c>
      <c r="F63" s="154" t="s">
        <v>447</v>
      </c>
      <c r="G63" s="148" t="s">
        <v>4</v>
      </c>
      <c r="H63" s="137"/>
      <c r="I63" s="140" t="s">
        <v>502</v>
      </c>
      <c r="J63" s="148" t="s">
        <v>557</v>
      </c>
      <c r="K63" s="154" t="s">
        <v>336</v>
      </c>
      <c r="L63" s="149" t="s">
        <v>338</v>
      </c>
      <c r="M63" s="154" t="s">
        <v>337</v>
      </c>
      <c r="N63" s="149" t="s">
        <v>708</v>
      </c>
      <c r="O63" s="140" t="s">
        <v>334</v>
      </c>
      <c r="P63" s="140" t="s">
        <v>331</v>
      </c>
      <c r="Q63" s="140" t="s">
        <v>331</v>
      </c>
      <c r="R63" s="140" t="s">
        <v>548</v>
      </c>
      <c r="S63" s="140" t="s">
        <v>329</v>
      </c>
      <c r="T63" s="140" t="s">
        <v>332</v>
      </c>
      <c r="U63" s="155" t="s">
        <v>554</v>
      </c>
    </row>
    <row r="64" spans="1:21" s="133" customFormat="1" ht="76.5">
      <c r="A64" s="157" t="s">
        <v>92</v>
      </c>
      <c r="B64" s="144" t="s">
        <v>745</v>
      </c>
      <c r="C64" s="145" t="str">
        <f>IF(F64=0," ",IF(ISERROR(MID(F139,1,FIND(" ",F64))),MID(F64,1,FIND(".",F64)),MID(F64,1,FIND(" ",F64))))</f>
        <v xml:space="preserve">28_02_R02 </v>
      </c>
      <c r="D64" s="153" t="s">
        <v>10</v>
      </c>
      <c r="E64" s="153" t="s">
        <v>99</v>
      </c>
      <c r="F64" s="148" t="s">
        <v>448</v>
      </c>
      <c r="G64" s="148" t="s">
        <v>5</v>
      </c>
      <c r="H64" s="137"/>
      <c r="I64" s="140" t="s">
        <v>502</v>
      </c>
      <c r="J64" s="148" t="s">
        <v>552</v>
      </c>
      <c r="K64" s="154" t="s">
        <v>587</v>
      </c>
      <c r="L64" s="149" t="s">
        <v>341</v>
      </c>
      <c r="M64" s="154" t="s">
        <v>511</v>
      </c>
      <c r="N64" s="149" t="s">
        <v>708</v>
      </c>
      <c r="O64" s="140" t="s">
        <v>334</v>
      </c>
      <c r="P64" s="140" t="s">
        <v>331</v>
      </c>
      <c r="Q64" s="140" t="s">
        <v>331</v>
      </c>
      <c r="R64" s="140" t="s">
        <v>282</v>
      </c>
      <c r="S64" s="140" t="s">
        <v>329</v>
      </c>
      <c r="T64" s="140" t="s">
        <v>332</v>
      </c>
      <c r="U64" s="155" t="s">
        <v>554</v>
      </c>
    </row>
    <row r="65" spans="1:21" s="133" customFormat="1" ht="63.75">
      <c r="A65" s="157" t="s">
        <v>92</v>
      </c>
      <c r="B65" s="144" t="s">
        <v>745</v>
      </c>
      <c r="C65" s="145" t="str">
        <f>IF(F65=0," ",IF(ISERROR(MID(F138,1,FIND(" ",F65))),MID(F65,1,FIND(".",F65)),MID(F65,1,FIND(" ",F65))))</f>
        <v xml:space="preserve">28_02_R02 </v>
      </c>
      <c r="D65" s="153" t="s">
        <v>10</v>
      </c>
      <c r="E65" s="153" t="s">
        <v>99</v>
      </c>
      <c r="F65" s="148" t="s">
        <v>448</v>
      </c>
      <c r="G65" s="148" t="s">
        <v>5</v>
      </c>
      <c r="H65" s="137"/>
      <c r="I65" s="140" t="s">
        <v>502</v>
      </c>
      <c r="J65" s="148" t="s">
        <v>557</v>
      </c>
      <c r="K65" s="154" t="s">
        <v>340</v>
      </c>
      <c r="L65" s="149" t="s">
        <v>342</v>
      </c>
      <c r="M65" s="154" t="s">
        <v>511</v>
      </c>
      <c r="N65" s="149" t="s">
        <v>708</v>
      </c>
      <c r="O65" s="140" t="s">
        <v>334</v>
      </c>
      <c r="P65" s="140" t="s">
        <v>331</v>
      </c>
      <c r="Q65" s="140" t="s">
        <v>331</v>
      </c>
      <c r="R65" s="140" t="s">
        <v>548</v>
      </c>
      <c r="S65" s="140" t="s">
        <v>329</v>
      </c>
      <c r="T65" s="140" t="s">
        <v>332</v>
      </c>
      <c r="U65" s="155" t="s">
        <v>554</v>
      </c>
    </row>
    <row r="66" spans="1:21" s="133" customFormat="1" ht="76.5">
      <c r="A66" s="157" t="s">
        <v>92</v>
      </c>
      <c r="B66" s="144" t="s">
        <v>745</v>
      </c>
      <c r="C66" s="145" t="str">
        <f>IF(F66=0," ",IF(ISERROR(MID(F139,1,FIND(" ",F66))),MID(F66,1,FIND(".",F66)),MID(F66,1,FIND(" ",F66))))</f>
        <v xml:space="preserve">28_02_R03 </v>
      </c>
      <c r="D66" s="153" t="s">
        <v>10</v>
      </c>
      <c r="E66" s="153" t="s">
        <v>99</v>
      </c>
      <c r="F66" s="148" t="s">
        <v>449</v>
      </c>
      <c r="G66" s="148" t="s">
        <v>6</v>
      </c>
      <c r="H66" s="137"/>
      <c r="I66" s="140" t="s">
        <v>502</v>
      </c>
      <c r="J66" s="148" t="s">
        <v>552</v>
      </c>
      <c r="K66" s="154" t="s">
        <v>588</v>
      </c>
      <c r="L66" s="149" t="s">
        <v>343</v>
      </c>
      <c r="M66" s="154" t="s">
        <v>589</v>
      </c>
      <c r="N66" s="149" t="s">
        <v>708</v>
      </c>
      <c r="O66" s="140" t="s">
        <v>334</v>
      </c>
      <c r="P66" s="140" t="s">
        <v>331</v>
      </c>
      <c r="Q66" s="140" t="s">
        <v>331</v>
      </c>
      <c r="R66" s="140" t="s">
        <v>282</v>
      </c>
      <c r="S66" s="140" t="s">
        <v>329</v>
      </c>
      <c r="T66" s="140" t="s">
        <v>332</v>
      </c>
      <c r="U66" s="155" t="s">
        <v>554</v>
      </c>
    </row>
    <row r="67" spans="1:21" s="133" customFormat="1" ht="63.75">
      <c r="A67" s="157" t="s">
        <v>92</v>
      </c>
      <c r="B67" s="144" t="s">
        <v>745</v>
      </c>
      <c r="C67" s="145" t="str">
        <f>IF(F67=0," ",IF(ISERROR(MID(F140,1,FIND(" ",F67))),MID(F67,1,FIND(".",F67)),MID(F67,1,FIND(" ",F67))))</f>
        <v xml:space="preserve">28_02_R03 </v>
      </c>
      <c r="D67" s="153" t="s">
        <v>10</v>
      </c>
      <c r="E67" s="153" t="s">
        <v>99</v>
      </c>
      <c r="F67" s="148" t="s">
        <v>449</v>
      </c>
      <c r="G67" s="148" t="s">
        <v>6</v>
      </c>
      <c r="H67" s="137"/>
      <c r="I67" s="140" t="s">
        <v>502</v>
      </c>
      <c r="J67" s="148" t="s">
        <v>557</v>
      </c>
      <c r="K67" s="154" t="s">
        <v>345</v>
      </c>
      <c r="L67" s="149" t="s">
        <v>344</v>
      </c>
      <c r="M67" s="154" t="s">
        <v>589</v>
      </c>
      <c r="N67" s="149" t="s">
        <v>708</v>
      </c>
      <c r="O67" s="140" t="s">
        <v>334</v>
      </c>
      <c r="P67" s="140" t="s">
        <v>331</v>
      </c>
      <c r="Q67" s="140" t="s">
        <v>331</v>
      </c>
      <c r="R67" s="140" t="s">
        <v>548</v>
      </c>
      <c r="S67" s="140" t="s">
        <v>329</v>
      </c>
      <c r="T67" s="140" t="s">
        <v>332</v>
      </c>
      <c r="U67" s="155" t="s">
        <v>554</v>
      </c>
    </row>
    <row r="68" spans="1:21" s="133" customFormat="1" ht="51">
      <c r="A68" s="157" t="s">
        <v>92</v>
      </c>
      <c r="B68" s="144" t="s">
        <v>745</v>
      </c>
      <c r="C68" s="145" t="str">
        <f>IF(F68=0," ",IF(ISERROR(MID(F141,1,FIND(" ",F68))),MID(F68,1,FIND(".",F68)),MID(F68,1,FIND(" ",F68))))</f>
        <v xml:space="preserve">27.02.I00 </v>
      </c>
      <c r="D68" s="162" t="s">
        <v>10</v>
      </c>
      <c r="E68" s="162" t="s">
        <v>580</v>
      </c>
      <c r="F68" s="154" t="s">
        <v>446</v>
      </c>
      <c r="G68" s="154" t="s">
        <v>495</v>
      </c>
      <c r="H68" s="137"/>
      <c r="I68" s="140" t="s">
        <v>502</v>
      </c>
      <c r="J68" s="148"/>
      <c r="K68" s="154"/>
      <c r="L68" s="149"/>
      <c r="M68" s="154"/>
      <c r="N68" s="149"/>
      <c r="O68" s="140" t="s">
        <v>333</v>
      </c>
      <c r="P68" s="140" t="s">
        <v>333</v>
      </c>
      <c r="Q68" s="140" t="s">
        <v>729</v>
      </c>
      <c r="R68" s="140" t="s">
        <v>548</v>
      </c>
      <c r="S68" s="140" t="s">
        <v>329</v>
      </c>
      <c r="T68" s="140" t="s">
        <v>330</v>
      </c>
      <c r="U68" s="155" t="s">
        <v>554</v>
      </c>
    </row>
    <row r="69" spans="1:21" s="133" customFormat="1" ht="51">
      <c r="A69" s="157" t="s">
        <v>92</v>
      </c>
      <c r="B69" s="144" t="s">
        <v>745</v>
      </c>
      <c r="C69" s="145" t="str">
        <f>IF(F69=0," ",IF(ISERROR(MID(F135,1,FIND(" ",F69))),MID(F69,1,FIND(".",F69)),MID(F69,1,FIND(" ",F69))))</f>
        <v xml:space="preserve">21.02 </v>
      </c>
      <c r="D69" s="153" t="s">
        <v>262</v>
      </c>
      <c r="E69" s="153" t="s">
        <v>145</v>
      </c>
      <c r="F69" s="148" t="s">
        <v>452</v>
      </c>
      <c r="G69" s="148" t="s">
        <v>309</v>
      </c>
      <c r="H69" s="137"/>
      <c r="I69" s="150" t="s">
        <v>499</v>
      </c>
      <c r="J69" s="154"/>
      <c r="K69" s="154"/>
      <c r="L69" s="149"/>
      <c r="M69" s="149"/>
      <c r="N69" s="149"/>
      <c r="O69" s="150"/>
      <c r="P69" s="150"/>
      <c r="Q69" s="150"/>
      <c r="R69" s="150"/>
      <c r="S69" s="150"/>
      <c r="T69" s="150"/>
      <c r="U69" s="151"/>
    </row>
    <row r="70" spans="1:21" ht="51">
      <c r="A70" s="157" t="s">
        <v>92</v>
      </c>
      <c r="B70" s="144" t="s">
        <v>745</v>
      </c>
      <c r="C70" s="145" t="str">
        <f>IF(F70=0," ",IF(ISERROR(MID(F137,1,FIND(" ",F70))),MID(F70,1,FIND(".",F70)),MID(F70,1,FIND(" ",F70))))</f>
        <v xml:space="preserve">21.02.I02 </v>
      </c>
      <c r="D70" s="153" t="s">
        <v>262</v>
      </c>
      <c r="E70" s="153" t="s">
        <v>133</v>
      </c>
      <c r="F70" s="148" t="s">
        <v>453</v>
      </c>
      <c r="G70" s="148" t="s">
        <v>313</v>
      </c>
      <c r="H70" s="137"/>
      <c r="I70" s="150" t="s">
        <v>499</v>
      </c>
      <c r="J70" s="154"/>
      <c r="K70" s="154"/>
      <c r="L70" s="149"/>
      <c r="M70" s="149"/>
      <c r="N70" s="149"/>
      <c r="O70" s="150"/>
      <c r="P70" s="150"/>
      <c r="Q70" s="150"/>
      <c r="R70" s="150"/>
      <c r="S70" s="150"/>
      <c r="T70" s="150"/>
      <c r="U70" s="151"/>
    </row>
    <row r="71" spans="1:21" ht="51">
      <c r="A71" s="157" t="s">
        <v>92</v>
      </c>
      <c r="B71" s="144" t="s">
        <v>745</v>
      </c>
      <c r="C71" s="145" t="str">
        <f>IF(F71=0," ",IF(ISERROR(MID(F138,1,FIND(" ",F71))),MID(F71,1,FIND(".",F71)),MID(F71,1,FIND(" ",F71))))</f>
        <v xml:space="preserve">21.02.I04 </v>
      </c>
      <c r="D71" s="153" t="s">
        <v>262</v>
      </c>
      <c r="E71" s="153" t="s">
        <v>133</v>
      </c>
      <c r="F71" s="148" t="s">
        <v>454</v>
      </c>
      <c r="G71" s="148" t="s">
        <v>709</v>
      </c>
      <c r="H71" s="137"/>
      <c r="I71" s="150" t="s">
        <v>499</v>
      </c>
      <c r="J71" s="154"/>
      <c r="K71" s="154"/>
      <c r="L71" s="149"/>
      <c r="M71" s="149"/>
      <c r="N71" s="149"/>
      <c r="O71" s="150"/>
      <c r="P71" s="150"/>
      <c r="Q71" s="150"/>
      <c r="R71" s="150"/>
      <c r="S71" s="150"/>
      <c r="T71" s="150"/>
      <c r="U71" s="151"/>
    </row>
    <row r="72" spans="1:21" ht="51">
      <c r="A72" s="157" t="s">
        <v>92</v>
      </c>
      <c r="B72" s="144" t="s">
        <v>745</v>
      </c>
      <c r="C72" s="145" t="str">
        <f>IF(F72=0," ",IF(ISERROR(MID(F139,1,FIND(" ",F72))),MID(F72,1,FIND(".",F72)),MID(F72,1,FIND(" ",F72))))</f>
        <v xml:space="preserve">21.02.I05 </v>
      </c>
      <c r="D72" s="153" t="s">
        <v>262</v>
      </c>
      <c r="E72" s="153" t="s">
        <v>133</v>
      </c>
      <c r="F72" s="148" t="s">
        <v>455</v>
      </c>
      <c r="G72" s="148" t="s">
        <v>310</v>
      </c>
      <c r="H72" s="137"/>
      <c r="I72" s="150" t="s">
        <v>499</v>
      </c>
      <c r="J72" s="154"/>
      <c r="K72" s="154"/>
      <c r="L72" s="149"/>
      <c r="M72" s="149"/>
      <c r="N72" s="149"/>
      <c r="O72" s="150"/>
      <c r="P72" s="150"/>
      <c r="Q72" s="150"/>
      <c r="R72" s="150"/>
      <c r="S72" s="150"/>
      <c r="T72" s="150"/>
      <c r="U72" s="151"/>
    </row>
    <row r="73" spans="1:21" ht="51">
      <c r="A73" s="157" t="s">
        <v>92</v>
      </c>
      <c r="B73" s="144" t="s">
        <v>745</v>
      </c>
      <c r="C73" s="145" t="str">
        <f>IF(F73=0," ",IF(ISERROR(MID(F138,1,FIND(" ",F73))),MID(F73,1,FIND(".",F73)),MID(F73,1,FIND(" ",F73))))</f>
        <v xml:space="preserve">21.02.I07 </v>
      </c>
      <c r="D73" s="153" t="s">
        <v>262</v>
      </c>
      <c r="E73" s="153" t="s">
        <v>133</v>
      </c>
      <c r="F73" s="148" t="s">
        <v>456</v>
      </c>
      <c r="G73" s="148" t="s">
        <v>311</v>
      </c>
      <c r="H73" s="137"/>
      <c r="I73" s="150" t="s">
        <v>499</v>
      </c>
      <c r="J73" s="154"/>
      <c r="K73" s="154"/>
      <c r="L73" s="149"/>
      <c r="M73" s="149"/>
      <c r="N73" s="149"/>
      <c r="O73" s="150"/>
      <c r="P73" s="150"/>
      <c r="Q73" s="150"/>
      <c r="R73" s="150"/>
      <c r="S73" s="150"/>
      <c r="T73" s="150"/>
      <c r="U73" s="151"/>
    </row>
    <row r="74" spans="1:21" ht="51">
      <c r="A74" s="157" t="s">
        <v>92</v>
      </c>
      <c r="B74" s="144" t="s">
        <v>745</v>
      </c>
      <c r="C74" s="145" t="str">
        <f>IF(F74=0," ",IF(ISERROR(MID(F139,1,FIND(" ",F74))),MID(F74,1,FIND(".",F74)),MID(F74,1,FIND(" ",F74))))</f>
        <v xml:space="preserve">21.02.I10 </v>
      </c>
      <c r="D74" s="153" t="s">
        <v>262</v>
      </c>
      <c r="E74" s="153" t="s">
        <v>133</v>
      </c>
      <c r="F74" s="148" t="s">
        <v>457</v>
      </c>
      <c r="G74" s="148" t="s">
        <v>710</v>
      </c>
      <c r="H74" s="137"/>
      <c r="I74" s="150" t="s">
        <v>499</v>
      </c>
      <c r="J74" s="154"/>
      <c r="K74" s="154"/>
      <c r="L74" s="149"/>
      <c r="M74" s="149"/>
      <c r="N74" s="149"/>
      <c r="O74" s="150"/>
      <c r="P74" s="150"/>
      <c r="Q74" s="150"/>
      <c r="R74" s="150"/>
      <c r="S74" s="150"/>
      <c r="T74" s="150"/>
      <c r="U74" s="151"/>
    </row>
    <row r="75" spans="1:21" ht="51">
      <c r="A75" s="157" t="s">
        <v>92</v>
      </c>
      <c r="B75" s="144" t="s">
        <v>745</v>
      </c>
      <c r="C75" s="145" t="str">
        <f>IF(F75=0," ",IF(ISERROR(MID(F140,1,FIND(" ",F75))),MID(F75,1,FIND(".",F75)),MID(F75,1,FIND(" ",F75))))</f>
        <v xml:space="preserve">Master </v>
      </c>
      <c r="D75" s="153" t="s">
        <v>262</v>
      </c>
      <c r="E75" s="153" t="s">
        <v>133</v>
      </c>
      <c r="F75" s="148" t="s">
        <v>561</v>
      </c>
      <c r="G75" s="148" t="s">
        <v>562</v>
      </c>
      <c r="H75" s="137"/>
      <c r="I75" s="150" t="s">
        <v>499</v>
      </c>
      <c r="J75" s="154"/>
      <c r="K75" s="154"/>
      <c r="L75" s="154"/>
      <c r="M75" s="154"/>
      <c r="N75" s="149"/>
      <c r="O75" s="150"/>
      <c r="P75" s="150"/>
      <c r="Q75" s="150"/>
      <c r="R75" s="150"/>
      <c r="S75" s="150"/>
      <c r="T75" s="150"/>
      <c r="U75" s="151"/>
    </row>
    <row r="76" spans="1:21" ht="51">
      <c r="A76" s="157" t="s">
        <v>92</v>
      </c>
      <c r="B76" s="144" t="s">
        <v>745</v>
      </c>
      <c r="C76" s="145" t="str">
        <f>IF(F76=0," ",IF(ISERROR(MID(F141,1,FIND(" ",F76))),MID(F76,1,FIND(".",F76)),MID(F76,1,FIND(" ",F76))))</f>
        <v xml:space="preserve">27.02.I60 </v>
      </c>
      <c r="D76" s="153" t="s">
        <v>262</v>
      </c>
      <c r="E76" s="153" t="s">
        <v>133</v>
      </c>
      <c r="F76" s="148" t="s">
        <v>442</v>
      </c>
      <c r="G76" s="148" t="s">
        <v>717</v>
      </c>
      <c r="H76" s="137"/>
      <c r="I76" s="150" t="s">
        <v>499</v>
      </c>
      <c r="J76" s="154"/>
      <c r="K76" s="154"/>
      <c r="L76" s="149"/>
      <c r="M76" s="149"/>
      <c r="N76" s="149"/>
      <c r="O76" s="150"/>
      <c r="P76" s="150"/>
      <c r="Q76" s="150"/>
      <c r="R76" s="150"/>
      <c r="S76" s="150"/>
      <c r="T76" s="150"/>
      <c r="U76" s="151"/>
    </row>
    <row r="77" spans="1:21" ht="63.75">
      <c r="A77" s="157" t="s">
        <v>92</v>
      </c>
      <c r="B77" s="144" t="s">
        <v>745</v>
      </c>
      <c r="C77" s="145" t="str">
        <f>IF(F77=0," ",IF(ISERROR(MID(F145,1,FIND(" ",F77))),MID(F77,1,FIND(".",F77)),MID(F77,1,FIND(" ",F77))))</f>
        <v xml:space="preserve">21.02.R01 </v>
      </c>
      <c r="D77" s="153" t="s">
        <v>262</v>
      </c>
      <c r="E77" s="153" t="s">
        <v>99</v>
      </c>
      <c r="F77" s="148" t="s">
        <v>458</v>
      </c>
      <c r="G77" s="148" t="s">
        <v>312</v>
      </c>
      <c r="H77" s="137"/>
      <c r="I77" s="140" t="s">
        <v>499</v>
      </c>
      <c r="J77" s="148" t="s">
        <v>558</v>
      </c>
      <c r="K77" s="154"/>
      <c r="L77" s="149"/>
      <c r="M77" s="149"/>
      <c r="N77" s="149" t="s">
        <v>708</v>
      </c>
      <c r="O77" s="140"/>
      <c r="P77" s="140"/>
      <c r="Q77" s="140"/>
      <c r="R77" s="150"/>
      <c r="S77" s="150"/>
      <c r="T77" s="150"/>
      <c r="U77" s="151"/>
    </row>
    <row r="78" spans="1:21" ht="63.75">
      <c r="A78" s="157" t="s">
        <v>92</v>
      </c>
      <c r="B78" s="144" t="s">
        <v>745</v>
      </c>
      <c r="C78" s="145" t="str">
        <f>IF(F78=0," ",IF(ISERROR(MID(F146,1,FIND(" ",F78))),MID(F78,1,FIND(".",F78)),MID(F78,1,FIND(" ",F78))))</f>
        <v xml:space="preserve">21.02.R02 </v>
      </c>
      <c r="D78" s="153" t="s">
        <v>262</v>
      </c>
      <c r="E78" s="153" t="s">
        <v>99</v>
      </c>
      <c r="F78" s="148" t="s">
        <v>459</v>
      </c>
      <c r="G78" s="148" t="s">
        <v>312</v>
      </c>
      <c r="H78" s="137"/>
      <c r="I78" s="140" t="s">
        <v>499</v>
      </c>
      <c r="J78" s="148" t="s">
        <v>558</v>
      </c>
      <c r="K78" s="154"/>
      <c r="L78" s="149"/>
      <c r="M78" s="149"/>
      <c r="N78" s="149" t="s">
        <v>708</v>
      </c>
      <c r="O78" s="140"/>
      <c r="P78" s="140"/>
      <c r="Q78" s="140"/>
      <c r="R78" s="150"/>
      <c r="S78" s="150"/>
      <c r="T78" s="150"/>
      <c r="U78" s="151"/>
    </row>
    <row r="79" spans="1:21" ht="63.75">
      <c r="A79" s="157" t="s">
        <v>92</v>
      </c>
      <c r="B79" s="144" t="s">
        <v>745</v>
      </c>
      <c r="C79" s="145" t="str">
        <f>IF(F79=0," ",IF(ISERROR(MID(F148,1,FIND(" ",F79))),MID(F79,1,FIND(".",F79)),MID(F79,1,FIND(" ",F79))))</f>
        <v xml:space="preserve">21.02.R07 </v>
      </c>
      <c r="D79" s="153" t="s">
        <v>262</v>
      </c>
      <c r="E79" s="153" t="s">
        <v>99</v>
      </c>
      <c r="F79" s="148" t="s">
        <v>460</v>
      </c>
      <c r="G79" s="148" t="s">
        <v>704</v>
      </c>
      <c r="H79" s="137"/>
      <c r="I79" s="140" t="s">
        <v>499</v>
      </c>
      <c r="J79" s="148" t="s">
        <v>558</v>
      </c>
      <c r="K79" s="154"/>
      <c r="L79" s="149"/>
      <c r="M79" s="149"/>
      <c r="N79" s="149" t="s">
        <v>708</v>
      </c>
      <c r="O79" s="140"/>
      <c r="P79" s="140"/>
      <c r="Q79" s="140"/>
      <c r="R79" s="150"/>
      <c r="S79" s="150"/>
      <c r="T79" s="150"/>
      <c r="U79" s="151"/>
    </row>
    <row r="80" spans="1:21" ht="51">
      <c r="A80" s="157" t="s">
        <v>92</v>
      </c>
      <c r="B80" s="144" t="s">
        <v>745</v>
      </c>
      <c r="C80" s="145" t="str">
        <f>IF(F80=0," ",IF(ISERROR(MID(F149,1,FIND(" ",F80))),MID(F80,1,FIND(".",F80)),MID(F80,1,FIND(" ",F80))))</f>
        <v xml:space="preserve">21.02.I11 </v>
      </c>
      <c r="D80" s="153" t="s">
        <v>262</v>
      </c>
      <c r="E80" s="153" t="s">
        <v>133</v>
      </c>
      <c r="F80" s="148" t="s">
        <v>461</v>
      </c>
      <c r="G80" s="148" t="s">
        <v>496</v>
      </c>
      <c r="H80" s="137"/>
      <c r="I80" s="150" t="s">
        <v>499</v>
      </c>
      <c r="J80" s="148"/>
      <c r="K80" s="154"/>
      <c r="L80" s="149"/>
      <c r="M80" s="149"/>
      <c r="N80" s="149"/>
      <c r="O80" s="140"/>
      <c r="P80" s="140"/>
      <c r="Q80" s="140"/>
      <c r="R80" s="150"/>
      <c r="S80" s="150"/>
      <c r="T80" s="150"/>
      <c r="U80" s="151"/>
    </row>
    <row r="81" spans="1:21" ht="51">
      <c r="A81" s="157" t="s">
        <v>92</v>
      </c>
      <c r="B81" s="144" t="s">
        <v>745</v>
      </c>
      <c r="C81" s="145" t="str">
        <f>IF(F81=0," ",IF(ISERROR(MID(F150,1,FIND(" ",F81))),MID(F81,1,FIND(".",F81)),MID(F81,1,FIND(" ",F81))))</f>
        <v xml:space="preserve">21.02.P01 </v>
      </c>
      <c r="D81" s="153" t="s">
        <v>262</v>
      </c>
      <c r="E81" s="153" t="s">
        <v>145</v>
      </c>
      <c r="F81" s="148" t="s">
        <v>462</v>
      </c>
      <c r="G81" s="148" t="s">
        <v>497</v>
      </c>
      <c r="H81" s="137"/>
      <c r="I81" s="150" t="s">
        <v>499</v>
      </c>
      <c r="J81" s="148"/>
      <c r="K81" s="154"/>
      <c r="L81" s="149"/>
      <c r="M81" s="149"/>
      <c r="N81" s="149"/>
      <c r="O81" s="140"/>
      <c r="P81" s="140"/>
      <c r="Q81" s="140"/>
      <c r="R81" s="150"/>
      <c r="S81" s="150"/>
      <c r="T81" s="150"/>
      <c r="U81" s="151"/>
    </row>
    <row r="82" spans="1:21" ht="51">
      <c r="A82" s="157" t="s">
        <v>92</v>
      </c>
      <c r="B82" s="144" t="s">
        <v>745</v>
      </c>
      <c r="C82" s="145" t="str">
        <f t="shared" ref="C82:C96" si="3">IF(F82=0," ",IF(ISERROR(MID(F158,1,FIND(" ",F82))),MID(F82,1,FIND(".",F82)),MID(F82,1,FIND(" ",F82))))</f>
        <v xml:space="preserve">22.02.1 </v>
      </c>
      <c r="D82" s="153" t="s">
        <v>289</v>
      </c>
      <c r="E82" s="153" t="s">
        <v>145</v>
      </c>
      <c r="F82" s="148" t="s">
        <v>463</v>
      </c>
      <c r="G82" s="148" t="s">
        <v>315</v>
      </c>
      <c r="H82" s="137"/>
      <c r="I82" s="150" t="s">
        <v>503</v>
      </c>
      <c r="J82" s="154"/>
      <c r="K82" s="154"/>
      <c r="L82" s="149"/>
      <c r="M82" s="149"/>
      <c r="N82" s="149"/>
      <c r="O82" s="149"/>
      <c r="P82" s="150"/>
      <c r="Q82" s="150"/>
      <c r="R82" s="150"/>
      <c r="S82" s="150"/>
      <c r="T82" s="150"/>
      <c r="U82" s="151"/>
    </row>
    <row r="83" spans="1:21" ht="51">
      <c r="A83" s="157" t="s">
        <v>92</v>
      </c>
      <c r="B83" s="144" t="s">
        <v>745</v>
      </c>
      <c r="C83" s="145" t="str">
        <f t="shared" si="3"/>
        <v xml:space="preserve">22.02.2 </v>
      </c>
      <c r="D83" s="158" t="s">
        <v>289</v>
      </c>
      <c r="E83" s="158" t="s">
        <v>145</v>
      </c>
      <c r="F83" s="148" t="s">
        <v>464</v>
      </c>
      <c r="G83" s="148" t="s">
        <v>318</v>
      </c>
      <c r="H83" s="159"/>
      <c r="I83" s="150" t="s">
        <v>503</v>
      </c>
      <c r="J83" s="154"/>
      <c r="K83" s="154"/>
      <c r="L83" s="161"/>
      <c r="M83" s="149"/>
      <c r="N83" s="149"/>
      <c r="O83" s="149"/>
      <c r="P83" s="150"/>
      <c r="Q83" s="150"/>
      <c r="R83" s="150"/>
      <c r="S83" s="150"/>
      <c r="T83" s="150"/>
      <c r="U83" s="151"/>
    </row>
    <row r="84" spans="1:21" ht="51">
      <c r="A84" s="157" t="s">
        <v>92</v>
      </c>
      <c r="B84" s="144" t="s">
        <v>745</v>
      </c>
      <c r="C84" s="145" t="str">
        <f t="shared" si="3"/>
        <v xml:space="preserve">22.02 </v>
      </c>
      <c r="D84" s="153" t="s">
        <v>289</v>
      </c>
      <c r="E84" s="153" t="s">
        <v>145</v>
      </c>
      <c r="F84" s="148" t="s">
        <v>465</v>
      </c>
      <c r="G84" s="148" t="s">
        <v>314</v>
      </c>
      <c r="H84" s="137"/>
      <c r="I84" s="150" t="s">
        <v>503</v>
      </c>
      <c r="J84" s="154"/>
      <c r="K84" s="154"/>
      <c r="L84" s="154"/>
      <c r="M84" s="154"/>
      <c r="N84" s="149"/>
      <c r="O84" s="149"/>
      <c r="P84" s="150"/>
      <c r="Q84" s="150"/>
      <c r="R84" s="150"/>
      <c r="S84" s="150"/>
      <c r="T84" s="150"/>
      <c r="U84" s="151"/>
    </row>
    <row r="85" spans="1:21" ht="51">
      <c r="A85" s="157" t="s">
        <v>92</v>
      </c>
      <c r="B85" s="144" t="s">
        <v>745</v>
      </c>
      <c r="C85" s="145" t="str">
        <f t="shared" si="3"/>
        <v xml:space="preserve">22.02.I02 </v>
      </c>
      <c r="D85" s="153" t="s">
        <v>289</v>
      </c>
      <c r="E85" s="153" t="s">
        <v>133</v>
      </c>
      <c r="F85" s="148" t="s">
        <v>466</v>
      </c>
      <c r="G85" s="148" t="s">
        <v>720</v>
      </c>
      <c r="H85" s="137"/>
      <c r="I85" s="150" t="s">
        <v>503</v>
      </c>
      <c r="J85" s="154"/>
      <c r="K85" s="154"/>
      <c r="L85" s="154"/>
      <c r="M85" s="154"/>
      <c r="N85" s="149"/>
      <c r="O85" s="149"/>
      <c r="P85" s="150"/>
      <c r="Q85" s="150"/>
      <c r="R85" s="150"/>
      <c r="S85" s="150"/>
      <c r="T85" s="150"/>
      <c r="U85" s="151"/>
    </row>
    <row r="86" spans="1:21" ht="51">
      <c r="A86" s="157" t="s">
        <v>92</v>
      </c>
      <c r="B86" s="144" t="s">
        <v>745</v>
      </c>
      <c r="C86" s="145" t="str">
        <f t="shared" si="3"/>
        <v xml:space="preserve">22.02.I03 </v>
      </c>
      <c r="D86" s="153" t="s">
        <v>289</v>
      </c>
      <c r="E86" s="153" t="s">
        <v>133</v>
      </c>
      <c r="F86" s="148" t="s">
        <v>467</v>
      </c>
      <c r="G86" s="148" t="s">
        <v>163</v>
      </c>
      <c r="H86" s="137"/>
      <c r="I86" s="150" t="s">
        <v>503</v>
      </c>
      <c r="J86" s="154"/>
      <c r="K86" s="154"/>
      <c r="L86" s="154"/>
      <c r="M86" s="154"/>
      <c r="N86" s="149"/>
      <c r="O86" s="150"/>
      <c r="P86" s="150"/>
      <c r="Q86" s="150"/>
      <c r="R86" s="150"/>
      <c r="S86" s="150"/>
      <c r="T86" s="150"/>
      <c r="U86" s="151"/>
    </row>
    <row r="87" spans="1:21" ht="51">
      <c r="A87" s="157" t="s">
        <v>92</v>
      </c>
      <c r="B87" s="144" t="s">
        <v>745</v>
      </c>
      <c r="C87" s="145" t="str">
        <f t="shared" si="3"/>
        <v xml:space="preserve">27.02.I20 </v>
      </c>
      <c r="D87" s="153" t="s">
        <v>289</v>
      </c>
      <c r="E87" s="153" t="s">
        <v>133</v>
      </c>
      <c r="F87" s="148" t="s">
        <v>435</v>
      </c>
      <c r="G87" s="148" t="s">
        <v>703</v>
      </c>
      <c r="H87" s="137"/>
      <c r="I87" s="150" t="s">
        <v>503</v>
      </c>
      <c r="J87" s="154"/>
      <c r="K87" s="154"/>
      <c r="L87" s="154"/>
      <c r="M87" s="154"/>
      <c r="N87" s="149"/>
      <c r="O87" s="150"/>
      <c r="P87" s="150"/>
      <c r="Q87" s="150"/>
      <c r="R87" s="150"/>
      <c r="S87" s="150"/>
      <c r="T87" s="150"/>
      <c r="U87" s="150"/>
    </row>
    <row r="88" spans="1:21" ht="63.75">
      <c r="A88" s="157" t="s">
        <v>92</v>
      </c>
      <c r="B88" s="144" t="s">
        <v>745</v>
      </c>
      <c r="C88" s="145" t="str">
        <f t="shared" si="3"/>
        <v xml:space="preserve">22.02.R08 </v>
      </c>
      <c r="D88" s="153" t="s">
        <v>289</v>
      </c>
      <c r="E88" s="153" t="s">
        <v>99</v>
      </c>
      <c r="F88" s="137" t="s">
        <v>468</v>
      </c>
      <c r="G88" s="148" t="s">
        <v>718</v>
      </c>
      <c r="H88" s="137"/>
      <c r="I88" s="140" t="s">
        <v>503</v>
      </c>
      <c r="J88" s="154" t="s">
        <v>560</v>
      </c>
      <c r="K88" s="178"/>
      <c r="L88" s="149"/>
      <c r="M88" s="149"/>
      <c r="N88" s="149" t="s">
        <v>708</v>
      </c>
      <c r="O88" s="140"/>
      <c r="P88" s="140"/>
      <c r="Q88" s="140"/>
      <c r="R88" s="150"/>
      <c r="S88" s="150"/>
      <c r="T88" s="150"/>
      <c r="U88" s="151"/>
    </row>
    <row r="89" spans="1:21" s="133" customFormat="1" ht="63.75">
      <c r="A89" s="157" t="s">
        <v>92</v>
      </c>
      <c r="B89" s="144" t="s">
        <v>745</v>
      </c>
      <c r="C89" s="145" t="str">
        <f t="shared" si="3"/>
        <v xml:space="preserve">22.02.R14 </v>
      </c>
      <c r="D89" s="153" t="s">
        <v>289</v>
      </c>
      <c r="E89" s="153" t="s">
        <v>99</v>
      </c>
      <c r="F89" s="148" t="s">
        <v>469</v>
      </c>
      <c r="G89" s="148" t="s">
        <v>719</v>
      </c>
      <c r="H89" s="137"/>
      <c r="I89" s="140" t="s">
        <v>503</v>
      </c>
      <c r="J89" s="154" t="s">
        <v>560</v>
      </c>
      <c r="K89" s="154" t="s">
        <v>201</v>
      </c>
      <c r="L89" s="149" t="s">
        <v>202</v>
      </c>
      <c r="M89" s="183" t="s">
        <v>203</v>
      </c>
      <c r="N89" s="149" t="s">
        <v>708</v>
      </c>
      <c r="O89" s="140"/>
      <c r="P89" s="140"/>
      <c r="Q89" s="140"/>
      <c r="R89" s="150"/>
      <c r="S89" s="150"/>
      <c r="T89" s="150"/>
      <c r="U89" s="151"/>
    </row>
    <row r="90" spans="1:21" s="133" customFormat="1" ht="63.75">
      <c r="A90" s="157" t="s">
        <v>92</v>
      </c>
      <c r="B90" s="144" t="s">
        <v>745</v>
      </c>
      <c r="C90" s="145" t="str">
        <f t="shared" si="3"/>
        <v xml:space="preserve">22.02.R01 </v>
      </c>
      <c r="D90" s="153" t="s">
        <v>289</v>
      </c>
      <c r="E90" s="153" t="s">
        <v>99</v>
      </c>
      <c r="F90" s="148" t="s">
        <v>470</v>
      </c>
      <c r="G90" s="148" t="s">
        <v>324</v>
      </c>
      <c r="H90" s="137"/>
      <c r="I90" s="140" t="s">
        <v>503</v>
      </c>
      <c r="J90" s="154" t="s">
        <v>559</v>
      </c>
      <c r="K90" s="154" t="s">
        <v>697</v>
      </c>
      <c r="L90" s="149" t="s">
        <v>328</v>
      </c>
      <c r="M90" s="183" t="s">
        <v>590</v>
      </c>
      <c r="N90" s="149" t="s">
        <v>708</v>
      </c>
      <c r="O90" s="140" t="s">
        <v>335</v>
      </c>
      <c r="P90" s="140" t="s">
        <v>333</v>
      </c>
      <c r="Q90" s="140" t="s">
        <v>729</v>
      </c>
      <c r="R90" s="140" t="s">
        <v>347</v>
      </c>
      <c r="S90" s="140" t="s">
        <v>329</v>
      </c>
      <c r="T90" s="140" t="s">
        <v>332</v>
      </c>
      <c r="U90" s="155" t="s">
        <v>554</v>
      </c>
    </row>
    <row r="91" spans="1:21" s="133" customFormat="1" ht="63.75">
      <c r="A91" s="157" t="s">
        <v>92</v>
      </c>
      <c r="B91" s="144" t="s">
        <v>745</v>
      </c>
      <c r="C91" s="145" t="str">
        <f t="shared" si="3"/>
        <v xml:space="preserve">22.02.R02 </v>
      </c>
      <c r="D91" s="153" t="s">
        <v>289</v>
      </c>
      <c r="E91" s="153" t="s">
        <v>99</v>
      </c>
      <c r="F91" s="148" t="s">
        <v>471</v>
      </c>
      <c r="G91" s="148" t="s">
        <v>317</v>
      </c>
      <c r="H91" s="137"/>
      <c r="I91" s="140" t="s">
        <v>503</v>
      </c>
      <c r="J91" s="154" t="s">
        <v>560</v>
      </c>
      <c r="K91" s="154" t="s">
        <v>698</v>
      </c>
      <c r="L91" s="149" t="s">
        <v>688</v>
      </c>
      <c r="M91" s="183" t="s">
        <v>687</v>
      </c>
      <c r="N91" s="149" t="s">
        <v>708</v>
      </c>
      <c r="O91" s="140" t="s">
        <v>335</v>
      </c>
      <c r="P91" s="140" t="s">
        <v>333</v>
      </c>
      <c r="Q91" s="140" t="s">
        <v>729</v>
      </c>
      <c r="R91" s="140" t="s">
        <v>347</v>
      </c>
      <c r="S91" s="140" t="s">
        <v>329</v>
      </c>
      <c r="T91" s="140" t="s">
        <v>332</v>
      </c>
      <c r="U91" s="155" t="s">
        <v>554</v>
      </c>
    </row>
    <row r="92" spans="1:21" ht="63.75">
      <c r="A92" s="157" t="s">
        <v>92</v>
      </c>
      <c r="B92" s="144" t="s">
        <v>745</v>
      </c>
      <c r="C92" s="145" t="str">
        <f t="shared" si="3"/>
        <v xml:space="preserve">22.02.R03 </v>
      </c>
      <c r="D92" s="153" t="s">
        <v>289</v>
      </c>
      <c r="E92" s="153" t="s">
        <v>99</v>
      </c>
      <c r="F92" s="148" t="s">
        <v>472</v>
      </c>
      <c r="G92" s="148" t="s">
        <v>316</v>
      </c>
      <c r="H92" s="137"/>
      <c r="I92" s="140" t="s">
        <v>503</v>
      </c>
      <c r="J92" s="154" t="s">
        <v>560</v>
      </c>
      <c r="K92" s="154" t="s">
        <v>635</v>
      </c>
      <c r="L92" s="149" t="s">
        <v>328</v>
      </c>
      <c r="M92" s="183" t="s">
        <v>591</v>
      </c>
      <c r="N92" s="149" t="s">
        <v>708</v>
      </c>
      <c r="O92" s="140" t="s">
        <v>728</v>
      </c>
      <c r="P92" s="140" t="s">
        <v>333</v>
      </c>
      <c r="Q92" s="140" t="s">
        <v>331</v>
      </c>
      <c r="R92" s="140" t="s">
        <v>348</v>
      </c>
      <c r="S92" s="140" t="s">
        <v>329</v>
      </c>
      <c r="T92" s="140" t="s">
        <v>332</v>
      </c>
      <c r="U92" s="155" t="s">
        <v>554</v>
      </c>
    </row>
    <row r="93" spans="1:21" ht="63.75">
      <c r="A93" s="157" t="s">
        <v>92</v>
      </c>
      <c r="B93" s="144" t="s">
        <v>745</v>
      </c>
      <c r="C93" s="145" t="str">
        <f t="shared" si="3"/>
        <v xml:space="preserve">22.02.R04 </v>
      </c>
      <c r="D93" s="153" t="s">
        <v>289</v>
      </c>
      <c r="E93" s="153" t="s">
        <v>99</v>
      </c>
      <c r="F93" s="148" t="s">
        <v>473</v>
      </c>
      <c r="G93" s="148" t="s">
        <v>721</v>
      </c>
      <c r="H93" s="137"/>
      <c r="I93" s="140" t="s">
        <v>503</v>
      </c>
      <c r="J93" s="154" t="s">
        <v>560</v>
      </c>
      <c r="K93" s="154" t="s">
        <v>637</v>
      </c>
      <c r="L93" s="154" t="s">
        <v>638</v>
      </c>
      <c r="M93" s="183" t="s">
        <v>699</v>
      </c>
      <c r="N93" s="149" t="s">
        <v>708</v>
      </c>
      <c r="O93" s="140"/>
      <c r="P93" s="140"/>
      <c r="Q93" s="140"/>
      <c r="R93" s="150"/>
      <c r="S93" s="150"/>
      <c r="T93" s="150"/>
      <c r="U93" s="151"/>
    </row>
    <row r="94" spans="1:21" ht="63.75">
      <c r="A94" s="157" t="s">
        <v>92</v>
      </c>
      <c r="B94" s="144" t="s">
        <v>745</v>
      </c>
      <c r="C94" s="145" t="str">
        <f t="shared" si="3"/>
        <v xml:space="preserve">22.02.R05 </v>
      </c>
      <c r="D94" s="153" t="s">
        <v>289</v>
      </c>
      <c r="E94" s="153" t="s">
        <v>99</v>
      </c>
      <c r="F94" s="148" t="s">
        <v>474</v>
      </c>
      <c r="G94" s="148" t="s">
        <v>722</v>
      </c>
      <c r="H94" s="137"/>
      <c r="I94" s="140" t="s">
        <v>503</v>
      </c>
      <c r="J94" s="154" t="s">
        <v>560</v>
      </c>
      <c r="K94" s="154" t="s">
        <v>640</v>
      </c>
      <c r="L94" s="154" t="s">
        <v>639</v>
      </c>
      <c r="M94" s="154" t="s">
        <v>700</v>
      </c>
      <c r="N94" s="149" t="s">
        <v>708</v>
      </c>
      <c r="O94" s="140"/>
      <c r="P94" s="140"/>
      <c r="Q94" s="140"/>
      <c r="R94" s="150"/>
      <c r="S94" s="150"/>
      <c r="T94" s="150"/>
      <c r="U94" s="151"/>
    </row>
    <row r="95" spans="1:21" s="133" customFormat="1" ht="63.75">
      <c r="A95" s="157" t="s">
        <v>92</v>
      </c>
      <c r="B95" s="144" t="s">
        <v>745</v>
      </c>
      <c r="C95" s="145" t="str">
        <f t="shared" si="3"/>
        <v xml:space="preserve">22.02.R10 </v>
      </c>
      <c r="D95" s="153" t="s">
        <v>289</v>
      </c>
      <c r="E95" s="153" t="s">
        <v>99</v>
      </c>
      <c r="F95" s="148" t="s">
        <v>475</v>
      </c>
      <c r="G95" s="148" t="s">
        <v>88</v>
      </c>
      <c r="H95" s="137"/>
      <c r="I95" s="140" t="s">
        <v>503</v>
      </c>
      <c r="J95" s="154" t="s">
        <v>560</v>
      </c>
      <c r="K95" s="154" t="s">
        <v>641</v>
      </c>
      <c r="L95" s="149" t="s">
        <v>642</v>
      </c>
      <c r="M95" s="156" t="s">
        <v>701</v>
      </c>
      <c r="N95" s="149" t="s">
        <v>708</v>
      </c>
      <c r="O95" s="140" t="s">
        <v>335</v>
      </c>
      <c r="P95" s="140" t="s">
        <v>333</v>
      </c>
      <c r="Q95" s="140" t="s">
        <v>729</v>
      </c>
      <c r="R95" s="140" t="s">
        <v>347</v>
      </c>
      <c r="S95" s="140" t="s">
        <v>329</v>
      </c>
      <c r="T95" s="140" t="s">
        <v>332</v>
      </c>
      <c r="U95" s="155" t="s">
        <v>554</v>
      </c>
    </row>
    <row r="96" spans="1:21" s="133" customFormat="1" ht="63.75">
      <c r="A96" s="157" t="s">
        <v>92</v>
      </c>
      <c r="B96" s="144" t="s">
        <v>745</v>
      </c>
      <c r="C96" s="145" t="str">
        <f t="shared" si="3"/>
        <v xml:space="preserve">22.02.R15 </v>
      </c>
      <c r="D96" s="153" t="s">
        <v>289</v>
      </c>
      <c r="E96" s="153" t="s">
        <v>99</v>
      </c>
      <c r="F96" s="148" t="s">
        <v>476</v>
      </c>
      <c r="G96" s="148" t="s">
        <v>726</v>
      </c>
      <c r="H96" s="137"/>
      <c r="I96" s="140" t="s">
        <v>503</v>
      </c>
      <c r="J96" s="154" t="s">
        <v>558</v>
      </c>
      <c r="K96" s="154" t="s">
        <v>727</v>
      </c>
      <c r="L96" s="149" t="s">
        <v>643</v>
      </c>
      <c r="M96" s="149" t="s">
        <v>592</v>
      </c>
      <c r="N96" s="149" t="s">
        <v>708</v>
      </c>
      <c r="O96" s="140" t="s">
        <v>728</v>
      </c>
      <c r="P96" s="140" t="s">
        <v>333</v>
      </c>
      <c r="Q96" s="140" t="s">
        <v>729</v>
      </c>
      <c r="R96" s="150" t="s">
        <v>636</v>
      </c>
      <c r="S96" s="150" t="s">
        <v>329</v>
      </c>
      <c r="T96" s="150" t="s">
        <v>332</v>
      </c>
      <c r="U96" s="155" t="s">
        <v>554</v>
      </c>
    </row>
    <row r="97" spans="1:21" ht="51">
      <c r="A97" s="157" t="s">
        <v>92</v>
      </c>
      <c r="B97" s="144" t="s">
        <v>745</v>
      </c>
      <c r="C97" s="145" t="str">
        <f t="shared" ref="C97:C102" si="4">IF(F97=0," ",IF(ISERROR(MID(F164,1,FIND(" ",F97))),MID(F97,1,FIND(".",F97)),MID(F97,1,FIND(" ",F97))))</f>
        <v xml:space="preserve">23.02 </v>
      </c>
      <c r="D97" s="153" t="s">
        <v>294</v>
      </c>
      <c r="E97" s="153" t="s">
        <v>145</v>
      </c>
      <c r="F97" s="148" t="s">
        <v>477</v>
      </c>
      <c r="G97" s="148" t="s">
        <v>498</v>
      </c>
      <c r="H97" s="137"/>
      <c r="I97" s="140" t="s">
        <v>500</v>
      </c>
      <c r="J97" s="154"/>
      <c r="K97" s="154"/>
      <c r="L97" s="154"/>
      <c r="M97" s="154"/>
      <c r="N97" s="149"/>
      <c r="O97" s="150"/>
      <c r="P97" s="150"/>
      <c r="Q97" s="150"/>
      <c r="R97" s="150"/>
      <c r="S97" s="150"/>
      <c r="T97" s="150"/>
      <c r="U97" s="151"/>
    </row>
    <row r="98" spans="1:21" ht="51">
      <c r="A98" s="157" t="s">
        <v>92</v>
      </c>
      <c r="B98" s="144" t="s">
        <v>745</v>
      </c>
      <c r="C98" s="145" t="str">
        <f t="shared" si="4"/>
        <v xml:space="preserve">23.02.I01 </v>
      </c>
      <c r="D98" s="153" t="s">
        <v>294</v>
      </c>
      <c r="E98" s="153" t="s">
        <v>133</v>
      </c>
      <c r="F98" s="148" t="s">
        <v>478</v>
      </c>
      <c r="G98" s="148" t="s">
        <v>326</v>
      </c>
      <c r="H98" s="137"/>
      <c r="I98" s="140" t="s">
        <v>500</v>
      </c>
      <c r="J98" s="154"/>
      <c r="K98" s="154"/>
      <c r="L98" s="154"/>
      <c r="M98" s="154"/>
      <c r="N98" s="149"/>
      <c r="O98" s="150"/>
      <c r="P98" s="150"/>
      <c r="Q98" s="150"/>
      <c r="R98" s="150"/>
      <c r="S98" s="150"/>
      <c r="T98" s="150"/>
      <c r="U98" s="151"/>
    </row>
    <row r="99" spans="1:21" ht="51">
      <c r="A99" s="157" t="s">
        <v>92</v>
      </c>
      <c r="B99" s="144" t="s">
        <v>745</v>
      </c>
      <c r="C99" s="145" t="str">
        <f t="shared" si="4"/>
        <v xml:space="preserve">27.02.I25 </v>
      </c>
      <c r="D99" s="153" t="s">
        <v>294</v>
      </c>
      <c r="E99" s="153" t="s">
        <v>133</v>
      </c>
      <c r="F99" s="148" t="s">
        <v>438</v>
      </c>
      <c r="G99" s="148" t="s">
        <v>713</v>
      </c>
      <c r="H99" s="137"/>
      <c r="I99" s="140" t="s">
        <v>500</v>
      </c>
      <c r="J99" s="154"/>
      <c r="K99" s="154"/>
      <c r="L99" s="154"/>
      <c r="M99" s="154"/>
      <c r="N99" s="149"/>
      <c r="O99" s="150"/>
      <c r="P99" s="150"/>
      <c r="Q99" s="150"/>
      <c r="R99" s="150"/>
      <c r="S99" s="150"/>
      <c r="T99" s="150"/>
      <c r="U99" s="151"/>
    </row>
    <row r="100" spans="1:21" ht="51">
      <c r="A100" s="157" t="s">
        <v>92</v>
      </c>
      <c r="B100" s="144" t="s">
        <v>745</v>
      </c>
      <c r="C100" s="145" t="str">
        <f t="shared" si="4"/>
        <v xml:space="preserve">27.02.I22 </v>
      </c>
      <c r="D100" s="153" t="s">
        <v>294</v>
      </c>
      <c r="E100" s="153" t="s">
        <v>133</v>
      </c>
      <c r="F100" s="148" t="s">
        <v>436</v>
      </c>
      <c r="G100" s="148" t="s">
        <v>712</v>
      </c>
      <c r="H100" s="137"/>
      <c r="I100" s="140" t="s">
        <v>501</v>
      </c>
      <c r="J100" s="154"/>
      <c r="K100" s="154"/>
      <c r="L100" s="154"/>
      <c r="M100" s="154"/>
      <c r="N100" s="149"/>
      <c r="O100" s="150"/>
      <c r="P100" s="150"/>
      <c r="Q100" s="150"/>
      <c r="R100" s="150"/>
      <c r="S100" s="150"/>
      <c r="T100" s="150"/>
      <c r="U100" s="151"/>
    </row>
    <row r="101" spans="1:21" ht="51">
      <c r="A101" s="157" t="s">
        <v>92</v>
      </c>
      <c r="B101" s="144" t="s">
        <v>745</v>
      </c>
      <c r="C101" s="145" t="str">
        <f t="shared" si="4"/>
        <v xml:space="preserve">27.02.I24 </v>
      </c>
      <c r="D101" s="153" t="s">
        <v>294</v>
      </c>
      <c r="E101" s="153" t="s">
        <v>133</v>
      </c>
      <c r="F101" s="148" t="s">
        <v>437</v>
      </c>
      <c r="G101" s="148" t="s">
        <v>320</v>
      </c>
      <c r="H101" s="137"/>
      <c r="I101" s="140" t="s">
        <v>501</v>
      </c>
      <c r="J101" s="154"/>
      <c r="K101" s="154"/>
      <c r="L101" s="154"/>
      <c r="M101" s="154"/>
      <c r="N101" s="149"/>
      <c r="O101" s="150"/>
      <c r="P101" s="150"/>
      <c r="Q101" s="150"/>
      <c r="R101" s="150"/>
      <c r="S101" s="150"/>
      <c r="T101" s="150"/>
      <c r="U101" s="151"/>
    </row>
    <row r="102" spans="1:21" ht="51">
      <c r="A102" s="157" t="s">
        <v>92</v>
      </c>
      <c r="B102" s="144" t="s">
        <v>745</v>
      </c>
      <c r="C102" s="145" t="str">
        <f t="shared" si="4"/>
        <v xml:space="preserve">29.02 </v>
      </c>
      <c r="D102" s="153" t="s">
        <v>294</v>
      </c>
      <c r="E102" s="153" t="s">
        <v>145</v>
      </c>
      <c r="F102" s="148" t="s">
        <v>388</v>
      </c>
      <c r="G102" s="148" t="s">
        <v>685</v>
      </c>
      <c r="H102" s="137"/>
      <c r="I102" s="140" t="s">
        <v>501</v>
      </c>
      <c r="J102" s="154"/>
      <c r="K102" s="154"/>
      <c r="L102" s="149"/>
      <c r="M102" s="149"/>
      <c r="N102" s="149"/>
      <c r="O102" s="150"/>
      <c r="P102" s="150"/>
      <c r="Q102" s="150"/>
      <c r="R102" s="150"/>
      <c r="S102" s="150"/>
      <c r="T102" s="150"/>
      <c r="U102" s="151"/>
    </row>
    <row r="103" spans="1:21" ht="63.75">
      <c r="A103" s="157" t="s">
        <v>92</v>
      </c>
      <c r="B103" s="144" t="s">
        <v>745</v>
      </c>
      <c r="C103" s="145" t="str">
        <f>IF(F103=0," ",IF(ISERROR(MID(F171,1,FIND(" ",F103))),MID(F103,1,FIND(".",F103)),MID(F103,1,FIND(" ",F103))))</f>
        <v xml:space="preserve">23.02.R02 </v>
      </c>
      <c r="D103" s="153" t="s">
        <v>294</v>
      </c>
      <c r="E103" s="153" t="s">
        <v>99</v>
      </c>
      <c r="F103" s="148" t="s">
        <v>479</v>
      </c>
      <c r="G103" s="148" t="s">
        <v>488</v>
      </c>
      <c r="H103" s="137"/>
      <c r="I103" s="140" t="s">
        <v>500</v>
      </c>
      <c r="J103" s="148" t="s">
        <v>555</v>
      </c>
      <c r="K103" s="154" t="s">
        <v>184</v>
      </c>
      <c r="L103" s="149" t="s">
        <v>645</v>
      </c>
      <c r="M103" s="149" t="s">
        <v>649</v>
      </c>
      <c r="N103" s="149" t="s">
        <v>708</v>
      </c>
      <c r="O103" s="140" t="s">
        <v>705</v>
      </c>
      <c r="P103" s="140" t="s">
        <v>331</v>
      </c>
      <c r="Q103" s="140" t="s">
        <v>331</v>
      </c>
      <c r="R103" s="140" t="s">
        <v>644</v>
      </c>
      <c r="S103" s="140" t="s">
        <v>329</v>
      </c>
      <c r="T103" s="140" t="s">
        <v>332</v>
      </c>
      <c r="U103" s="155" t="s">
        <v>554</v>
      </c>
    </row>
    <row r="104" spans="1:21" s="133" customFormat="1" ht="63.75">
      <c r="A104" s="157" t="s">
        <v>92</v>
      </c>
      <c r="B104" s="144" t="s">
        <v>745</v>
      </c>
      <c r="C104" s="145" t="str">
        <f>IF(F104=0," ",IF(ISERROR(MID(F173,1,FIND(" ",F104))),MID(F104,1,FIND(".",F104)),MID(F104,1,FIND(" ",F104))))</f>
        <v xml:space="preserve">23.02.R04 </v>
      </c>
      <c r="D104" s="153" t="s">
        <v>294</v>
      </c>
      <c r="E104" s="153" t="s">
        <v>99</v>
      </c>
      <c r="F104" s="148" t="s">
        <v>480</v>
      </c>
      <c r="G104" s="148" t="s">
        <v>489</v>
      </c>
      <c r="H104" s="137"/>
      <c r="I104" s="140" t="s">
        <v>500</v>
      </c>
      <c r="J104" s="148" t="s">
        <v>555</v>
      </c>
      <c r="K104" s="154" t="s">
        <v>199</v>
      </c>
      <c r="L104" s="154" t="s">
        <v>646</v>
      </c>
      <c r="M104" s="183" t="s">
        <v>650</v>
      </c>
      <c r="N104" s="149" t="s">
        <v>708</v>
      </c>
      <c r="O104" s="140" t="s">
        <v>292</v>
      </c>
      <c r="P104" s="140" t="s">
        <v>334</v>
      </c>
      <c r="Q104" s="140" t="s">
        <v>331</v>
      </c>
      <c r="R104" s="140" t="s">
        <v>644</v>
      </c>
      <c r="S104" s="140" t="s">
        <v>329</v>
      </c>
      <c r="T104" s="140" t="s">
        <v>332</v>
      </c>
      <c r="U104" s="155" t="s">
        <v>563</v>
      </c>
    </row>
    <row r="105" spans="1:21" s="133" customFormat="1" ht="63.75">
      <c r="A105" s="157" t="s">
        <v>92</v>
      </c>
      <c r="B105" s="144" t="s">
        <v>745</v>
      </c>
      <c r="C105" s="145" t="str">
        <f>IF(F105=0," ",IF(ISERROR(MID(F174,1,FIND(" ",F105))),MID(F105,1,FIND(".",F105)),MID(F105,1,FIND(" ",F105))))</f>
        <v xml:space="preserve">23.02.R05 </v>
      </c>
      <c r="D105" s="153" t="s">
        <v>294</v>
      </c>
      <c r="E105" s="153" t="s">
        <v>99</v>
      </c>
      <c r="F105" s="148" t="s">
        <v>481</v>
      </c>
      <c r="G105" s="148" t="s">
        <v>730</v>
      </c>
      <c r="H105" s="137"/>
      <c r="I105" s="140" t="s">
        <v>500</v>
      </c>
      <c r="J105" s="148" t="s">
        <v>555</v>
      </c>
      <c r="K105" s="154" t="s">
        <v>185</v>
      </c>
      <c r="L105" s="154" t="s">
        <v>647</v>
      </c>
      <c r="M105" s="154" t="s">
        <v>651</v>
      </c>
      <c r="N105" s="149" t="s">
        <v>708</v>
      </c>
      <c r="O105" s="140" t="s">
        <v>705</v>
      </c>
      <c r="P105" s="140" t="s">
        <v>331</v>
      </c>
      <c r="Q105" s="140" t="s">
        <v>331</v>
      </c>
      <c r="R105" s="140" t="s">
        <v>644</v>
      </c>
      <c r="S105" s="140" t="s">
        <v>329</v>
      </c>
      <c r="T105" s="140" t="s">
        <v>332</v>
      </c>
      <c r="U105" s="155" t="s">
        <v>554</v>
      </c>
    </row>
    <row r="106" spans="1:21" s="133" customFormat="1" ht="63.75">
      <c r="A106" s="157" t="s">
        <v>92</v>
      </c>
      <c r="B106" s="144" t="s">
        <v>745</v>
      </c>
      <c r="C106" s="145" t="str">
        <f>IF(F106=0," ",IF(ISERROR(MID(F175,1,FIND(" ",F106))),MID(F106,1,FIND(".",F106)),MID(F106,1,FIND(" ",F106))))</f>
        <v xml:space="preserve">23.02.R07 </v>
      </c>
      <c r="D106" s="153" t="s">
        <v>294</v>
      </c>
      <c r="E106" s="153" t="s">
        <v>99</v>
      </c>
      <c r="F106" s="137" t="s">
        <v>482</v>
      </c>
      <c r="G106" s="148" t="s">
        <v>490</v>
      </c>
      <c r="H106" s="137"/>
      <c r="I106" s="140" t="s">
        <v>500</v>
      </c>
      <c r="J106" s="148" t="s">
        <v>555</v>
      </c>
      <c r="K106" s="154" t="s">
        <v>200</v>
      </c>
      <c r="L106" s="154" t="s">
        <v>648</v>
      </c>
      <c r="M106" s="154" t="s">
        <v>652</v>
      </c>
      <c r="N106" s="149" t="s">
        <v>708</v>
      </c>
      <c r="O106" s="140" t="s">
        <v>333</v>
      </c>
      <c r="P106" s="140" t="s">
        <v>333</v>
      </c>
      <c r="Q106" s="140" t="s">
        <v>331</v>
      </c>
      <c r="R106" s="150" t="s">
        <v>348</v>
      </c>
      <c r="S106" s="140" t="s">
        <v>329</v>
      </c>
      <c r="T106" s="140" t="s">
        <v>332</v>
      </c>
      <c r="U106" s="155" t="s">
        <v>554</v>
      </c>
    </row>
    <row r="107" spans="1:21" ht="63.75">
      <c r="A107" s="157" t="s">
        <v>92</v>
      </c>
      <c r="B107" s="144" t="s">
        <v>745</v>
      </c>
      <c r="C107" s="145" t="str">
        <f>IF(F107=0," ",IF(ISERROR(MID(F176,1,FIND(" ",F107))),MID(F107,1,FIND(".",F107)),MID(F107,1,FIND(" ",F107))))</f>
        <v xml:space="preserve">29.02.R06 </v>
      </c>
      <c r="D107" s="153" t="s">
        <v>294</v>
      </c>
      <c r="E107" s="153" t="s">
        <v>99</v>
      </c>
      <c r="F107" s="148" t="s">
        <v>389</v>
      </c>
      <c r="G107" s="148" t="s">
        <v>686</v>
      </c>
      <c r="H107" s="137"/>
      <c r="I107" s="140" t="s">
        <v>501</v>
      </c>
      <c r="J107" s="148" t="s">
        <v>553</v>
      </c>
      <c r="K107" s="154" t="s">
        <v>675</v>
      </c>
      <c r="L107" s="154" t="s">
        <v>674</v>
      </c>
      <c r="M107" s="149" t="s">
        <v>653</v>
      </c>
      <c r="N107" s="149" t="s">
        <v>708</v>
      </c>
      <c r="O107" s="140" t="s">
        <v>334</v>
      </c>
      <c r="P107" s="140" t="s">
        <v>331</v>
      </c>
      <c r="Q107" s="140" t="s">
        <v>331</v>
      </c>
      <c r="R107" s="140" t="s">
        <v>644</v>
      </c>
      <c r="S107" s="140" t="s">
        <v>329</v>
      </c>
      <c r="T107" s="140" t="s">
        <v>332</v>
      </c>
      <c r="U107" s="155" t="s">
        <v>554</v>
      </c>
    </row>
    <row r="108" spans="1:21" ht="63.75">
      <c r="A108" s="157" t="s">
        <v>92</v>
      </c>
      <c r="B108" s="144" t="s">
        <v>745</v>
      </c>
      <c r="C108" s="145" t="str">
        <f>IF(F108=0," ",IF(ISERROR(MID(F177,1,FIND(" ",F108))),MID(F108,1,FIND(".",F108)),MID(F108,1,FIND(" ",F108))))</f>
        <v xml:space="preserve">29.02.R22 </v>
      </c>
      <c r="D108" s="153" t="s">
        <v>294</v>
      </c>
      <c r="E108" s="153" t="s">
        <v>99</v>
      </c>
      <c r="F108" s="148" t="s">
        <v>390</v>
      </c>
      <c r="G108" s="148" t="s">
        <v>702</v>
      </c>
      <c r="H108" s="137"/>
      <c r="I108" s="140" t="s">
        <v>501</v>
      </c>
      <c r="J108" s="148" t="s">
        <v>555</v>
      </c>
      <c r="K108" s="154" t="s">
        <v>676</v>
      </c>
      <c r="L108" s="149" t="s">
        <v>677</v>
      </c>
      <c r="M108" s="149" t="s">
        <v>678</v>
      </c>
      <c r="N108" s="149" t="s">
        <v>708</v>
      </c>
      <c r="O108" s="140" t="s">
        <v>287</v>
      </c>
      <c r="P108" s="140" t="s">
        <v>331</v>
      </c>
      <c r="Q108" s="140" t="s">
        <v>331</v>
      </c>
      <c r="R108" s="140" t="s">
        <v>644</v>
      </c>
      <c r="S108" s="140" t="s">
        <v>329</v>
      </c>
      <c r="T108" s="140" t="s">
        <v>332</v>
      </c>
      <c r="U108" s="155" t="s">
        <v>554</v>
      </c>
    </row>
    <row r="109" spans="1:21" s="133" customFormat="1" ht="51">
      <c r="A109" s="157" t="s">
        <v>92</v>
      </c>
      <c r="B109" s="144" t="s">
        <v>745</v>
      </c>
      <c r="C109" s="145" t="str">
        <f t="shared" ref="C109:C114" si="5">IF(F109=0," ",IF(ISERROR(MID(F188,1,FIND(" ",F109))),MID(F109,1,FIND(".",F109)),MID(F109,1,FIND(" ",F109))))</f>
        <v xml:space="preserve">23.02 </v>
      </c>
      <c r="D109" s="153" t="s">
        <v>11</v>
      </c>
      <c r="E109" s="153" t="s">
        <v>145</v>
      </c>
      <c r="F109" s="148" t="s">
        <v>391</v>
      </c>
      <c r="G109" s="148" t="s">
        <v>32</v>
      </c>
      <c r="H109" s="137"/>
      <c r="I109" s="140" t="s">
        <v>506</v>
      </c>
      <c r="J109" s="154"/>
      <c r="K109" s="154"/>
      <c r="L109" s="154"/>
      <c r="M109" s="154"/>
      <c r="N109" s="154"/>
      <c r="O109" s="154"/>
      <c r="P109" s="154"/>
      <c r="Q109" s="154"/>
      <c r="R109" s="154"/>
      <c r="S109" s="154"/>
      <c r="T109" s="154"/>
      <c r="U109" s="154"/>
    </row>
    <row r="110" spans="1:21" s="133" customFormat="1" ht="51">
      <c r="A110" s="157" t="s">
        <v>92</v>
      </c>
      <c r="B110" s="144" t="s">
        <v>745</v>
      </c>
      <c r="C110" s="145" t="str">
        <f t="shared" si="5"/>
        <v xml:space="preserve">23.02.I01 </v>
      </c>
      <c r="D110" s="153" t="s">
        <v>11</v>
      </c>
      <c r="E110" s="153" t="s">
        <v>133</v>
      </c>
      <c r="F110" s="148" t="s">
        <v>392</v>
      </c>
      <c r="G110" s="148" t="s">
        <v>33</v>
      </c>
      <c r="H110" s="137"/>
      <c r="I110" s="140" t="s">
        <v>506</v>
      </c>
      <c r="J110" s="154"/>
      <c r="K110" s="154"/>
      <c r="L110" s="154"/>
      <c r="M110" s="154"/>
      <c r="N110" s="154"/>
      <c r="O110" s="154"/>
      <c r="P110" s="154"/>
      <c r="Q110" s="154"/>
      <c r="R110" s="154"/>
      <c r="S110" s="154"/>
      <c r="T110" s="154"/>
      <c r="U110" s="154"/>
    </row>
    <row r="111" spans="1:21" s="133" customFormat="1" ht="51">
      <c r="A111" s="157" t="s">
        <v>92</v>
      </c>
      <c r="B111" s="144" t="s">
        <v>745</v>
      </c>
      <c r="C111" s="145" t="str">
        <f t="shared" si="5"/>
        <v xml:space="preserve">23.02.I02 </v>
      </c>
      <c r="D111" s="153" t="s">
        <v>11</v>
      </c>
      <c r="E111" s="153" t="s">
        <v>133</v>
      </c>
      <c r="F111" s="148" t="s">
        <v>393</v>
      </c>
      <c r="G111" s="148" t="s">
        <v>34</v>
      </c>
      <c r="H111" s="137"/>
      <c r="I111" s="140" t="s">
        <v>506</v>
      </c>
      <c r="J111" s="154"/>
      <c r="K111" s="154"/>
      <c r="L111" s="154"/>
      <c r="M111" s="154"/>
      <c r="N111" s="154"/>
      <c r="O111" s="154"/>
      <c r="P111" s="154"/>
      <c r="Q111" s="154"/>
      <c r="R111" s="154"/>
      <c r="S111" s="154"/>
      <c r="T111" s="154"/>
      <c r="U111" s="154"/>
    </row>
    <row r="112" spans="1:21" s="133" customFormat="1" ht="51">
      <c r="A112" s="157" t="s">
        <v>92</v>
      </c>
      <c r="B112" s="144" t="s">
        <v>745</v>
      </c>
      <c r="C112" s="145" t="str">
        <f t="shared" si="5"/>
        <v xml:space="preserve">27.02.I13 </v>
      </c>
      <c r="D112" s="155" t="s">
        <v>11</v>
      </c>
      <c r="E112" s="153" t="s">
        <v>133</v>
      </c>
      <c r="F112" s="148" t="s">
        <v>432</v>
      </c>
      <c r="G112" s="148" t="s">
        <v>160</v>
      </c>
      <c r="H112" s="137"/>
      <c r="I112" s="140" t="s">
        <v>506</v>
      </c>
      <c r="J112" s="154"/>
      <c r="K112" s="154"/>
      <c r="L112" s="154"/>
      <c r="M112" s="154"/>
      <c r="N112" s="154"/>
      <c r="O112" s="154"/>
      <c r="P112" s="154"/>
      <c r="Q112" s="154"/>
      <c r="R112" s="154"/>
      <c r="S112" s="154"/>
      <c r="T112" s="154"/>
      <c r="U112" s="154"/>
    </row>
    <row r="113" spans="1:21" ht="51">
      <c r="A113" s="157" t="s">
        <v>92</v>
      </c>
      <c r="B113" s="144" t="s">
        <v>745</v>
      </c>
      <c r="C113" s="145" t="str">
        <f t="shared" si="5"/>
        <v xml:space="preserve">27.02.I15 </v>
      </c>
      <c r="D113" s="155" t="s">
        <v>11</v>
      </c>
      <c r="E113" s="153" t="s">
        <v>133</v>
      </c>
      <c r="F113" s="137" t="s">
        <v>434</v>
      </c>
      <c r="G113" s="148" t="s">
        <v>161</v>
      </c>
      <c r="H113" s="137"/>
      <c r="I113" s="140" t="s">
        <v>506</v>
      </c>
      <c r="J113" s="154"/>
      <c r="K113" s="154"/>
      <c r="L113" s="154"/>
      <c r="M113" s="154"/>
      <c r="N113" s="154"/>
      <c r="O113" s="154"/>
      <c r="P113" s="154"/>
      <c r="Q113" s="154"/>
      <c r="R113" s="154"/>
      <c r="S113" s="154"/>
      <c r="T113" s="154"/>
      <c r="U113" s="154"/>
    </row>
    <row r="114" spans="1:21" s="133" customFormat="1" ht="51">
      <c r="A114" s="157" t="s">
        <v>92</v>
      </c>
      <c r="B114" s="144" t="s">
        <v>745</v>
      </c>
      <c r="C114" s="145" t="str">
        <f t="shared" si="5"/>
        <v xml:space="preserve">27.02.I59 </v>
      </c>
      <c r="D114" s="155" t="s">
        <v>11</v>
      </c>
      <c r="E114" s="153" t="s">
        <v>133</v>
      </c>
      <c r="F114" s="148" t="s">
        <v>441</v>
      </c>
      <c r="G114" s="148" t="s">
        <v>162</v>
      </c>
      <c r="H114" s="137"/>
      <c r="I114" s="140" t="s">
        <v>506</v>
      </c>
      <c r="J114" s="154"/>
      <c r="K114" s="154"/>
      <c r="L114" s="154"/>
      <c r="M114" s="154"/>
      <c r="N114" s="154"/>
      <c r="O114" s="154"/>
      <c r="P114" s="154"/>
      <c r="Q114" s="154"/>
      <c r="R114" s="154"/>
      <c r="S114" s="154"/>
      <c r="T114" s="154"/>
      <c r="U114" s="154"/>
    </row>
    <row r="115" spans="1:21" s="133" customFormat="1" ht="76.5">
      <c r="A115" s="157" t="s">
        <v>92</v>
      </c>
      <c r="B115" s="144" t="s">
        <v>745</v>
      </c>
      <c r="C115" s="145" t="str">
        <f>IF(F115=0," ",IF(ISERROR(MID(F196,1,FIND(" ",F115))),MID(F115,1,FIND(".",F115)),MID(F115,1,FIND(" ",F115))))</f>
        <v xml:space="preserve">22.R03 </v>
      </c>
      <c r="D115" s="153" t="s">
        <v>11</v>
      </c>
      <c r="E115" s="153" t="s">
        <v>99</v>
      </c>
      <c r="F115" s="174" t="s">
        <v>394</v>
      </c>
      <c r="G115" s="148" t="s">
        <v>29</v>
      </c>
      <c r="H115" s="137"/>
      <c r="I115" s="140" t="s">
        <v>507</v>
      </c>
      <c r="J115" s="148" t="s">
        <v>567</v>
      </c>
      <c r="K115" s="140" t="s">
        <v>176</v>
      </c>
      <c r="L115" s="140" t="s">
        <v>598</v>
      </c>
      <c r="M115" s="182" t="s">
        <v>606</v>
      </c>
      <c r="N115" s="154" t="s">
        <v>708</v>
      </c>
      <c r="O115" s="140" t="s">
        <v>52</v>
      </c>
      <c r="P115" s="140" t="s">
        <v>291</v>
      </c>
      <c r="Q115" s="140" t="s">
        <v>55</v>
      </c>
      <c r="R115" s="148" t="s">
        <v>282</v>
      </c>
      <c r="S115" s="148" t="s">
        <v>519</v>
      </c>
      <c r="T115" s="155" t="s">
        <v>54</v>
      </c>
      <c r="U115" s="155" t="s">
        <v>148</v>
      </c>
    </row>
    <row r="116" spans="1:21" s="133" customFormat="1" ht="63.75">
      <c r="A116" s="157" t="s">
        <v>92</v>
      </c>
      <c r="B116" s="144" t="s">
        <v>745</v>
      </c>
      <c r="C116" s="145" t="str">
        <f t="shared" ref="C116:C126" si="6">IF(F116=0," ",IF(ISERROR(MID(F198,1,FIND(" ",F116))),MID(F116,1,FIND(".",F116)),MID(F116,1,FIND(" ",F116))))</f>
        <v xml:space="preserve">21.02.R01 </v>
      </c>
      <c r="D116" s="162" t="s">
        <v>11</v>
      </c>
      <c r="E116" s="162" t="s">
        <v>99</v>
      </c>
      <c r="F116" s="154" t="s">
        <v>395</v>
      </c>
      <c r="G116" s="154" t="s">
        <v>31</v>
      </c>
      <c r="H116" s="163"/>
      <c r="I116" s="189" t="s">
        <v>583</v>
      </c>
      <c r="J116" s="178"/>
      <c r="K116" s="150" t="s">
        <v>696</v>
      </c>
      <c r="L116" s="150" t="s">
        <v>613</v>
      </c>
      <c r="M116" s="164" t="s">
        <v>607</v>
      </c>
      <c r="N116" s="154" t="s">
        <v>708</v>
      </c>
      <c r="O116" s="150" t="s">
        <v>52</v>
      </c>
      <c r="P116" s="150" t="s">
        <v>65</v>
      </c>
      <c r="Q116" s="150" t="s">
        <v>729</v>
      </c>
      <c r="R116" s="150" t="s">
        <v>282</v>
      </c>
      <c r="S116" s="150" t="s">
        <v>56</v>
      </c>
      <c r="T116" s="151" t="s">
        <v>57</v>
      </c>
      <c r="U116" s="151" t="s">
        <v>554</v>
      </c>
    </row>
    <row r="117" spans="1:21" s="133" customFormat="1" ht="51">
      <c r="A117" s="157" t="s">
        <v>92</v>
      </c>
      <c r="B117" s="144" t="s">
        <v>745</v>
      </c>
      <c r="C117" s="145" t="str">
        <f t="shared" si="6"/>
        <v xml:space="preserve">23.02.R02 </v>
      </c>
      <c r="D117" s="153" t="s">
        <v>11</v>
      </c>
      <c r="E117" s="153" t="s">
        <v>99</v>
      </c>
      <c r="F117" s="148" t="s">
        <v>396</v>
      </c>
      <c r="G117" s="148" t="s">
        <v>35</v>
      </c>
      <c r="H117" s="137"/>
      <c r="I117" s="140" t="s">
        <v>506</v>
      </c>
      <c r="J117" s="178"/>
      <c r="K117" s="154" t="s">
        <v>17</v>
      </c>
      <c r="L117" s="154" t="s">
        <v>20</v>
      </c>
      <c r="M117" s="156" t="s">
        <v>593</v>
      </c>
      <c r="N117" s="154" t="s">
        <v>708</v>
      </c>
      <c r="O117" s="140" t="s">
        <v>728</v>
      </c>
      <c r="P117" s="140" t="s">
        <v>331</v>
      </c>
      <c r="Q117" s="140" t="s">
        <v>331</v>
      </c>
      <c r="R117" s="140" t="s">
        <v>644</v>
      </c>
      <c r="S117" s="140" t="s">
        <v>329</v>
      </c>
      <c r="T117" s="155" t="s">
        <v>332</v>
      </c>
      <c r="U117" s="155" t="s">
        <v>554</v>
      </c>
    </row>
    <row r="118" spans="1:21" ht="76.5">
      <c r="A118" s="157" t="s">
        <v>92</v>
      </c>
      <c r="B118" s="144" t="s">
        <v>745</v>
      </c>
      <c r="C118" s="145" t="str">
        <f t="shared" si="6"/>
        <v xml:space="preserve">23.02.R03 </v>
      </c>
      <c r="D118" s="153" t="s">
        <v>11</v>
      </c>
      <c r="E118" s="153" t="s">
        <v>99</v>
      </c>
      <c r="F118" s="148" t="s">
        <v>397</v>
      </c>
      <c r="G118" s="148" t="s">
        <v>36</v>
      </c>
      <c r="H118" s="137"/>
      <c r="I118" s="140" t="s">
        <v>506</v>
      </c>
      <c r="J118" s="148" t="s">
        <v>568</v>
      </c>
      <c r="K118" s="140" t="s">
        <v>69</v>
      </c>
      <c r="L118" s="140" t="s">
        <v>614</v>
      </c>
      <c r="M118" s="156" t="s">
        <v>615</v>
      </c>
      <c r="N118" s="154" t="s">
        <v>708</v>
      </c>
      <c r="O118" s="140" t="s">
        <v>52</v>
      </c>
      <c r="P118" s="148" t="s">
        <v>58</v>
      </c>
      <c r="Q118" s="148" t="s">
        <v>55</v>
      </c>
      <c r="R118" s="148" t="s">
        <v>282</v>
      </c>
      <c r="S118" s="148" t="s">
        <v>519</v>
      </c>
      <c r="T118" s="155" t="s">
        <v>54</v>
      </c>
      <c r="U118" s="155" t="s">
        <v>554</v>
      </c>
    </row>
    <row r="119" spans="1:21" ht="76.5">
      <c r="A119" s="157" t="s">
        <v>92</v>
      </c>
      <c r="B119" s="144" t="s">
        <v>745</v>
      </c>
      <c r="C119" s="145" t="str">
        <f t="shared" si="6"/>
        <v xml:space="preserve">23.02.R04 </v>
      </c>
      <c r="D119" s="153" t="s">
        <v>11</v>
      </c>
      <c r="E119" s="153" t="s">
        <v>99</v>
      </c>
      <c r="F119" s="174" t="s">
        <v>398</v>
      </c>
      <c r="G119" s="148" t="s">
        <v>37</v>
      </c>
      <c r="H119" s="137"/>
      <c r="I119" s="140" t="s">
        <v>506</v>
      </c>
      <c r="J119" s="148" t="s">
        <v>569</v>
      </c>
      <c r="K119" s="154" t="s">
        <v>175</v>
      </c>
      <c r="L119" s="154" t="s">
        <v>181</v>
      </c>
      <c r="M119" s="149" t="s">
        <v>608</v>
      </c>
      <c r="N119" s="154" t="s">
        <v>708</v>
      </c>
      <c r="O119" s="140" t="s">
        <v>287</v>
      </c>
      <c r="P119" s="140" t="s">
        <v>331</v>
      </c>
      <c r="Q119" s="140" t="s">
        <v>331</v>
      </c>
      <c r="R119" s="140" t="s">
        <v>644</v>
      </c>
      <c r="S119" s="140" t="s">
        <v>329</v>
      </c>
      <c r="T119" s="155" t="s">
        <v>332</v>
      </c>
      <c r="U119" s="155" t="s">
        <v>554</v>
      </c>
    </row>
    <row r="120" spans="1:21" s="133" customFormat="1" ht="76.5">
      <c r="A120" s="157" t="s">
        <v>92</v>
      </c>
      <c r="B120" s="144" t="s">
        <v>745</v>
      </c>
      <c r="C120" s="145" t="str">
        <f t="shared" si="6"/>
        <v xml:space="preserve">23.R05 </v>
      </c>
      <c r="D120" s="153" t="s">
        <v>11</v>
      </c>
      <c r="E120" s="153" t="s">
        <v>99</v>
      </c>
      <c r="F120" s="174" t="s">
        <v>399</v>
      </c>
      <c r="G120" s="148" t="s">
        <v>60</v>
      </c>
      <c r="H120" s="137"/>
      <c r="I120" s="140" t="s">
        <v>506</v>
      </c>
      <c r="J120" s="148" t="s">
        <v>552</v>
      </c>
      <c r="K120" s="140" t="s">
        <v>187</v>
      </c>
      <c r="L120" s="140" t="s">
        <v>612</v>
      </c>
      <c r="M120" s="140" t="s">
        <v>609</v>
      </c>
      <c r="N120" s="154" t="s">
        <v>708</v>
      </c>
      <c r="O120" s="140" t="s">
        <v>65</v>
      </c>
      <c r="P120" s="140" t="s">
        <v>65</v>
      </c>
      <c r="Q120" s="140" t="s">
        <v>729</v>
      </c>
      <c r="R120" s="140" t="s">
        <v>282</v>
      </c>
      <c r="S120" s="140" t="s">
        <v>56</v>
      </c>
      <c r="T120" s="155" t="s">
        <v>57</v>
      </c>
      <c r="U120" s="155" t="s">
        <v>554</v>
      </c>
    </row>
    <row r="121" spans="1:21" s="133" customFormat="1" ht="76.5">
      <c r="A121" s="157" t="s">
        <v>92</v>
      </c>
      <c r="B121" s="144" t="s">
        <v>745</v>
      </c>
      <c r="C121" s="145" t="str">
        <f t="shared" si="6"/>
        <v xml:space="preserve">23.02.R06 </v>
      </c>
      <c r="D121" s="153" t="s">
        <v>11</v>
      </c>
      <c r="E121" s="153" t="s">
        <v>99</v>
      </c>
      <c r="F121" s="148" t="s">
        <v>400</v>
      </c>
      <c r="G121" s="148" t="s">
        <v>38</v>
      </c>
      <c r="H121" s="137"/>
      <c r="I121" s="140" t="s">
        <v>506</v>
      </c>
      <c r="J121" s="148" t="s">
        <v>568</v>
      </c>
      <c r="K121" s="140" t="s">
        <v>695</v>
      </c>
      <c r="L121" s="140" t="s">
        <v>611</v>
      </c>
      <c r="M121" s="140" t="s">
        <v>610</v>
      </c>
      <c r="N121" s="154" t="s">
        <v>708</v>
      </c>
      <c r="O121" s="140" t="s">
        <v>52</v>
      </c>
      <c r="P121" s="140" t="s">
        <v>291</v>
      </c>
      <c r="Q121" s="140" t="s">
        <v>55</v>
      </c>
      <c r="R121" s="148" t="s">
        <v>282</v>
      </c>
      <c r="S121" s="148" t="s">
        <v>519</v>
      </c>
      <c r="T121" s="155" t="s">
        <v>54</v>
      </c>
      <c r="U121" s="155" t="s">
        <v>148</v>
      </c>
    </row>
    <row r="122" spans="1:21" s="133" customFormat="1" ht="76.5">
      <c r="A122" s="157" t="s">
        <v>92</v>
      </c>
      <c r="B122" s="144" t="s">
        <v>745</v>
      </c>
      <c r="C122" s="145" t="str">
        <f t="shared" si="6"/>
        <v xml:space="preserve">23.02.R07 </v>
      </c>
      <c r="D122" s="153" t="s">
        <v>11</v>
      </c>
      <c r="E122" s="153" t="s">
        <v>99</v>
      </c>
      <c r="F122" s="148" t="s">
        <v>401</v>
      </c>
      <c r="G122" s="148" t="s">
        <v>39</v>
      </c>
      <c r="H122" s="137"/>
      <c r="I122" s="140" t="s">
        <v>506</v>
      </c>
      <c r="J122" s="148" t="s">
        <v>568</v>
      </c>
      <c r="K122" s="140" t="s">
        <v>694</v>
      </c>
      <c r="L122" s="140" t="s">
        <v>599</v>
      </c>
      <c r="M122" s="140" t="s">
        <v>616</v>
      </c>
      <c r="N122" s="154" t="s">
        <v>708</v>
      </c>
      <c r="O122" s="140" t="s">
        <v>52</v>
      </c>
      <c r="P122" s="140" t="s">
        <v>291</v>
      </c>
      <c r="Q122" s="140" t="s">
        <v>55</v>
      </c>
      <c r="R122" s="148" t="s">
        <v>282</v>
      </c>
      <c r="S122" s="148" t="s">
        <v>519</v>
      </c>
      <c r="T122" s="155" t="s">
        <v>54</v>
      </c>
      <c r="U122" s="155" t="s">
        <v>148</v>
      </c>
    </row>
    <row r="123" spans="1:21" s="133" customFormat="1" ht="76.5">
      <c r="A123" s="157" t="s">
        <v>92</v>
      </c>
      <c r="B123" s="144" t="s">
        <v>745</v>
      </c>
      <c r="C123" s="145" t="str">
        <f t="shared" si="6"/>
        <v xml:space="preserve">23.02.R08 </v>
      </c>
      <c r="D123" s="153" t="s">
        <v>11</v>
      </c>
      <c r="E123" s="153" t="s">
        <v>99</v>
      </c>
      <c r="F123" s="148" t="s">
        <v>402</v>
      </c>
      <c r="G123" s="148" t="s">
        <v>40</v>
      </c>
      <c r="H123" s="137"/>
      <c r="I123" s="140" t="s">
        <v>506</v>
      </c>
      <c r="J123" s="148" t="s">
        <v>568</v>
      </c>
      <c r="K123" s="140" t="s">
        <v>521</v>
      </c>
      <c r="L123" s="140" t="s">
        <v>520</v>
      </c>
      <c r="M123" s="140" t="s">
        <v>522</v>
      </c>
      <c r="N123" s="154" t="s">
        <v>708</v>
      </c>
      <c r="O123" s="140" t="s">
        <v>66</v>
      </c>
      <c r="P123" s="140" t="s">
        <v>331</v>
      </c>
      <c r="Q123" s="140" t="s">
        <v>331</v>
      </c>
      <c r="R123" s="148" t="s">
        <v>282</v>
      </c>
      <c r="S123" s="148" t="s">
        <v>519</v>
      </c>
      <c r="T123" s="155" t="s">
        <v>57</v>
      </c>
      <c r="U123" s="155" t="s">
        <v>554</v>
      </c>
    </row>
    <row r="124" spans="1:21" ht="51">
      <c r="A124" s="157" t="s">
        <v>92</v>
      </c>
      <c r="B124" s="144" t="s">
        <v>745</v>
      </c>
      <c r="C124" s="145" t="str">
        <f t="shared" si="6"/>
        <v xml:space="preserve">23.02.R09 </v>
      </c>
      <c r="D124" s="153" t="s">
        <v>11</v>
      </c>
      <c r="E124" s="153" t="s">
        <v>99</v>
      </c>
      <c r="F124" s="148" t="s">
        <v>403</v>
      </c>
      <c r="G124" s="148" t="s">
        <v>321</v>
      </c>
      <c r="H124" s="137"/>
      <c r="I124" s="140" t="s">
        <v>506</v>
      </c>
      <c r="J124" s="178"/>
      <c r="K124" s="140" t="s">
        <v>18</v>
      </c>
      <c r="L124" s="140" t="s">
        <v>21</v>
      </c>
      <c r="M124" s="183" t="s">
        <v>523</v>
      </c>
      <c r="N124" s="154" t="s">
        <v>708</v>
      </c>
      <c r="O124" s="140" t="s">
        <v>153</v>
      </c>
      <c r="P124" s="140"/>
      <c r="Q124" s="140"/>
      <c r="R124" s="140" t="s">
        <v>282</v>
      </c>
      <c r="S124" s="140" t="s">
        <v>329</v>
      </c>
      <c r="T124" s="155" t="s">
        <v>67</v>
      </c>
      <c r="U124" s="155" t="s">
        <v>554</v>
      </c>
    </row>
    <row r="125" spans="1:21" s="133" customFormat="1" ht="89.25">
      <c r="A125" s="157" t="s">
        <v>92</v>
      </c>
      <c r="B125" s="144" t="s">
        <v>745</v>
      </c>
      <c r="C125" s="145" t="str">
        <f t="shared" si="6"/>
        <v xml:space="preserve">23.02.R10 </v>
      </c>
      <c r="D125" s="153" t="s">
        <v>11</v>
      </c>
      <c r="E125" s="153" t="s">
        <v>99</v>
      </c>
      <c r="F125" s="148" t="s">
        <v>404</v>
      </c>
      <c r="G125" s="148" t="s">
        <v>322</v>
      </c>
      <c r="H125" s="137"/>
      <c r="I125" s="140" t="s">
        <v>506</v>
      </c>
      <c r="J125" s="148" t="s">
        <v>570</v>
      </c>
      <c r="K125" s="140" t="s">
        <v>174</v>
      </c>
      <c r="L125" s="140" t="s">
        <v>598</v>
      </c>
      <c r="M125" s="182" t="s">
        <v>524</v>
      </c>
      <c r="N125" s="154"/>
      <c r="O125" s="140"/>
      <c r="P125" s="140"/>
      <c r="Q125" s="140"/>
      <c r="R125" s="148"/>
      <c r="S125" s="148"/>
      <c r="T125" s="155"/>
      <c r="U125" s="155"/>
    </row>
    <row r="126" spans="1:21" ht="51">
      <c r="A126" s="157" t="s">
        <v>92</v>
      </c>
      <c r="B126" s="144" t="s">
        <v>745</v>
      </c>
      <c r="C126" s="145" t="str">
        <f t="shared" si="6"/>
        <v xml:space="preserve">23.R11 </v>
      </c>
      <c r="D126" s="153" t="s">
        <v>11</v>
      </c>
      <c r="E126" s="153" t="s">
        <v>99</v>
      </c>
      <c r="F126" s="175" t="s">
        <v>405</v>
      </c>
      <c r="G126" s="148" t="s">
        <v>41</v>
      </c>
      <c r="H126" s="137"/>
      <c r="I126" s="140" t="s">
        <v>506</v>
      </c>
      <c r="J126" s="148"/>
      <c r="K126" s="140" t="s">
        <v>70</v>
      </c>
      <c r="L126" s="140" t="s">
        <v>617</v>
      </c>
      <c r="M126" s="156" t="s">
        <v>12</v>
      </c>
      <c r="N126" s="154" t="s">
        <v>708</v>
      </c>
      <c r="O126" s="140" t="s">
        <v>52</v>
      </c>
      <c r="P126" s="140" t="s">
        <v>291</v>
      </c>
      <c r="Q126" s="140" t="s">
        <v>331</v>
      </c>
      <c r="R126" s="148" t="s">
        <v>282</v>
      </c>
      <c r="S126" s="148" t="s">
        <v>519</v>
      </c>
      <c r="T126" s="155" t="s">
        <v>67</v>
      </c>
      <c r="U126" s="155" t="s">
        <v>554</v>
      </c>
    </row>
    <row r="127" spans="1:21" s="133" customFormat="1" ht="76.5">
      <c r="A127" s="157" t="s">
        <v>92</v>
      </c>
      <c r="B127" s="144" t="s">
        <v>745</v>
      </c>
      <c r="C127" s="145" t="str">
        <f t="shared" ref="C127:C137" si="7">IF(F127=0," ",IF(ISERROR(MID(F210,1,FIND(" ",F127))),MID(F127,1,FIND(".",F127)),MID(F127,1,FIND(" ",F127))))</f>
        <v xml:space="preserve">23.R13 </v>
      </c>
      <c r="D127" s="155" t="s">
        <v>11</v>
      </c>
      <c r="E127" s="155" t="s">
        <v>99</v>
      </c>
      <c r="F127" s="174" t="s">
        <v>406</v>
      </c>
      <c r="G127" s="148" t="s">
        <v>42</v>
      </c>
      <c r="H127" s="137"/>
      <c r="I127" s="140" t="s">
        <v>506</v>
      </c>
      <c r="J127" s="148" t="s">
        <v>552</v>
      </c>
      <c r="K127" s="140" t="s">
        <v>190</v>
      </c>
      <c r="L127" s="140" t="s">
        <v>346</v>
      </c>
      <c r="M127" s="156" t="s">
        <v>618</v>
      </c>
      <c r="N127" s="154" t="s">
        <v>708</v>
      </c>
      <c r="O127" s="140" t="s">
        <v>334</v>
      </c>
      <c r="P127" s="140" t="s">
        <v>334</v>
      </c>
      <c r="Q127" s="140" t="s">
        <v>331</v>
      </c>
      <c r="R127" s="140" t="s">
        <v>282</v>
      </c>
      <c r="S127" s="140" t="s">
        <v>329</v>
      </c>
      <c r="T127" s="155" t="s">
        <v>330</v>
      </c>
      <c r="U127" s="155" t="s">
        <v>554</v>
      </c>
    </row>
    <row r="128" spans="1:21" ht="76.5">
      <c r="A128" s="157" t="s">
        <v>92</v>
      </c>
      <c r="B128" s="144" t="s">
        <v>745</v>
      </c>
      <c r="C128" s="145" t="str">
        <f t="shared" si="7"/>
        <v xml:space="preserve">23.02.R14 </v>
      </c>
      <c r="D128" s="155" t="s">
        <v>11</v>
      </c>
      <c r="E128" s="155" t="s">
        <v>99</v>
      </c>
      <c r="F128" s="148" t="s">
        <v>407</v>
      </c>
      <c r="G128" s="148" t="s">
        <v>43</v>
      </c>
      <c r="H128" s="137"/>
      <c r="I128" s="140" t="s">
        <v>506</v>
      </c>
      <c r="J128" s="148" t="s">
        <v>552</v>
      </c>
      <c r="K128" s="140" t="s">
        <v>188</v>
      </c>
      <c r="L128" s="140" t="s">
        <v>525</v>
      </c>
      <c r="M128" s="183" t="s">
        <v>605</v>
      </c>
      <c r="N128" s="154" t="s">
        <v>708</v>
      </c>
      <c r="O128" s="140" t="s">
        <v>65</v>
      </c>
      <c r="P128" s="140" t="s">
        <v>65</v>
      </c>
      <c r="Q128" s="140" t="s">
        <v>729</v>
      </c>
      <c r="R128" s="140" t="s">
        <v>282</v>
      </c>
      <c r="S128" s="140" t="s">
        <v>56</v>
      </c>
      <c r="T128" s="155" t="s">
        <v>57</v>
      </c>
      <c r="U128" s="155" t="s">
        <v>554</v>
      </c>
    </row>
    <row r="129" spans="1:21" ht="102">
      <c r="A129" s="157" t="s">
        <v>92</v>
      </c>
      <c r="B129" s="144" t="s">
        <v>745</v>
      </c>
      <c r="C129" s="145" t="str">
        <f t="shared" si="7"/>
        <v xml:space="preserve">23.02.R15 </v>
      </c>
      <c r="D129" s="155" t="s">
        <v>11</v>
      </c>
      <c r="E129" s="155" t="s">
        <v>99</v>
      </c>
      <c r="F129" s="148" t="s">
        <v>408</v>
      </c>
      <c r="G129" s="148" t="s">
        <v>44</v>
      </c>
      <c r="H129" s="137"/>
      <c r="I129" s="140" t="s">
        <v>506</v>
      </c>
      <c r="J129" s="148" t="s">
        <v>571</v>
      </c>
      <c r="K129" s="140" t="s">
        <v>527</v>
      </c>
      <c r="L129" s="182" t="s">
        <v>526</v>
      </c>
      <c r="M129" s="156" t="s">
        <v>604</v>
      </c>
      <c r="N129" s="149" t="s">
        <v>708</v>
      </c>
      <c r="O129" s="140" t="s">
        <v>334</v>
      </c>
      <c r="P129" s="140"/>
      <c r="Q129" s="140"/>
      <c r="R129" s="140" t="s">
        <v>282</v>
      </c>
      <c r="S129" s="140" t="s">
        <v>329</v>
      </c>
      <c r="T129" s="155" t="s">
        <v>67</v>
      </c>
      <c r="U129" s="155" t="s">
        <v>554</v>
      </c>
    </row>
    <row r="130" spans="1:21" ht="102">
      <c r="A130" s="157" t="s">
        <v>92</v>
      </c>
      <c r="B130" s="144" t="s">
        <v>745</v>
      </c>
      <c r="C130" s="145" t="str">
        <f t="shared" si="7"/>
        <v xml:space="preserve">23.02.R16 </v>
      </c>
      <c r="D130" s="155" t="s">
        <v>11</v>
      </c>
      <c r="E130" s="179" t="s">
        <v>99</v>
      </c>
      <c r="F130" s="148" t="s">
        <v>409</v>
      </c>
      <c r="G130" s="148" t="s">
        <v>45</v>
      </c>
      <c r="H130" s="137"/>
      <c r="I130" s="140" t="s">
        <v>506</v>
      </c>
      <c r="J130" s="148" t="s">
        <v>571</v>
      </c>
      <c r="K130" s="140" t="s">
        <v>528</v>
      </c>
      <c r="L130" s="182" t="s">
        <v>529</v>
      </c>
      <c r="M130" s="156" t="s">
        <v>604</v>
      </c>
      <c r="N130" s="149" t="s">
        <v>708</v>
      </c>
      <c r="O130" s="140" t="s">
        <v>334</v>
      </c>
      <c r="P130" s="140"/>
      <c r="Q130" s="140"/>
      <c r="R130" s="140" t="s">
        <v>282</v>
      </c>
      <c r="S130" s="140" t="s">
        <v>329</v>
      </c>
      <c r="T130" s="155" t="s">
        <v>67</v>
      </c>
      <c r="U130" s="155" t="s">
        <v>554</v>
      </c>
    </row>
    <row r="131" spans="1:21" ht="51">
      <c r="A131" s="157" t="s">
        <v>92</v>
      </c>
      <c r="B131" s="144" t="s">
        <v>745</v>
      </c>
      <c r="C131" s="145" t="str">
        <f t="shared" si="7"/>
        <v xml:space="preserve">23.R17 </v>
      </c>
      <c r="D131" s="155" t="s">
        <v>11</v>
      </c>
      <c r="E131" s="179" t="s">
        <v>99</v>
      </c>
      <c r="F131" s="174" t="s">
        <v>410</v>
      </c>
      <c r="G131" s="148" t="s">
        <v>46</v>
      </c>
      <c r="H131" s="137"/>
      <c r="I131" s="140" t="s">
        <v>506</v>
      </c>
      <c r="J131" s="148"/>
      <c r="K131" s="140" t="s">
        <v>71</v>
      </c>
      <c r="L131" s="182" t="s">
        <v>600</v>
      </c>
      <c r="M131" s="156" t="s">
        <v>603</v>
      </c>
      <c r="N131" s="149" t="s">
        <v>708</v>
      </c>
      <c r="O131" s="140" t="s">
        <v>52</v>
      </c>
      <c r="P131" s="140" t="s">
        <v>291</v>
      </c>
      <c r="Q131" s="140" t="s">
        <v>331</v>
      </c>
      <c r="R131" s="148" t="s">
        <v>282</v>
      </c>
      <c r="S131" s="148" t="s">
        <v>519</v>
      </c>
      <c r="T131" s="155" t="s">
        <v>67</v>
      </c>
      <c r="U131" s="155" t="s">
        <v>554</v>
      </c>
    </row>
    <row r="132" spans="1:21" ht="76.5">
      <c r="A132" s="157" t="s">
        <v>92</v>
      </c>
      <c r="B132" s="144" t="s">
        <v>745</v>
      </c>
      <c r="C132" s="145" t="str">
        <f t="shared" si="7"/>
        <v xml:space="preserve">23.02.R18 </v>
      </c>
      <c r="D132" s="155" t="s">
        <v>11</v>
      </c>
      <c r="E132" s="179" t="s">
        <v>99</v>
      </c>
      <c r="F132" s="148" t="s">
        <v>411</v>
      </c>
      <c r="G132" s="148" t="s">
        <v>47</v>
      </c>
      <c r="H132" s="137"/>
      <c r="I132" s="140" t="s">
        <v>506</v>
      </c>
      <c r="J132" s="178"/>
      <c r="K132" s="140" t="s">
        <v>530</v>
      </c>
      <c r="L132" s="182" t="s">
        <v>531</v>
      </c>
      <c r="M132" s="156" t="s">
        <v>323</v>
      </c>
      <c r="N132" s="149" t="s">
        <v>708</v>
      </c>
      <c r="O132" s="140" t="s">
        <v>334</v>
      </c>
      <c r="P132" s="140"/>
      <c r="Q132" s="140"/>
      <c r="R132" s="148" t="s">
        <v>282</v>
      </c>
      <c r="S132" s="148" t="s">
        <v>329</v>
      </c>
      <c r="T132" s="155" t="s">
        <v>67</v>
      </c>
      <c r="U132" s="155" t="s">
        <v>554</v>
      </c>
    </row>
    <row r="133" spans="1:21" ht="63.75">
      <c r="A133" s="157" t="s">
        <v>92</v>
      </c>
      <c r="B133" s="144" t="s">
        <v>745</v>
      </c>
      <c r="C133" s="145" t="str">
        <f t="shared" si="7"/>
        <v xml:space="preserve">23.02.R20 </v>
      </c>
      <c r="D133" s="155" t="s">
        <v>11</v>
      </c>
      <c r="E133" s="179" t="s">
        <v>99</v>
      </c>
      <c r="F133" s="148" t="s">
        <v>412</v>
      </c>
      <c r="G133" s="148" t="s">
        <v>48</v>
      </c>
      <c r="H133" s="137"/>
      <c r="I133" s="140" t="s">
        <v>506</v>
      </c>
      <c r="J133" s="148" t="s">
        <v>572</v>
      </c>
      <c r="K133" s="140" t="s">
        <v>689</v>
      </c>
      <c r="L133" s="182" t="s">
        <v>598</v>
      </c>
      <c r="M133" s="182" t="s">
        <v>602</v>
      </c>
      <c r="N133" s="149" t="s">
        <v>708</v>
      </c>
      <c r="O133" s="140" t="s">
        <v>72</v>
      </c>
      <c r="P133" s="140"/>
      <c r="Q133" s="140"/>
      <c r="R133" s="148" t="s">
        <v>282</v>
      </c>
      <c r="S133" s="148" t="s">
        <v>329</v>
      </c>
      <c r="T133" s="155" t="s">
        <v>67</v>
      </c>
      <c r="U133" s="155" t="s">
        <v>554</v>
      </c>
    </row>
    <row r="134" spans="1:21" ht="76.5">
      <c r="A134" s="157" t="s">
        <v>92</v>
      </c>
      <c r="B134" s="144" t="s">
        <v>745</v>
      </c>
      <c r="C134" s="145" t="str">
        <f t="shared" si="7"/>
        <v xml:space="preserve">23.02.R21 </v>
      </c>
      <c r="D134" s="155" t="s">
        <v>11</v>
      </c>
      <c r="E134" s="179" t="s">
        <v>99</v>
      </c>
      <c r="F134" s="148" t="s">
        <v>413</v>
      </c>
      <c r="G134" s="148" t="s">
        <v>1</v>
      </c>
      <c r="H134" s="137"/>
      <c r="I134" s="140" t="s">
        <v>506</v>
      </c>
      <c r="J134" s="148" t="s">
        <v>573</v>
      </c>
      <c r="K134" s="140" t="s">
        <v>167</v>
      </c>
      <c r="L134" s="182" t="s">
        <v>532</v>
      </c>
      <c r="M134" s="182" t="s">
        <v>601</v>
      </c>
      <c r="N134" s="149" t="s">
        <v>708</v>
      </c>
      <c r="O134" s="140" t="s">
        <v>73</v>
      </c>
      <c r="P134" s="140" t="s">
        <v>331</v>
      </c>
      <c r="Q134" s="140" t="s">
        <v>331</v>
      </c>
      <c r="R134" s="148" t="s">
        <v>282</v>
      </c>
      <c r="S134" s="148" t="s">
        <v>519</v>
      </c>
      <c r="T134" s="155" t="s">
        <v>67</v>
      </c>
      <c r="U134" s="155" t="s">
        <v>554</v>
      </c>
    </row>
    <row r="135" spans="1:21" ht="76.5">
      <c r="A135" s="157" t="s">
        <v>92</v>
      </c>
      <c r="B135" s="144" t="s">
        <v>745</v>
      </c>
      <c r="C135" s="145" t="str">
        <f t="shared" si="7"/>
        <v xml:space="preserve">23_02_R22 </v>
      </c>
      <c r="D135" s="155" t="s">
        <v>11</v>
      </c>
      <c r="E135" s="179" t="s">
        <v>99</v>
      </c>
      <c r="F135" s="148" t="s">
        <v>450</v>
      </c>
      <c r="G135" s="148" t="s">
        <v>691</v>
      </c>
      <c r="H135" s="137"/>
      <c r="I135" s="140" t="s">
        <v>506</v>
      </c>
      <c r="J135" s="148" t="s">
        <v>573</v>
      </c>
      <c r="K135" s="140" t="s">
        <v>692</v>
      </c>
      <c r="L135" s="182" t="s">
        <v>693</v>
      </c>
      <c r="M135" s="182" t="s">
        <v>533</v>
      </c>
      <c r="N135" s="149"/>
      <c r="O135" s="140"/>
      <c r="P135" s="140"/>
      <c r="Q135" s="140"/>
      <c r="R135" s="148"/>
      <c r="S135" s="148"/>
      <c r="T135" s="155"/>
      <c r="U135" s="155"/>
    </row>
    <row r="136" spans="1:21" ht="76.5">
      <c r="A136" s="157" t="s">
        <v>92</v>
      </c>
      <c r="B136" s="144" t="s">
        <v>745</v>
      </c>
      <c r="C136" s="145" t="str">
        <f t="shared" si="7"/>
        <v xml:space="preserve">23_02_R23 </v>
      </c>
      <c r="D136" s="155" t="s">
        <v>11</v>
      </c>
      <c r="E136" s="179" t="s">
        <v>99</v>
      </c>
      <c r="F136" s="148" t="s">
        <v>451</v>
      </c>
      <c r="G136" s="148" t="s">
        <v>89</v>
      </c>
      <c r="H136" s="137"/>
      <c r="I136" s="140" t="s">
        <v>506</v>
      </c>
      <c r="J136" s="148" t="s">
        <v>573</v>
      </c>
      <c r="K136" s="140" t="s">
        <v>690</v>
      </c>
      <c r="L136" s="182" t="s">
        <v>598</v>
      </c>
      <c r="M136" s="182" t="s">
        <v>534</v>
      </c>
      <c r="N136" s="149"/>
      <c r="O136" s="140"/>
      <c r="P136" s="140"/>
      <c r="Q136" s="140"/>
      <c r="R136" s="148"/>
      <c r="S136" s="148"/>
      <c r="T136" s="155"/>
      <c r="U136" s="155"/>
    </row>
    <row r="137" spans="1:21" ht="51">
      <c r="A137" s="143" t="s">
        <v>92</v>
      </c>
      <c r="B137" s="144" t="s">
        <v>745</v>
      </c>
      <c r="C137" s="145" t="str">
        <f t="shared" si="7"/>
        <v xml:space="preserve">25.02 </v>
      </c>
      <c r="D137" s="155" t="s">
        <v>28</v>
      </c>
      <c r="E137" s="179" t="s">
        <v>145</v>
      </c>
      <c r="F137" s="148" t="s">
        <v>414</v>
      </c>
      <c r="G137" s="148" t="s">
        <v>49</v>
      </c>
      <c r="H137" s="137"/>
      <c r="I137" s="154" t="s">
        <v>508</v>
      </c>
      <c r="J137" s="154"/>
      <c r="K137" s="154"/>
      <c r="L137" s="154"/>
      <c r="M137" s="154"/>
      <c r="N137" s="154"/>
      <c r="O137" s="154"/>
      <c r="P137" s="154"/>
      <c r="Q137" s="154"/>
      <c r="R137" s="154"/>
      <c r="S137" s="154"/>
      <c r="T137" s="154"/>
      <c r="U137" s="154"/>
    </row>
    <row r="138" spans="1:21" s="139" customFormat="1" ht="76.5">
      <c r="A138" s="157" t="s">
        <v>92</v>
      </c>
      <c r="B138" s="144" t="s">
        <v>745</v>
      </c>
      <c r="C138" s="145" t="str">
        <f t="shared" ref="C138:C144" si="8">IF(F138=0," ",IF(ISERROR(MID(F223,1,FIND(" ",F138))),MID(F138,1,FIND(".",F138)),MID(F138,1,FIND(" ",F138))))</f>
        <v xml:space="preserve">25.02.R03 </v>
      </c>
      <c r="D138" s="155" t="s">
        <v>28</v>
      </c>
      <c r="E138" s="155" t="s">
        <v>99</v>
      </c>
      <c r="F138" s="148" t="s">
        <v>415</v>
      </c>
      <c r="G138" s="148" t="s">
        <v>50</v>
      </c>
      <c r="H138" s="137"/>
      <c r="I138" s="140" t="s">
        <v>508</v>
      </c>
      <c r="J138" s="154" t="s">
        <v>574</v>
      </c>
      <c r="K138" s="140" t="s">
        <v>660</v>
      </c>
      <c r="L138" s="140" t="s">
        <v>661</v>
      </c>
      <c r="M138" s="140" t="s">
        <v>595</v>
      </c>
      <c r="N138" s="154" t="s">
        <v>708</v>
      </c>
      <c r="O138" s="140" t="s">
        <v>65</v>
      </c>
      <c r="P138" s="140" t="s">
        <v>63</v>
      </c>
      <c r="Q138" s="140" t="s">
        <v>64</v>
      </c>
      <c r="R138" s="140" t="s">
        <v>282</v>
      </c>
      <c r="S138" s="140" t="s">
        <v>56</v>
      </c>
      <c r="T138" s="140" t="s">
        <v>67</v>
      </c>
      <c r="U138" s="155" t="s">
        <v>148</v>
      </c>
    </row>
    <row r="139" spans="1:21" s="139" customFormat="1" ht="63.75">
      <c r="A139" s="157" t="s">
        <v>92</v>
      </c>
      <c r="B139" s="144" t="s">
        <v>745</v>
      </c>
      <c r="C139" s="145" t="str">
        <f t="shared" si="8"/>
        <v xml:space="preserve">25.02.R04 </v>
      </c>
      <c r="D139" s="155" t="s">
        <v>28</v>
      </c>
      <c r="E139" s="155" t="s">
        <v>99</v>
      </c>
      <c r="F139" s="148" t="s">
        <v>416</v>
      </c>
      <c r="G139" s="148" t="s">
        <v>59</v>
      </c>
      <c r="H139" s="137"/>
      <c r="I139" s="140" t="s">
        <v>508</v>
      </c>
      <c r="J139" s="154" t="s">
        <v>575</v>
      </c>
      <c r="K139" s="140" t="s">
        <v>229</v>
      </c>
      <c r="L139" s="140" t="s">
        <v>594</v>
      </c>
      <c r="M139" s="183" t="s">
        <v>596</v>
      </c>
      <c r="N139" s="154" t="s">
        <v>708</v>
      </c>
      <c r="O139" s="140" t="s">
        <v>728</v>
      </c>
      <c r="P139" s="140" t="s">
        <v>65</v>
      </c>
      <c r="Q139" s="140" t="s">
        <v>331</v>
      </c>
      <c r="R139" s="140" t="s">
        <v>282</v>
      </c>
      <c r="S139" s="140" t="s">
        <v>56</v>
      </c>
      <c r="T139" s="140" t="s">
        <v>67</v>
      </c>
      <c r="U139" s="155" t="s">
        <v>148</v>
      </c>
    </row>
    <row r="140" spans="1:21" s="139" customFormat="1" ht="51">
      <c r="A140" s="157" t="s">
        <v>92</v>
      </c>
      <c r="B140" s="144" t="s">
        <v>745</v>
      </c>
      <c r="C140" s="145" t="str">
        <f t="shared" si="8"/>
        <v xml:space="preserve">25.02.R05 </v>
      </c>
      <c r="D140" s="155" t="s">
        <v>28</v>
      </c>
      <c r="E140" s="155" t="s">
        <v>99</v>
      </c>
      <c r="F140" s="148" t="s">
        <v>417</v>
      </c>
      <c r="G140" s="148" t="s">
        <v>51</v>
      </c>
      <c r="H140" s="137"/>
      <c r="I140" s="140" t="s">
        <v>508</v>
      </c>
      <c r="J140" s="178" t="s">
        <v>509</v>
      </c>
      <c r="K140" s="140" t="s">
        <v>662</v>
      </c>
      <c r="L140" s="140" t="s">
        <v>663</v>
      </c>
      <c r="M140" s="140" t="s">
        <v>597</v>
      </c>
      <c r="N140" s="154" t="s">
        <v>708</v>
      </c>
      <c r="O140" s="140" t="s">
        <v>728</v>
      </c>
      <c r="P140" s="140" t="s">
        <v>65</v>
      </c>
      <c r="Q140" s="140" t="s">
        <v>331</v>
      </c>
      <c r="R140" s="140" t="s">
        <v>282</v>
      </c>
      <c r="S140" s="140" t="s">
        <v>56</v>
      </c>
      <c r="T140" s="140" t="s">
        <v>67</v>
      </c>
      <c r="U140" s="155" t="s">
        <v>554</v>
      </c>
    </row>
    <row r="141" spans="1:21" s="139" customFormat="1" ht="63.75">
      <c r="A141" s="157" t="s">
        <v>92</v>
      </c>
      <c r="B141" s="144" t="s">
        <v>745</v>
      </c>
      <c r="C141" s="145" t="str">
        <f t="shared" si="8"/>
        <v xml:space="preserve">25.02.R07 </v>
      </c>
      <c r="D141" s="155" t="s">
        <v>28</v>
      </c>
      <c r="E141" s="155" t="s">
        <v>99</v>
      </c>
      <c r="F141" s="148" t="s">
        <v>418</v>
      </c>
      <c r="G141" s="148" t="s">
        <v>654</v>
      </c>
      <c r="H141" s="137"/>
      <c r="I141" s="140" t="s">
        <v>508</v>
      </c>
      <c r="J141" s="154" t="s">
        <v>575</v>
      </c>
      <c r="K141" s="140" t="s">
        <v>658</v>
      </c>
      <c r="L141" s="140" t="s">
        <v>659</v>
      </c>
      <c r="M141" s="140" t="s">
        <v>668</v>
      </c>
      <c r="N141" s="154" t="s">
        <v>708</v>
      </c>
      <c r="O141" s="140" t="s">
        <v>672</v>
      </c>
      <c r="P141" s="140"/>
      <c r="Q141" s="140" t="s">
        <v>331</v>
      </c>
      <c r="R141" s="140" t="s">
        <v>544</v>
      </c>
      <c r="S141" s="140" t="s">
        <v>56</v>
      </c>
      <c r="T141" s="140" t="s">
        <v>67</v>
      </c>
      <c r="U141" s="155" t="s">
        <v>148</v>
      </c>
    </row>
    <row r="142" spans="1:21" s="139" customFormat="1" ht="63.75">
      <c r="A142" s="157" t="s">
        <v>92</v>
      </c>
      <c r="B142" s="144" t="s">
        <v>745</v>
      </c>
      <c r="C142" s="145" t="str">
        <f t="shared" si="8"/>
        <v xml:space="preserve">25.02.R08 </v>
      </c>
      <c r="D142" s="155" t="s">
        <v>28</v>
      </c>
      <c r="E142" s="155" t="s">
        <v>99</v>
      </c>
      <c r="F142" s="148" t="s">
        <v>419</v>
      </c>
      <c r="G142" s="148" t="s">
        <v>655</v>
      </c>
      <c r="H142" s="137"/>
      <c r="I142" s="140" t="s">
        <v>508</v>
      </c>
      <c r="J142" s="154" t="s">
        <v>575</v>
      </c>
      <c r="K142" s="140" t="s">
        <v>664</v>
      </c>
      <c r="L142" s="140" t="s">
        <v>665</v>
      </c>
      <c r="M142" s="140" t="s">
        <v>669</v>
      </c>
      <c r="N142" s="154" t="s">
        <v>708</v>
      </c>
      <c r="O142" s="140" t="s">
        <v>673</v>
      </c>
      <c r="P142" s="140"/>
      <c r="Q142" s="140" t="s">
        <v>64</v>
      </c>
      <c r="R142" s="140" t="s">
        <v>282</v>
      </c>
      <c r="S142" s="140" t="s">
        <v>56</v>
      </c>
      <c r="T142" s="140" t="s">
        <v>67</v>
      </c>
      <c r="U142" s="155" t="s">
        <v>148</v>
      </c>
    </row>
    <row r="143" spans="1:21" s="139" customFormat="1" ht="51">
      <c r="A143" s="157" t="s">
        <v>92</v>
      </c>
      <c r="B143" s="144" t="s">
        <v>745</v>
      </c>
      <c r="C143" s="145" t="str">
        <f t="shared" si="8"/>
        <v xml:space="preserve">25.02.R09 </v>
      </c>
      <c r="D143" s="155" t="s">
        <v>28</v>
      </c>
      <c r="E143" s="155" t="s">
        <v>99</v>
      </c>
      <c r="F143" s="148" t="s">
        <v>420</v>
      </c>
      <c r="G143" s="148" t="s">
        <v>656</v>
      </c>
      <c r="H143" s="137"/>
      <c r="I143" s="140" t="s">
        <v>508</v>
      </c>
      <c r="J143" s="178"/>
      <c r="K143" s="140" t="s">
        <v>666</v>
      </c>
      <c r="L143" s="182" t="s">
        <v>667</v>
      </c>
      <c r="M143" s="140" t="s">
        <v>670</v>
      </c>
      <c r="N143" s="154" t="s">
        <v>708</v>
      </c>
      <c r="O143" s="140" t="s">
        <v>292</v>
      </c>
      <c r="P143" s="140" t="s">
        <v>333</v>
      </c>
      <c r="Q143" s="140" t="s">
        <v>331</v>
      </c>
      <c r="R143" s="140" t="s">
        <v>545</v>
      </c>
      <c r="S143" s="140" t="s">
        <v>56</v>
      </c>
      <c r="T143" s="140" t="s">
        <v>67</v>
      </c>
      <c r="U143" s="155" t="s">
        <v>554</v>
      </c>
    </row>
    <row r="144" spans="1:21" s="139" customFormat="1" ht="51">
      <c r="A144" s="157" t="s">
        <v>92</v>
      </c>
      <c r="B144" s="144" t="s">
        <v>745</v>
      </c>
      <c r="C144" s="145" t="str">
        <f t="shared" si="8"/>
        <v xml:space="preserve">25.02.I01 </v>
      </c>
      <c r="D144" s="155" t="s">
        <v>28</v>
      </c>
      <c r="E144" s="155" t="s">
        <v>133</v>
      </c>
      <c r="F144" s="148" t="s">
        <v>421</v>
      </c>
      <c r="G144" s="148" t="s">
        <v>657</v>
      </c>
      <c r="H144" s="137"/>
      <c r="I144" s="140" t="s">
        <v>508</v>
      </c>
      <c r="J144" s="154"/>
      <c r="K144" s="154"/>
      <c r="L144" s="149"/>
      <c r="M144" s="149"/>
      <c r="N144" s="149"/>
      <c r="O144" s="150"/>
      <c r="P144" s="150"/>
      <c r="Q144" s="150"/>
      <c r="R144" s="150"/>
      <c r="S144" s="150"/>
      <c r="T144" s="150"/>
      <c r="U144" s="151"/>
    </row>
    <row r="145" spans="1:21" s="139" customFormat="1" ht="51">
      <c r="A145" s="157" t="s">
        <v>92</v>
      </c>
      <c r="B145" s="144" t="s">
        <v>745</v>
      </c>
      <c r="C145" s="145" t="str">
        <f t="shared" ref="C145:C151" si="9">IF(F145=0," ",IF(ISERROR(MID(F228,1,FIND(" ",F145))),MID(F145,1,FIND(".",F145)),MID(F145,1,FIND(" ",F145))))</f>
        <v xml:space="preserve">27.02.I13 </v>
      </c>
      <c r="D145" s="153" t="s">
        <v>731</v>
      </c>
      <c r="E145" s="153" t="s">
        <v>133</v>
      </c>
      <c r="F145" s="137" t="s">
        <v>433</v>
      </c>
      <c r="G145" s="148" t="s">
        <v>732</v>
      </c>
      <c r="H145" s="137"/>
      <c r="I145" s="140" t="s">
        <v>512</v>
      </c>
      <c r="J145" s="154"/>
      <c r="K145" s="154"/>
      <c r="L145" s="149"/>
      <c r="M145" s="149"/>
      <c r="N145" s="149"/>
      <c r="O145" s="150"/>
      <c r="P145" s="150"/>
      <c r="Q145" s="150"/>
      <c r="R145" s="150"/>
      <c r="S145" s="150"/>
      <c r="T145" s="150"/>
      <c r="U145" s="151"/>
    </row>
    <row r="146" spans="1:21" s="139" customFormat="1" ht="51">
      <c r="A146" s="143" t="s">
        <v>92</v>
      </c>
      <c r="B146" s="144" t="s">
        <v>745</v>
      </c>
      <c r="C146" s="145" t="str">
        <f t="shared" si="9"/>
        <v xml:space="preserve">30.02 </v>
      </c>
      <c r="D146" s="153" t="s">
        <v>731</v>
      </c>
      <c r="E146" s="153" t="s">
        <v>145</v>
      </c>
      <c r="F146" s="148" t="s">
        <v>422</v>
      </c>
      <c r="G146" s="148" t="s">
        <v>733</v>
      </c>
      <c r="H146" s="137"/>
      <c r="I146" s="140" t="s">
        <v>512</v>
      </c>
      <c r="J146" s="154"/>
      <c r="K146" s="154"/>
      <c r="L146" s="149"/>
      <c r="M146" s="149"/>
      <c r="N146" s="149"/>
      <c r="O146" s="150"/>
      <c r="P146" s="150"/>
      <c r="Q146" s="150"/>
      <c r="R146" s="150"/>
      <c r="S146" s="150"/>
      <c r="T146" s="150"/>
      <c r="U146" s="151"/>
    </row>
    <row r="147" spans="1:21" ht="51">
      <c r="A147" s="143" t="s">
        <v>92</v>
      </c>
      <c r="B147" s="144" t="s">
        <v>745</v>
      </c>
      <c r="C147" s="145" t="str">
        <f t="shared" si="9"/>
        <v xml:space="preserve">30.02.01 </v>
      </c>
      <c r="D147" s="153" t="s">
        <v>731</v>
      </c>
      <c r="E147" s="153" t="s">
        <v>133</v>
      </c>
      <c r="F147" s="148" t="s">
        <v>423</v>
      </c>
      <c r="G147" s="148" t="s">
        <v>734</v>
      </c>
      <c r="H147" s="137"/>
      <c r="I147" s="140" t="s">
        <v>512</v>
      </c>
      <c r="J147" s="154"/>
      <c r="K147" s="154"/>
      <c r="L147" s="149"/>
      <c r="M147" s="149"/>
      <c r="N147" s="149"/>
      <c r="O147" s="150"/>
      <c r="P147" s="150"/>
      <c r="Q147" s="150"/>
      <c r="R147" s="150"/>
      <c r="S147" s="150"/>
      <c r="T147" s="150"/>
      <c r="U147" s="151"/>
    </row>
    <row r="148" spans="1:21" ht="51">
      <c r="A148" s="143" t="s">
        <v>92</v>
      </c>
      <c r="B148" s="144" t="s">
        <v>745</v>
      </c>
      <c r="C148" s="145" t="str">
        <f t="shared" si="9"/>
        <v xml:space="preserve">30.02.R01 </v>
      </c>
      <c r="D148" s="153" t="s">
        <v>731</v>
      </c>
      <c r="E148" s="153" t="s">
        <v>99</v>
      </c>
      <c r="F148" s="148" t="s">
        <v>424</v>
      </c>
      <c r="G148" s="148" t="s">
        <v>737</v>
      </c>
      <c r="H148" s="137"/>
      <c r="I148" s="140" t="s">
        <v>512</v>
      </c>
      <c r="J148" s="154" t="s">
        <v>504</v>
      </c>
      <c r="K148" s="154" t="s">
        <v>535</v>
      </c>
      <c r="L148" s="154" t="s">
        <v>536</v>
      </c>
      <c r="M148" s="183" t="s">
        <v>537</v>
      </c>
      <c r="N148" s="154" t="s">
        <v>708</v>
      </c>
      <c r="O148" s="140" t="s">
        <v>287</v>
      </c>
      <c r="P148" s="140" t="s">
        <v>331</v>
      </c>
      <c r="Q148" s="140" t="s">
        <v>331</v>
      </c>
      <c r="R148" s="140" t="s">
        <v>644</v>
      </c>
      <c r="S148" s="140" t="s">
        <v>329</v>
      </c>
      <c r="T148" s="140" t="s">
        <v>332</v>
      </c>
      <c r="U148" s="155" t="s">
        <v>554</v>
      </c>
    </row>
    <row r="149" spans="1:21" ht="63.75">
      <c r="A149" s="143" t="s">
        <v>92</v>
      </c>
      <c r="B149" s="144" t="s">
        <v>745</v>
      </c>
      <c r="C149" s="145" t="str">
        <f t="shared" si="9"/>
        <v xml:space="preserve">30.02.R09 </v>
      </c>
      <c r="D149" s="153" t="s">
        <v>731</v>
      </c>
      <c r="E149" s="153" t="s">
        <v>99</v>
      </c>
      <c r="F149" s="148" t="s">
        <v>425</v>
      </c>
      <c r="G149" s="148" t="s">
        <v>735</v>
      </c>
      <c r="H149" s="137"/>
      <c r="I149" s="140" t="s">
        <v>512</v>
      </c>
      <c r="J149" s="148" t="s">
        <v>576</v>
      </c>
      <c r="K149" s="154" t="s">
        <v>538</v>
      </c>
      <c r="L149" s="149" t="s">
        <v>540</v>
      </c>
      <c r="M149" s="149" t="s">
        <v>542</v>
      </c>
      <c r="N149" s="149" t="s">
        <v>708</v>
      </c>
      <c r="O149" s="140" t="s">
        <v>287</v>
      </c>
      <c r="P149" s="140" t="s">
        <v>331</v>
      </c>
      <c r="Q149" s="140" t="s">
        <v>331</v>
      </c>
      <c r="R149" s="140" t="s">
        <v>644</v>
      </c>
      <c r="S149" s="140" t="s">
        <v>329</v>
      </c>
      <c r="T149" s="140" t="s">
        <v>332</v>
      </c>
      <c r="U149" s="155" t="s">
        <v>554</v>
      </c>
    </row>
    <row r="150" spans="1:21" ht="63.75">
      <c r="A150" s="143" t="s">
        <v>92</v>
      </c>
      <c r="B150" s="144" t="s">
        <v>745</v>
      </c>
      <c r="C150" s="145" t="str">
        <f t="shared" si="9"/>
        <v xml:space="preserve">30.02.R10 </v>
      </c>
      <c r="D150" s="153" t="s">
        <v>731</v>
      </c>
      <c r="E150" s="153" t="s">
        <v>99</v>
      </c>
      <c r="F150" s="148" t="s">
        <v>426</v>
      </c>
      <c r="G150" s="148" t="s">
        <v>736</v>
      </c>
      <c r="H150" s="137"/>
      <c r="I150" s="140" t="s">
        <v>512</v>
      </c>
      <c r="J150" s="148" t="s">
        <v>576</v>
      </c>
      <c r="K150" s="154" t="s">
        <v>539</v>
      </c>
      <c r="L150" s="154" t="s">
        <v>541</v>
      </c>
      <c r="M150" s="154" t="s">
        <v>543</v>
      </c>
      <c r="N150" s="154" t="s">
        <v>708</v>
      </c>
      <c r="O150" s="140" t="s">
        <v>287</v>
      </c>
      <c r="P150" s="140" t="s">
        <v>331</v>
      </c>
      <c r="Q150" s="140" t="s">
        <v>331</v>
      </c>
      <c r="R150" s="140" t="s">
        <v>644</v>
      </c>
      <c r="S150" s="140" t="s">
        <v>329</v>
      </c>
      <c r="T150" s="140" t="s">
        <v>332</v>
      </c>
      <c r="U150" s="155" t="s">
        <v>554</v>
      </c>
    </row>
    <row r="151" spans="1:21" ht="51">
      <c r="A151" s="143" t="s">
        <v>92</v>
      </c>
      <c r="B151" s="144" t="s">
        <v>745</v>
      </c>
      <c r="C151" s="176" t="str">
        <f t="shared" si="9"/>
        <v xml:space="preserve">30.02.R11 </v>
      </c>
      <c r="D151" s="177" t="s">
        <v>731</v>
      </c>
      <c r="E151" s="177" t="s">
        <v>99</v>
      </c>
      <c r="F151" s="178" t="s">
        <v>427</v>
      </c>
      <c r="G151" s="178" t="s">
        <v>633</v>
      </c>
      <c r="H151" s="137"/>
      <c r="I151" s="140" t="s">
        <v>512</v>
      </c>
      <c r="J151" s="178"/>
      <c r="K151" s="178"/>
      <c r="L151" s="178"/>
      <c r="M151" s="187"/>
      <c r="N151" s="178"/>
      <c r="O151" s="189"/>
      <c r="P151" s="189"/>
      <c r="Q151" s="189"/>
      <c r="R151" s="189"/>
      <c r="S151" s="189"/>
      <c r="T151" s="189"/>
      <c r="U151" s="185"/>
    </row>
  </sheetData>
  <autoFilter ref="A1:U151"/>
  <phoneticPr fontId="2" type="noConversion"/>
  <conditionalFormatting sqref="M6:M7 R76:U77 K39:L39 N39 O30:Q30 M82:M87 K63:N69 F125 M89:M91 J76:J88 M10 O124:U124 L42:N45 J6:K15 L14:L15 K108:L108 J30 N115:N128 K37:N38 M76 R41:U41 R81:U81 K76:L91 J97 N95:N97 O97:U97 M97 J31:U36 K42:K43 N6:N15 J69 J70:U75 L6:L12 J2:U4 J124:M124 K149:L149 K95:L97 K40:N41 N76:N91 K26:L30 J44:K45 O15:U15 H125:I125 H151 S135:S136 M15 J16:U23 M24:N30 J24:L24 L25 J46:U62 O24:Q24 J92:U94 O82:U87 J98:U103 J125:J128 J129:R136 T129:U136 S129:S130 S132:S133 N148:N151 J137:M137 O137:U137 J144:U147 N137:N143 R63:R67 J43 O43:U45 R24:U30 O28:Q28 O69:U69 J109:U114 N104:N108 K5:U5">
    <cfRule type="expression" dxfId="3" priority="1" stopIfTrue="1">
      <formula>$E2&lt;&gt;"F"</formula>
    </cfRule>
  </conditionalFormatting>
  <conditionalFormatting sqref="A2:A151">
    <cfRule type="cellIs" dxfId="2" priority="2" stopIfTrue="1" operator="equal">
      <formula>"Vigente"</formula>
    </cfRule>
    <cfRule type="cellIs" dxfId="1" priority="3" stopIfTrue="1" operator="equal">
      <formula>"No Vigente"</formula>
    </cfRule>
  </conditionalFormatting>
  <dataValidations count="5">
    <dataValidation type="list" allowBlank="1" showInputMessage="1" showErrorMessage="1" sqref="U148:U149 U138:U143 U126:U127 U118:U120 U63:U68 U37 U39:U40 U42:U45 U88:U91 U95:U96 U78:U80 U6:U14 U107:U108">
      <formula1>ENTREGA</formula1>
    </dataValidation>
    <dataValidation type="list" allowBlank="1" showInputMessage="1" showErrorMessage="1" sqref="O148:Q151 O138:Q143 O115:Q123 O125:Q128 O63:O68 O29:Q29 O25:Q27 O6:Q14 O37:Q42 O76:Q81 P68:Q68 O95:Q96 O88:Q91 P63:Q66 O104:Q108">
      <formula1>aaa</formula1>
    </dataValidation>
    <dataValidation type="list" allowBlank="1" showInputMessage="1" showErrorMessage="1" sqref="N125:N151 N2:N123">
      <formula1>TIPO_PROYECTO</formula1>
    </dataValidation>
    <dataValidation type="list" allowBlank="1" showInputMessage="1" showErrorMessage="1" sqref="E6:E7 E2:E4">
      <formula1>TAB_TIPO</formula1>
    </dataValidation>
    <dataValidation type="list" allowBlank="1" showInputMessage="1" showErrorMessage="1" sqref="A2:A151">
      <formula1>"Vigente,No Vigente,Obsoleto"</formula1>
    </dataValidation>
  </dataValidations>
  <pageMargins left="0.77" right="0.18" top="1" bottom="1" header="0" footer="0"/>
  <pageSetup paperSize="9" scale="95" orientation="landscape" horizontalDpi="1200" verticalDpi="1200" r:id="rId1"/>
  <headerFooter alignWithMargins="0">
    <oddFooter>&amp;LRev. 1.0&amp;CFecha Efectiva: 16/06/2008&amp;RPág  &amp;P de &amp;N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18"/>
  <sheetViews>
    <sheetView workbookViewId="0">
      <pane ySplit="1" topLeftCell="A2" activePane="bottomLeft" state="frozen"/>
      <selection pane="bottomLeft" activeCell="A13" sqref="A13"/>
    </sheetView>
  </sheetViews>
  <sheetFormatPr baseColWidth="10" defaultColWidth="9.140625" defaultRowHeight="12.75"/>
  <cols>
    <col min="1" max="1" width="117.85546875" bestFit="1" customWidth="1"/>
    <col min="2" max="2" width="15.7109375" bestFit="1" customWidth="1"/>
    <col min="3" max="3" width="21" bestFit="1" customWidth="1"/>
    <col min="4" max="4" width="18.140625" bestFit="1" customWidth="1"/>
    <col min="5" max="5" width="15.140625" bestFit="1" customWidth="1"/>
    <col min="6" max="6" width="30.42578125" bestFit="1" customWidth="1"/>
    <col min="7" max="7" width="28.28515625" bestFit="1" customWidth="1"/>
    <col min="8" max="11" width="15.140625" bestFit="1" customWidth="1"/>
    <col min="12" max="12" width="16.5703125" bestFit="1" customWidth="1"/>
  </cols>
  <sheetData>
    <row r="1" spans="1:12" ht="18">
      <c r="A1" s="125" t="str">
        <f>Items!I1</f>
        <v>Ruta de Activos de Procesos</v>
      </c>
      <c r="B1" s="126" t="s">
        <v>244</v>
      </c>
      <c r="C1" s="126" t="s">
        <v>245</v>
      </c>
      <c r="D1" s="126" t="s">
        <v>246</v>
      </c>
      <c r="E1" s="126" t="s">
        <v>247</v>
      </c>
      <c r="F1" s="126" t="s">
        <v>295</v>
      </c>
      <c r="G1" s="126" t="s">
        <v>296</v>
      </c>
      <c r="H1" s="126" t="s">
        <v>304</v>
      </c>
      <c r="I1" s="126" t="s">
        <v>305</v>
      </c>
      <c r="J1" s="126" t="s">
        <v>306</v>
      </c>
      <c r="K1" s="126" t="s">
        <v>307</v>
      </c>
      <c r="L1" s="126" t="s">
        <v>308</v>
      </c>
    </row>
    <row r="2" spans="1:12">
      <c r="A2" s="209" t="s">
        <v>754</v>
      </c>
      <c r="B2" s="208" t="s">
        <v>755</v>
      </c>
      <c r="C2" s="208" t="s">
        <v>756</v>
      </c>
      <c r="D2" s="208" t="s">
        <v>757</v>
      </c>
      <c r="E2" s="208" t="s">
        <v>753</v>
      </c>
      <c r="F2" s="208" t="s">
        <v>758</v>
      </c>
      <c r="G2" s="124"/>
      <c r="H2" s="124"/>
      <c r="I2" s="124"/>
      <c r="J2" s="124"/>
      <c r="K2" s="124"/>
      <c r="L2" s="124"/>
    </row>
    <row r="3" spans="1:12">
      <c r="A3" s="209" t="s">
        <v>754</v>
      </c>
      <c r="B3" s="208" t="s">
        <v>755</v>
      </c>
      <c r="C3" s="208" t="s">
        <v>756</v>
      </c>
      <c r="D3" s="208" t="s">
        <v>757</v>
      </c>
      <c r="E3" s="208" t="s">
        <v>753</v>
      </c>
      <c r="F3" s="208" t="s">
        <v>759</v>
      </c>
      <c r="G3" s="124"/>
      <c r="H3" s="124"/>
      <c r="I3" s="124"/>
      <c r="J3" s="124"/>
      <c r="K3" s="124"/>
      <c r="L3" s="124"/>
    </row>
    <row r="4" spans="1:12">
      <c r="A4" s="209" t="s">
        <v>754</v>
      </c>
      <c r="B4" s="208" t="s">
        <v>755</v>
      </c>
      <c r="C4" s="208" t="s">
        <v>756</v>
      </c>
      <c r="D4" s="208" t="s">
        <v>757</v>
      </c>
      <c r="E4" s="208" t="s">
        <v>753</v>
      </c>
      <c r="F4" s="208" t="s">
        <v>760</v>
      </c>
      <c r="G4" s="124"/>
      <c r="H4" s="124"/>
      <c r="I4" s="124"/>
      <c r="J4" s="124"/>
      <c r="K4" s="124"/>
      <c r="L4" s="124"/>
    </row>
    <row r="5" spans="1:12">
      <c r="A5" s="209" t="s">
        <v>754</v>
      </c>
      <c r="B5" s="208" t="s">
        <v>755</v>
      </c>
      <c r="C5" s="208" t="s">
        <v>756</v>
      </c>
      <c r="D5" s="208" t="s">
        <v>757</v>
      </c>
      <c r="E5" s="208" t="s">
        <v>753</v>
      </c>
      <c r="F5" s="208" t="s">
        <v>761</v>
      </c>
      <c r="G5" s="124"/>
      <c r="H5" s="124"/>
      <c r="I5" s="124"/>
      <c r="J5" s="124"/>
      <c r="K5" s="124"/>
      <c r="L5" s="124"/>
    </row>
    <row r="6" spans="1:12">
      <c r="A6" s="209" t="s">
        <v>754</v>
      </c>
      <c r="B6" s="208" t="s">
        <v>755</v>
      </c>
      <c r="C6" s="208" t="s">
        <v>756</v>
      </c>
      <c r="D6" s="208" t="s">
        <v>757</v>
      </c>
      <c r="E6" s="208" t="s">
        <v>753</v>
      </c>
      <c r="F6" s="208" t="s">
        <v>762</v>
      </c>
      <c r="G6" s="124"/>
      <c r="H6" s="124"/>
      <c r="I6" s="124"/>
      <c r="J6" s="124"/>
      <c r="K6" s="124"/>
      <c r="L6" s="124"/>
    </row>
    <row r="7" spans="1:12">
      <c r="A7" s="208"/>
      <c r="B7" s="124"/>
      <c r="C7" s="124"/>
      <c r="D7" s="124"/>
      <c r="E7" s="124"/>
      <c r="F7" s="124"/>
      <c r="G7" s="124"/>
      <c r="H7" s="124"/>
      <c r="I7" s="124"/>
      <c r="J7" s="124"/>
      <c r="K7" s="124"/>
      <c r="L7" s="124"/>
    </row>
    <row r="8" spans="1:12">
      <c r="A8" s="208"/>
      <c r="B8" s="124"/>
      <c r="C8" s="124"/>
      <c r="D8" s="124"/>
      <c r="E8" s="124"/>
      <c r="F8" s="124"/>
      <c r="G8" s="124"/>
      <c r="H8" s="124"/>
      <c r="I8" s="124"/>
      <c r="J8" s="124"/>
      <c r="K8" s="124"/>
      <c r="L8" s="124"/>
    </row>
    <row r="9" spans="1:12">
      <c r="A9" s="208"/>
      <c r="B9" s="124"/>
      <c r="C9" s="124"/>
      <c r="D9" s="124"/>
      <c r="E9" s="124"/>
      <c r="F9" s="124"/>
      <c r="G9" s="124"/>
      <c r="H9" s="124"/>
      <c r="I9" s="124"/>
      <c r="J9" s="124"/>
      <c r="K9" s="124"/>
      <c r="L9" s="124"/>
    </row>
    <row r="10" spans="1:12">
      <c r="A10" s="208"/>
      <c r="B10" s="124"/>
      <c r="C10" s="124"/>
      <c r="D10" s="124"/>
      <c r="E10" s="124"/>
      <c r="F10" s="124"/>
      <c r="G10" s="124"/>
      <c r="H10" s="124"/>
      <c r="I10" s="124"/>
      <c r="J10" s="124"/>
      <c r="K10" s="124"/>
      <c r="L10" s="124"/>
    </row>
    <row r="11" spans="1:12">
      <c r="A11" s="208"/>
      <c r="B11" s="124"/>
      <c r="C11" s="124"/>
      <c r="D11" s="124"/>
      <c r="E11" s="124"/>
      <c r="F11" s="124"/>
      <c r="G11" s="124"/>
      <c r="H11" s="124"/>
      <c r="I11" s="124"/>
      <c r="J11" s="124"/>
      <c r="K11" s="124"/>
      <c r="L11" s="124"/>
    </row>
    <row r="12" spans="1:12">
      <c r="A12" s="208"/>
      <c r="B12" s="124"/>
      <c r="C12" s="124"/>
      <c r="D12" s="124"/>
      <c r="E12" s="124"/>
      <c r="F12" s="124"/>
      <c r="G12" s="124"/>
      <c r="H12" s="124"/>
      <c r="I12" s="124"/>
      <c r="J12" s="124"/>
      <c r="K12" s="124"/>
      <c r="L12" s="124"/>
    </row>
    <row r="13" spans="1:12">
      <c r="A13" s="208"/>
      <c r="B13" s="124"/>
      <c r="C13" s="124"/>
      <c r="D13" s="124"/>
      <c r="E13" s="124"/>
      <c r="F13" s="124"/>
      <c r="G13" s="124"/>
      <c r="H13" s="124"/>
      <c r="I13" s="124"/>
      <c r="J13" s="124"/>
      <c r="K13" s="124"/>
      <c r="L13" s="124"/>
    </row>
    <row r="14" spans="1:12">
      <c r="A14" s="208"/>
      <c r="B14" s="124"/>
      <c r="C14" s="124"/>
      <c r="D14" s="124"/>
      <c r="E14" s="124"/>
      <c r="F14" s="124"/>
      <c r="G14" s="124"/>
      <c r="H14" s="124"/>
      <c r="I14" s="124"/>
      <c r="J14" s="124"/>
      <c r="K14" s="124"/>
      <c r="L14" s="124"/>
    </row>
    <row r="15" spans="1:12">
      <c r="A15" s="208"/>
      <c r="B15" s="124"/>
      <c r="C15" s="124"/>
      <c r="D15" s="124"/>
      <c r="E15" s="124"/>
      <c r="F15" s="124"/>
      <c r="G15" s="124"/>
      <c r="H15" s="124"/>
      <c r="I15" s="124"/>
      <c r="J15" s="124"/>
      <c r="K15" s="124"/>
      <c r="L15" s="124"/>
    </row>
    <row r="16" spans="1:12">
      <c r="A16" s="208"/>
      <c r="B16" s="124"/>
      <c r="C16" s="124"/>
      <c r="D16" s="124"/>
      <c r="E16" s="124"/>
      <c r="F16" s="124"/>
      <c r="G16" s="124"/>
      <c r="H16" s="124"/>
      <c r="I16" s="124"/>
      <c r="J16" s="124"/>
      <c r="K16" s="124"/>
      <c r="L16" s="124"/>
    </row>
    <row r="17" spans="1:12">
      <c r="A17" s="208"/>
      <c r="B17" s="124"/>
      <c r="C17" s="124"/>
      <c r="D17" s="124"/>
      <c r="E17" s="124"/>
      <c r="F17" s="124"/>
      <c r="G17" s="124"/>
      <c r="H17" s="124"/>
      <c r="I17" s="124"/>
      <c r="J17" s="124"/>
      <c r="K17" s="124"/>
      <c r="L17" s="124"/>
    </row>
    <row r="18" spans="1:12">
      <c r="A18" s="208"/>
      <c r="B18" s="124"/>
      <c r="C18" s="124"/>
      <c r="D18" s="124"/>
      <c r="E18" s="124"/>
      <c r="F18" s="124"/>
      <c r="G18" s="124"/>
      <c r="H18" s="124"/>
      <c r="I18" s="124"/>
      <c r="J18" s="124"/>
      <c r="K18" s="124"/>
      <c r="L18" s="124"/>
    </row>
  </sheetData>
  <phoneticPr fontId="2" type="noConversion"/>
  <hyperlinks>
    <hyperlink ref="A2" r:id="rId1"/>
    <hyperlink ref="A3" r:id="rId2"/>
  </hyperlinks>
  <pageMargins left="0.75" right="0.75" top="1" bottom="1" header="0.5" footer="0.5"/>
  <pageSetup orientation="portrait" r:id="rId3"/>
  <headerFooter alignWithMargins="0"/>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L50"/>
  <sheetViews>
    <sheetView workbookViewId="0">
      <pane ySplit="1" topLeftCell="A2" activePane="bottomLeft" state="frozen"/>
      <selection pane="bottomLeft" activeCell="A2" sqref="A2:XFD2"/>
    </sheetView>
  </sheetViews>
  <sheetFormatPr baseColWidth="10" defaultColWidth="9.140625" defaultRowHeight="12.75"/>
  <cols>
    <col min="1" max="1" width="150.7109375" customWidth="1"/>
    <col min="2" max="2" width="15.7109375" bestFit="1" customWidth="1"/>
    <col min="3" max="3" width="21" bestFit="1" customWidth="1"/>
    <col min="4" max="4" width="18.7109375" bestFit="1" customWidth="1"/>
    <col min="5" max="5" width="20.7109375" bestFit="1" customWidth="1"/>
    <col min="6" max="6" width="31" bestFit="1" customWidth="1"/>
    <col min="7" max="7" width="28.85546875" bestFit="1" customWidth="1"/>
    <col min="8" max="8" width="26.42578125" bestFit="1" customWidth="1"/>
    <col min="9" max="9" width="25.42578125" bestFit="1" customWidth="1"/>
    <col min="10" max="10" width="22.85546875" bestFit="1" customWidth="1"/>
    <col min="11" max="11" width="26.140625" bestFit="1" customWidth="1"/>
    <col min="12" max="12" width="16.5703125" bestFit="1" customWidth="1"/>
  </cols>
  <sheetData>
    <row r="1" spans="1:12" ht="18">
      <c r="A1" s="125" t="str">
        <f>Items!J1</f>
        <v>Ruta de los Registros</v>
      </c>
      <c r="B1" s="126" t="s">
        <v>244</v>
      </c>
      <c r="C1" s="126" t="s">
        <v>245</v>
      </c>
      <c r="D1" s="126" t="s">
        <v>246</v>
      </c>
      <c r="E1" s="126" t="s">
        <v>247</v>
      </c>
      <c r="F1" s="126" t="s">
        <v>295</v>
      </c>
      <c r="G1" s="126" t="s">
        <v>296</v>
      </c>
      <c r="H1" s="126" t="s">
        <v>304</v>
      </c>
      <c r="I1" s="126" t="s">
        <v>305</v>
      </c>
      <c r="J1" s="126" t="s">
        <v>306</v>
      </c>
      <c r="K1" s="126" t="s">
        <v>307</v>
      </c>
      <c r="L1" s="126" t="s">
        <v>308</v>
      </c>
    </row>
    <row r="2" spans="1:12">
      <c r="A2" s="207"/>
      <c r="B2" s="124"/>
      <c r="C2" s="124"/>
      <c r="D2" s="124"/>
      <c r="E2" s="124"/>
      <c r="F2" s="124"/>
      <c r="G2" s="124"/>
      <c r="H2" s="124"/>
      <c r="I2" s="124"/>
      <c r="J2" s="124"/>
      <c r="K2" s="124"/>
      <c r="L2" s="124"/>
    </row>
    <row r="3" spans="1:12">
      <c r="A3" s="207"/>
      <c r="B3" s="124"/>
      <c r="C3" s="124"/>
      <c r="D3" s="124"/>
      <c r="E3" s="124"/>
      <c r="F3" s="124"/>
      <c r="G3" s="124"/>
      <c r="H3" s="124"/>
      <c r="I3" s="124"/>
      <c r="J3" s="124"/>
      <c r="K3" s="124"/>
      <c r="L3" s="124"/>
    </row>
    <row r="4" spans="1:12">
      <c r="A4" s="207"/>
      <c r="B4" s="124"/>
      <c r="C4" s="124"/>
      <c r="D4" s="124"/>
      <c r="E4" s="124"/>
      <c r="F4" s="124"/>
      <c r="G4" s="124"/>
      <c r="H4" s="124"/>
      <c r="I4" s="124"/>
      <c r="J4" s="124"/>
      <c r="K4" s="124"/>
      <c r="L4" s="124"/>
    </row>
    <row r="5" spans="1:12">
      <c r="A5" s="207"/>
      <c r="B5" s="124"/>
      <c r="C5" s="124"/>
      <c r="D5" s="124"/>
      <c r="E5" s="124"/>
      <c r="F5" s="124"/>
      <c r="G5" s="124"/>
      <c r="H5" s="124"/>
      <c r="I5" s="124"/>
      <c r="J5" s="124"/>
      <c r="K5" s="124"/>
      <c r="L5" s="124"/>
    </row>
    <row r="6" spans="1:12">
      <c r="A6" s="207"/>
      <c r="B6" s="124"/>
      <c r="C6" s="124"/>
      <c r="D6" s="124"/>
      <c r="E6" s="124"/>
      <c r="F6" s="124"/>
      <c r="G6" s="124"/>
      <c r="H6" s="124"/>
      <c r="I6" s="124"/>
      <c r="J6" s="124"/>
      <c r="K6" s="124"/>
      <c r="L6" s="124"/>
    </row>
    <row r="7" spans="1:12">
      <c r="A7" s="207"/>
      <c r="B7" s="124"/>
      <c r="C7" s="124"/>
      <c r="D7" s="124"/>
      <c r="E7" s="124"/>
      <c r="F7" s="124"/>
      <c r="G7" s="124"/>
      <c r="H7" s="124"/>
      <c r="I7" s="124"/>
      <c r="J7" s="124"/>
      <c r="K7" s="124"/>
      <c r="L7" s="124"/>
    </row>
    <row r="8" spans="1:12">
      <c r="A8" s="207"/>
      <c r="B8" s="124"/>
      <c r="C8" s="124"/>
      <c r="D8" s="124"/>
      <c r="E8" s="124"/>
      <c r="F8" s="124"/>
      <c r="G8" s="124"/>
      <c r="H8" s="124"/>
      <c r="I8" s="124"/>
      <c r="J8" s="124"/>
      <c r="K8" s="124"/>
      <c r="L8" s="124"/>
    </row>
    <row r="9" spans="1:12">
      <c r="A9" s="207"/>
      <c r="B9" s="124"/>
      <c r="C9" s="124"/>
      <c r="D9" s="124"/>
      <c r="E9" s="124"/>
      <c r="F9" s="124"/>
      <c r="G9" s="124"/>
      <c r="H9" s="124"/>
      <c r="I9" s="124"/>
      <c r="J9" s="124"/>
      <c r="K9" s="124"/>
      <c r="L9" s="124"/>
    </row>
    <row r="10" spans="1:12">
      <c r="A10" s="207"/>
      <c r="B10" s="124"/>
      <c r="C10" s="124"/>
      <c r="D10" s="124"/>
      <c r="E10" s="124"/>
      <c r="F10" s="124"/>
      <c r="G10" s="124"/>
      <c r="H10" s="124"/>
      <c r="I10" s="124"/>
      <c r="J10" s="124"/>
      <c r="K10" s="124"/>
      <c r="L10" s="124"/>
    </row>
    <row r="11" spans="1:12">
      <c r="A11" s="207"/>
      <c r="B11" s="124"/>
      <c r="C11" s="124"/>
      <c r="D11" s="124"/>
      <c r="E11" s="124"/>
      <c r="F11" s="124"/>
      <c r="G11" s="124"/>
      <c r="H11" s="124"/>
      <c r="I11" s="124"/>
      <c r="J11" s="124"/>
      <c r="K11" s="124"/>
      <c r="L11" s="124"/>
    </row>
    <row r="12" spans="1:12">
      <c r="A12" s="207"/>
      <c r="B12" s="124"/>
      <c r="C12" s="124"/>
      <c r="D12" s="124"/>
      <c r="E12" s="124"/>
      <c r="F12" s="124"/>
      <c r="G12" s="124"/>
      <c r="H12" s="124"/>
      <c r="I12" s="124"/>
      <c r="J12" s="124"/>
      <c r="K12" s="124"/>
      <c r="L12" s="124"/>
    </row>
    <row r="13" spans="1:12">
      <c r="A13" s="207"/>
      <c r="B13" s="124"/>
      <c r="C13" s="124"/>
      <c r="D13" s="124"/>
      <c r="E13" s="124"/>
      <c r="F13" s="124"/>
      <c r="G13" s="124"/>
      <c r="H13" s="124"/>
      <c r="I13" s="124"/>
      <c r="J13" s="124"/>
      <c r="K13" s="124"/>
      <c r="L13" s="124"/>
    </row>
    <row r="14" spans="1:12">
      <c r="A14" s="207"/>
      <c r="B14" s="124"/>
      <c r="C14" s="124"/>
      <c r="D14" s="124"/>
      <c r="E14" s="124"/>
      <c r="F14" s="124"/>
      <c r="G14" s="124"/>
      <c r="H14" s="124"/>
      <c r="I14" s="124"/>
      <c r="J14" s="124"/>
      <c r="K14" s="124"/>
      <c r="L14" s="124"/>
    </row>
    <row r="15" spans="1:12">
      <c r="A15" s="207"/>
      <c r="B15" s="124"/>
      <c r="C15" s="124"/>
      <c r="D15" s="124"/>
      <c r="E15" s="124"/>
      <c r="F15" s="124"/>
      <c r="G15" s="124"/>
      <c r="H15" s="124"/>
      <c r="I15" s="124"/>
      <c r="J15" s="124"/>
      <c r="K15" s="124"/>
      <c r="L15" s="124"/>
    </row>
    <row r="16" spans="1:12">
      <c r="A16" s="207"/>
      <c r="B16" s="124"/>
      <c r="C16" s="124"/>
      <c r="D16" s="124"/>
      <c r="E16" s="124"/>
      <c r="F16" s="124"/>
      <c r="G16" s="124"/>
      <c r="H16" s="124"/>
      <c r="I16" s="124"/>
      <c r="J16" s="124"/>
      <c r="K16" s="124"/>
      <c r="L16" s="124"/>
    </row>
    <row r="17" spans="1:12">
      <c r="A17" s="207"/>
      <c r="B17" s="124"/>
      <c r="C17" s="124"/>
      <c r="D17" s="124"/>
      <c r="E17" s="124"/>
      <c r="F17" s="124"/>
      <c r="G17" s="124"/>
      <c r="H17" s="124"/>
      <c r="I17" s="124"/>
      <c r="J17" s="124"/>
      <c r="K17" s="124"/>
      <c r="L17" s="124"/>
    </row>
    <row r="18" spans="1:12">
      <c r="A18" s="207"/>
      <c r="B18" s="124"/>
      <c r="C18" s="124"/>
      <c r="D18" s="124"/>
      <c r="E18" s="124"/>
      <c r="F18" s="124"/>
      <c r="G18" s="124"/>
      <c r="H18" s="124"/>
      <c r="I18" s="124"/>
      <c r="J18" s="124"/>
      <c r="K18" s="124"/>
      <c r="L18" s="124"/>
    </row>
    <row r="19" spans="1:12">
      <c r="A19" s="207"/>
      <c r="B19" s="124"/>
      <c r="C19" s="124"/>
      <c r="D19" s="124"/>
      <c r="E19" s="124"/>
      <c r="F19" s="124"/>
      <c r="G19" s="124"/>
      <c r="H19" s="124"/>
      <c r="I19" s="124"/>
      <c r="J19" s="124"/>
      <c r="K19" s="124"/>
      <c r="L19" s="124"/>
    </row>
    <row r="20" spans="1:12">
      <c r="A20" s="207"/>
      <c r="B20" s="124"/>
      <c r="C20" s="124"/>
      <c r="D20" s="124"/>
      <c r="E20" s="124"/>
      <c r="F20" s="124"/>
      <c r="G20" s="124"/>
      <c r="H20" s="124"/>
      <c r="I20" s="124"/>
      <c r="J20" s="124"/>
      <c r="K20" s="124"/>
      <c r="L20" s="124"/>
    </row>
    <row r="21" spans="1:12">
      <c r="A21" s="124"/>
      <c r="B21" s="124"/>
      <c r="C21" s="124"/>
      <c r="D21" s="124"/>
      <c r="E21" s="124"/>
      <c r="F21" s="124"/>
      <c r="G21" s="124"/>
      <c r="H21" s="124"/>
      <c r="I21" s="124"/>
      <c r="J21" s="124"/>
      <c r="K21" s="124"/>
      <c r="L21" s="124"/>
    </row>
    <row r="22" spans="1:12">
      <c r="A22" s="124"/>
      <c r="B22" s="124"/>
      <c r="C22" s="124"/>
      <c r="D22" s="124"/>
      <c r="E22" s="124"/>
      <c r="F22" s="124"/>
      <c r="G22" s="124"/>
      <c r="H22" s="124"/>
      <c r="I22" s="124"/>
      <c r="J22" s="124"/>
      <c r="K22" s="124"/>
      <c r="L22" s="124"/>
    </row>
    <row r="23" spans="1:12">
      <c r="A23" s="124"/>
      <c r="B23" s="124"/>
      <c r="C23" s="124"/>
      <c r="D23" s="124"/>
      <c r="E23" s="124"/>
      <c r="F23" s="124"/>
      <c r="G23" s="124"/>
      <c r="H23" s="124"/>
      <c r="I23" s="124"/>
      <c r="J23" s="124"/>
      <c r="K23" s="124"/>
      <c r="L23" s="124"/>
    </row>
    <row r="24" spans="1:12">
      <c r="A24" s="124"/>
      <c r="B24" s="124"/>
      <c r="C24" s="124"/>
      <c r="D24" s="124"/>
      <c r="E24" s="124"/>
      <c r="F24" s="124"/>
      <c r="G24" s="124"/>
      <c r="H24" s="124"/>
      <c r="I24" s="124"/>
      <c r="J24" s="124"/>
      <c r="K24" s="124"/>
      <c r="L24" s="124"/>
    </row>
    <row r="25" spans="1:12">
      <c r="A25" s="124"/>
      <c r="B25" s="124"/>
      <c r="C25" s="124"/>
      <c r="D25" s="124"/>
      <c r="E25" s="124"/>
      <c r="F25" s="124"/>
      <c r="G25" s="124"/>
      <c r="H25" s="124"/>
      <c r="I25" s="124"/>
      <c r="J25" s="124"/>
      <c r="K25" s="124"/>
      <c r="L25" s="124"/>
    </row>
    <row r="26" spans="1:12">
      <c r="A26" s="124"/>
      <c r="B26" s="124"/>
      <c r="C26" s="124"/>
      <c r="D26" s="124"/>
      <c r="E26" s="124"/>
      <c r="F26" s="124"/>
      <c r="G26" s="124"/>
      <c r="H26" s="124"/>
      <c r="I26" s="124"/>
      <c r="J26" s="124"/>
      <c r="K26" s="124"/>
      <c r="L26" s="124"/>
    </row>
    <row r="27" spans="1:12">
      <c r="A27" s="124"/>
      <c r="B27" s="124"/>
      <c r="C27" s="124"/>
      <c r="D27" s="124"/>
      <c r="E27" s="124"/>
      <c r="F27" s="124"/>
      <c r="G27" s="124"/>
      <c r="H27" s="124"/>
      <c r="I27" s="124"/>
      <c r="J27" s="124"/>
      <c r="K27" s="124"/>
      <c r="L27" s="124"/>
    </row>
    <row r="28" spans="1:12">
      <c r="A28" s="124"/>
      <c r="B28" s="124"/>
      <c r="C28" s="124"/>
      <c r="D28" s="124"/>
      <c r="E28" s="124"/>
      <c r="F28" s="124"/>
      <c r="G28" s="124"/>
      <c r="H28" s="124"/>
      <c r="I28" s="124"/>
      <c r="J28" s="124"/>
      <c r="K28" s="124"/>
      <c r="L28" s="124"/>
    </row>
    <row r="29" spans="1:12">
      <c r="A29" s="124"/>
      <c r="B29" s="124"/>
      <c r="C29" s="124"/>
      <c r="D29" s="124"/>
      <c r="E29" s="124"/>
      <c r="F29" s="124"/>
      <c r="G29" s="124"/>
      <c r="H29" s="124"/>
      <c r="I29" s="124"/>
      <c r="J29" s="124"/>
      <c r="K29" s="124"/>
      <c r="L29" s="124"/>
    </row>
    <row r="30" spans="1:12">
      <c r="A30" s="124"/>
      <c r="B30" s="124"/>
      <c r="C30" s="124"/>
      <c r="D30" s="124"/>
      <c r="E30" s="124"/>
      <c r="F30" s="124"/>
      <c r="G30" s="124"/>
      <c r="H30" s="124"/>
      <c r="I30" s="124"/>
      <c r="J30" s="124"/>
      <c r="K30" s="124"/>
      <c r="L30" s="124"/>
    </row>
    <row r="31" spans="1:12">
      <c r="A31" s="124"/>
      <c r="B31" s="124"/>
      <c r="C31" s="124"/>
      <c r="D31" s="124"/>
      <c r="E31" s="124"/>
      <c r="F31" s="124"/>
      <c r="G31" s="124"/>
      <c r="H31" s="124"/>
      <c r="I31" s="124"/>
      <c r="J31" s="124"/>
      <c r="K31" s="124"/>
      <c r="L31" s="124"/>
    </row>
    <row r="32" spans="1:12">
      <c r="A32" s="124"/>
      <c r="B32" s="124"/>
      <c r="C32" s="124"/>
      <c r="D32" s="124"/>
      <c r="E32" s="124"/>
      <c r="F32" s="124"/>
      <c r="G32" s="124"/>
      <c r="H32" s="124"/>
      <c r="I32" s="124"/>
      <c r="J32" s="124"/>
      <c r="K32" s="124"/>
      <c r="L32" s="124"/>
    </row>
    <row r="33" spans="1:12">
      <c r="A33" s="124"/>
      <c r="B33" s="124"/>
      <c r="C33" s="124"/>
      <c r="D33" s="124"/>
      <c r="E33" s="124"/>
      <c r="F33" s="124"/>
      <c r="G33" s="124"/>
      <c r="H33" s="124"/>
      <c r="I33" s="124"/>
      <c r="J33" s="124"/>
      <c r="K33" s="124"/>
      <c r="L33" s="124"/>
    </row>
    <row r="34" spans="1:12">
      <c r="A34" s="124"/>
      <c r="B34" s="124"/>
      <c r="C34" s="124"/>
      <c r="D34" s="124"/>
      <c r="E34" s="124"/>
      <c r="F34" s="124"/>
      <c r="G34" s="124"/>
      <c r="H34" s="124"/>
      <c r="I34" s="124"/>
      <c r="J34" s="124"/>
      <c r="K34" s="124"/>
      <c r="L34" s="124"/>
    </row>
    <row r="35" spans="1:12">
      <c r="A35" s="124"/>
      <c r="B35" s="124"/>
      <c r="C35" s="124"/>
      <c r="D35" s="124"/>
      <c r="E35" s="124"/>
      <c r="F35" s="124"/>
      <c r="G35" s="124"/>
      <c r="H35" s="124"/>
      <c r="I35" s="124"/>
      <c r="J35" s="124"/>
      <c r="K35" s="124"/>
      <c r="L35" s="124"/>
    </row>
    <row r="36" spans="1:12">
      <c r="A36" s="124"/>
      <c r="B36" s="124"/>
      <c r="C36" s="124"/>
      <c r="D36" s="124"/>
      <c r="E36" s="124"/>
      <c r="F36" s="124"/>
      <c r="G36" s="124"/>
      <c r="H36" s="124"/>
      <c r="I36" s="124"/>
      <c r="J36" s="124"/>
      <c r="K36" s="124"/>
      <c r="L36" s="124"/>
    </row>
    <row r="37" spans="1:12">
      <c r="A37" s="124"/>
      <c r="B37" s="124"/>
      <c r="C37" s="124"/>
      <c r="D37" s="124"/>
      <c r="E37" s="124"/>
      <c r="F37" s="124"/>
      <c r="G37" s="124"/>
      <c r="H37" s="124"/>
      <c r="I37" s="124"/>
      <c r="J37" s="124"/>
      <c r="K37" s="124"/>
      <c r="L37" s="124"/>
    </row>
    <row r="38" spans="1:12">
      <c r="A38" s="124"/>
      <c r="B38" s="124"/>
      <c r="C38" s="124"/>
      <c r="D38" s="124"/>
      <c r="E38" s="124"/>
      <c r="F38" s="124"/>
      <c r="G38" s="124"/>
      <c r="H38" s="124"/>
      <c r="I38" s="124"/>
      <c r="J38" s="124"/>
      <c r="K38" s="124"/>
      <c r="L38" s="124"/>
    </row>
    <row r="39" spans="1:12">
      <c r="A39" s="124"/>
      <c r="B39" s="124"/>
      <c r="C39" s="124"/>
      <c r="D39" s="124"/>
      <c r="E39" s="124"/>
      <c r="F39" s="124"/>
      <c r="G39" s="124"/>
      <c r="H39" s="124"/>
      <c r="I39" s="124"/>
      <c r="J39" s="124"/>
      <c r="K39" s="124"/>
      <c r="L39" s="124"/>
    </row>
    <row r="40" spans="1:12">
      <c r="A40" s="124"/>
      <c r="B40" s="124"/>
      <c r="C40" s="124"/>
      <c r="D40" s="124"/>
      <c r="E40" s="124"/>
      <c r="F40" s="124"/>
      <c r="G40" s="124"/>
      <c r="H40" s="124"/>
      <c r="I40" s="124"/>
      <c r="J40" s="124"/>
      <c r="K40" s="124"/>
      <c r="L40" s="124"/>
    </row>
    <row r="41" spans="1:12">
      <c r="A41" s="124"/>
      <c r="B41" s="124"/>
      <c r="C41" s="124"/>
      <c r="D41" s="124"/>
      <c r="E41" s="124"/>
      <c r="F41" s="124"/>
      <c r="G41" s="124"/>
      <c r="H41" s="124"/>
      <c r="I41" s="124"/>
      <c r="J41" s="124"/>
      <c r="K41" s="124"/>
      <c r="L41" s="124"/>
    </row>
    <row r="42" spans="1:12">
      <c r="A42" s="124"/>
      <c r="B42" s="124"/>
      <c r="C42" s="124"/>
      <c r="D42" s="124"/>
      <c r="E42" s="124"/>
      <c r="F42" s="124"/>
      <c r="G42" s="124"/>
      <c r="H42" s="124"/>
      <c r="I42" s="124"/>
      <c r="J42" s="124"/>
      <c r="K42" s="124"/>
      <c r="L42" s="124"/>
    </row>
    <row r="43" spans="1:12">
      <c r="A43" s="124"/>
      <c r="B43" s="124"/>
      <c r="C43" s="124"/>
      <c r="D43" s="124"/>
      <c r="E43" s="124"/>
      <c r="F43" s="124"/>
      <c r="G43" s="124"/>
      <c r="H43" s="124"/>
      <c r="I43" s="124"/>
      <c r="J43" s="124"/>
      <c r="K43" s="124"/>
      <c r="L43" s="124"/>
    </row>
    <row r="44" spans="1:12">
      <c r="A44" s="124"/>
      <c r="B44" s="124"/>
      <c r="C44" s="124"/>
      <c r="D44" s="124"/>
      <c r="E44" s="124"/>
      <c r="F44" s="124"/>
      <c r="G44" s="124"/>
      <c r="H44" s="124"/>
      <c r="I44" s="124"/>
      <c r="J44" s="124"/>
      <c r="K44" s="124"/>
      <c r="L44" s="124"/>
    </row>
    <row r="45" spans="1:12">
      <c r="A45" s="124"/>
      <c r="B45" s="124"/>
      <c r="C45" s="124"/>
      <c r="D45" s="124"/>
      <c r="E45" s="124"/>
      <c r="F45" s="124"/>
      <c r="G45" s="124"/>
      <c r="H45" s="124"/>
      <c r="I45" s="124"/>
      <c r="J45" s="124"/>
      <c r="K45" s="124"/>
      <c r="L45" s="124"/>
    </row>
    <row r="46" spans="1:12">
      <c r="A46" s="124"/>
      <c r="B46" s="124"/>
      <c r="C46" s="124"/>
      <c r="D46" s="124"/>
      <c r="E46" s="124"/>
      <c r="F46" s="124"/>
      <c r="G46" s="124"/>
      <c r="H46" s="124"/>
      <c r="I46" s="124"/>
      <c r="J46" s="124"/>
      <c r="K46" s="124"/>
      <c r="L46" s="124"/>
    </row>
    <row r="47" spans="1:12">
      <c r="A47" s="124"/>
      <c r="B47" s="124"/>
      <c r="C47" s="124"/>
      <c r="D47" s="124"/>
      <c r="E47" s="124"/>
      <c r="F47" s="124"/>
      <c r="G47" s="124"/>
      <c r="H47" s="124"/>
      <c r="I47" s="124"/>
      <c r="J47" s="124"/>
      <c r="K47" s="124"/>
      <c r="L47" s="124"/>
    </row>
    <row r="48" spans="1:12">
      <c r="A48" s="124"/>
      <c r="B48" s="124"/>
      <c r="C48" s="124"/>
      <c r="D48" s="124"/>
      <c r="E48" s="124"/>
      <c r="F48" s="124"/>
      <c r="G48" s="124"/>
      <c r="H48" s="124"/>
      <c r="I48" s="124"/>
      <c r="J48" s="124"/>
      <c r="K48" s="124"/>
      <c r="L48" s="124"/>
    </row>
    <row r="49" spans="1:12">
      <c r="A49" s="124"/>
      <c r="B49" s="124"/>
      <c r="C49" s="124"/>
      <c r="D49" s="124"/>
      <c r="E49" s="124"/>
      <c r="F49" s="124"/>
      <c r="G49" s="124"/>
      <c r="H49" s="124"/>
      <c r="I49" s="124"/>
      <c r="J49" s="124"/>
      <c r="K49" s="124"/>
      <c r="L49" s="124"/>
    </row>
    <row r="50" spans="1:12">
      <c r="A50" s="124"/>
      <c r="B50" s="124"/>
      <c r="C50" s="124"/>
      <c r="D50" s="124"/>
      <c r="E50" s="124"/>
      <c r="F50" s="124"/>
      <c r="G50" s="124"/>
      <c r="H50" s="124"/>
      <c r="I50" s="124"/>
      <c r="J50" s="124"/>
      <c r="K50" s="124"/>
      <c r="L50" s="124"/>
    </row>
  </sheetData>
  <phoneticPr fontId="2" type="noConversion"/>
  <conditionalFormatting sqref="A2 A3:L50">
    <cfRule type="cellIs" dxfId="0" priority="1" stopIfTrue="1" operator="equal">
      <formula>A1</formula>
    </cfRule>
  </conditionalFormatting>
  <pageMargins left="0.75" right="0.75" top="1" bottom="1" header="0.5" footer="0.5"/>
  <pageSetup orientation="portrait"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53"/>
  <sheetViews>
    <sheetView topLeftCell="A28" zoomScale="115" workbookViewId="0">
      <selection activeCell="A23" sqref="A23"/>
    </sheetView>
  </sheetViews>
  <sheetFormatPr baseColWidth="10" defaultColWidth="9.140625" defaultRowHeight="12.75"/>
  <cols>
    <col min="1" max="1" width="72.28515625" bestFit="1" customWidth="1"/>
    <col min="2" max="2" width="9.140625" customWidth="1"/>
    <col min="3" max="3" width="4" customWidth="1"/>
    <col min="4" max="5" width="4.140625" customWidth="1"/>
    <col min="6" max="6" width="3.5703125" customWidth="1"/>
  </cols>
  <sheetData>
    <row r="1" spans="1:1">
      <c r="A1" s="132" t="s">
        <v>707</v>
      </c>
    </row>
    <row r="2" spans="1:1">
      <c r="A2" s="124" t="s">
        <v>581</v>
      </c>
    </row>
    <row r="3" spans="1:1">
      <c r="A3" s="124" t="s">
        <v>629</v>
      </c>
    </row>
    <row r="4" spans="1:1">
      <c r="A4" s="124" t="s">
        <v>297</v>
      </c>
    </row>
    <row r="5" spans="1:1">
      <c r="A5" s="124" t="s">
        <v>298</v>
      </c>
    </row>
    <row r="6" spans="1:1">
      <c r="A6" s="124" t="s">
        <v>299</v>
      </c>
    </row>
    <row r="7" spans="1:1">
      <c r="A7" s="124" t="s">
        <v>565</v>
      </c>
    </row>
    <row r="8" spans="1:1">
      <c r="A8" s="124" t="s">
        <v>300</v>
      </c>
    </row>
    <row r="9" spans="1:1">
      <c r="A9" s="124" t="s">
        <v>301</v>
      </c>
    </row>
    <row r="10" spans="1:1">
      <c r="A10" s="124" t="s">
        <v>302</v>
      </c>
    </row>
    <row r="11" spans="1:1">
      <c r="A11" s="124" t="s">
        <v>303</v>
      </c>
    </row>
    <row r="14" spans="1:1">
      <c r="A14" s="132" t="s">
        <v>159</v>
      </c>
    </row>
    <row r="15" spans="1:1">
      <c r="A15" s="124" t="s">
        <v>148</v>
      </c>
    </row>
    <row r="16" spans="1:1">
      <c r="A16" s="124" t="s">
        <v>554</v>
      </c>
    </row>
    <row r="19" spans="1:1">
      <c r="A19" s="132" t="s">
        <v>293</v>
      </c>
    </row>
    <row r="20" spans="1:1">
      <c r="A20" s="124" t="s">
        <v>728</v>
      </c>
    </row>
    <row r="21" spans="1:1">
      <c r="A21" s="124" t="s">
        <v>292</v>
      </c>
    </row>
    <row r="22" spans="1:1">
      <c r="A22" s="124" t="s">
        <v>66</v>
      </c>
    </row>
    <row r="23" spans="1:1">
      <c r="A23" s="124" t="s">
        <v>55</v>
      </c>
    </row>
    <row r="24" spans="1:1">
      <c r="A24" s="124" t="s">
        <v>72</v>
      </c>
    </row>
    <row r="25" spans="1:1">
      <c r="A25" s="124" t="s">
        <v>673</v>
      </c>
    </row>
    <row r="26" spans="1:1">
      <c r="A26" s="124" t="s">
        <v>280</v>
      </c>
    </row>
    <row r="27" spans="1:1">
      <c r="A27" s="124" t="s">
        <v>672</v>
      </c>
    </row>
    <row r="28" spans="1:1">
      <c r="A28" s="124" t="s">
        <v>705</v>
      </c>
    </row>
    <row r="29" spans="1:1">
      <c r="A29" s="124" t="s">
        <v>68</v>
      </c>
    </row>
    <row r="30" spans="1:1">
      <c r="A30" s="124" t="s">
        <v>333</v>
      </c>
    </row>
    <row r="31" spans="1:1">
      <c r="A31" s="124" t="s">
        <v>64</v>
      </c>
    </row>
    <row r="32" spans="1:1">
      <c r="A32" s="124" t="s">
        <v>335</v>
      </c>
    </row>
    <row r="33" spans="1:1">
      <c r="A33" s="124" t="s">
        <v>62</v>
      </c>
    </row>
    <row r="34" spans="1:1">
      <c r="A34" s="124" t="s">
        <v>729</v>
      </c>
    </row>
    <row r="35" spans="1:1">
      <c r="A35" s="124" t="s">
        <v>61</v>
      </c>
    </row>
    <row r="36" spans="1:1">
      <c r="A36" s="124" t="s">
        <v>65</v>
      </c>
    </row>
    <row r="37" spans="1:1">
      <c r="A37" s="124" t="s">
        <v>270</v>
      </c>
    </row>
    <row r="38" spans="1:1">
      <c r="A38" s="124" t="s">
        <v>263</v>
      </c>
    </row>
    <row r="39" spans="1:1">
      <c r="A39" s="124" t="s">
        <v>671</v>
      </c>
    </row>
    <row r="40" spans="1:1">
      <c r="A40" s="124" t="s">
        <v>264</v>
      </c>
    </row>
    <row r="41" spans="1:1">
      <c r="A41" s="124" t="s">
        <v>271</v>
      </c>
    </row>
    <row r="42" spans="1:1">
      <c r="A42" s="124" t="s">
        <v>265</v>
      </c>
    </row>
    <row r="43" spans="1:1">
      <c r="A43" s="124" t="s">
        <v>52</v>
      </c>
    </row>
    <row r="44" spans="1:1">
      <c r="A44" s="124" t="s">
        <v>566</v>
      </c>
    </row>
    <row r="45" spans="1:1">
      <c r="A45" s="124" t="s">
        <v>281</v>
      </c>
    </row>
    <row r="46" spans="1:1">
      <c r="A46" s="124" t="s">
        <v>291</v>
      </c>
    </row>
    <row r="47" spans="1:1">
      <c r="A47" s="124" t="s">
        <v>53</v>
      </c>
    </row>
    <row r="48" spans="1:1">
      <c r="A48" s="124" t="s">
        <v>73</v>
      </c>
    </row>
    <row r="49" spans="1:1">
      <c r="A49" s="124" t="s">
        <v>153</v>
      </c>
    </row>
    <row r="50" spans="1:1">
      <c r="A50" s="124" t="s">
        <v>63</v>
      </c>
    </row>
    <row r="51" spans="1:1">
      <c r="A51" s="124" t="s">
        <v>331</v>
      </c>
    </row>
    <row r="52" spans="1:1">
      <c r="A52" s="124" t="s">
        <v>334</v>
      </c>
    </row>
    <row r="53" spans="1:1">
      <c r="A53" s="124" t="s">
        <v>287</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Historial de Revisiones</vt:lpstr>
      <vt:lpstr>Instrucciones</vt:lpstr>
      <vt:lpstr>Items</vt:lpstr>
      <vt:lpstr>ArbolAP (PROCESO 5)</vt:lpstr>
      <vt:lpstr>ArbolR (REGISTRO 32)</vt:lpstr>
      <vt:lpstr>Tablas</vt:lpstr>
      <vt:lpstr>aaa</vt:lpstr>
      <vt:lpstr>ENTREGA</vt:lpstr>
      <vt:lpstr>TAB_TIPO</vt:lpstr>
      <vt:lpstr>TIPO_PROYECTO</vt:lpstr>
    </vt:vector>
  </TitlesOfParts>
  <Company>GMD S.A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LIC</dc:title>
  <dc:creator>Yngrid Ocola</dc:creator>
  <cp:lastModifiedBy>Frank Ronald Cochachin Quito</cp:lastModifiedBy>
  <cp:lastPrinted>2008-08-29T15:47:58Z</cp:lastPrinted>
  <dcterms:created xsi:type="dcterms:W3CDTF">2006-04-05T22:26:35Z</dcterms:created>
  <dcterms:modified xsi:type="dcterms:W3CDTF">2018-10-17T22:53:44Z</dcterms:modified>
</cp:coreProperties>
</file>