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file\input\Simulation_1\"/>
    </mc:Choice>
  </mc:AlternateContent>
  <xr:revisionPtr revIDLastSave="0" documentId="13_ncr:1_{4C894DEF-CFD2-4787-8A0A-723027D5C81C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simulation" sheetId="12" r:id="rId1"/>
    <sheet name="network" sheetId="5" r:id="rId2"/>
    <sheet name="nodes" sheetId="1" r:id="rId3"/>
    <sheet name="generators" sheetId="2" r:id="rId4"/>
    <sheet name="external_gen" sheetId="9" r:id="rId5"/>
    <sheet name="transformers" sheetId="3" r:id="rId6"/>
    <sheet name="tr_type" sheetId="6" r:id="rId7"/>
    <sheet name="lines" sheetId="4" r:id="rId8"/>
    <sheet name="ln_type" sheetId="7" r:id="rId9"/>
    <sheet name="loads" sheetId="8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4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<sst xmlns="http://schemas.openxmlformats.org/spreadsheetml/2006/main" count="359" uniqueCount="164">
  <si>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</si>
  <si>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</si>
  <si>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</si>
  <si>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</si>
  <si>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</si>
  <si>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</si>
  <si>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</si>
  <si>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</si>
  <si>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</si>
  <si>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</si>
  <si>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</si>
  <si>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</si>
  <si>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</si>
  <si>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</si>
  <si>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</si>
  <si>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</si>
  <si>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</si>
  <si>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</si>
  <si>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</si>
  <si>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</si>
  <si>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</si>
  <si>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</si>
  <si>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</si>
  <si>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</si>
  <si>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</si>
  <si>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</si>
  <si>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</si>
  <si>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</si>
  <si>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</si>
  <si>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</si>
  <si>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</si>
  <si>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</si>
  <si>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</si>
  <si>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</si>
  <si>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</si>
  <si>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</si>
  <si>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</si>
  <si>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</si>
  <si>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</si>
  <si>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</si>
  <si>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</si>
  <si>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</si>
  <si>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</si>
  <si>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</si>
  <si>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</si>
  <si>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</si>
  <si>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</si>
  <si>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</si>
  <si>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</si>
  <si>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</si>
  <si>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</si>
  <si>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</si>
  <si>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</si>
  <si>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</si>
  <si>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</si>
  <si>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</si>
  <si>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</si>
  <si>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</si>
  <si>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</si>
  <si>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</si>
  <si>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</si>
  <si>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</si>
  <si>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</si>
  <si>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</si>
  <si>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</si>
  <si>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</si>
  <si>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</si>
  <si>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</si>
  <si>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</si>
  <si>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</si>
  <si>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</si>
  <si>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</si>
  <si>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</si>
  <si>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</si>
  <si>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</si>
  <si>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</si>
  <si>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</si>
  <si>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</si>
  <si>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</si>
  <si>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</si>
  <si>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</si>
  <si>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</si>
  <si>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</si>
  <si>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</si>
  <si>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</si>
  <si>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</si>
  <si>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</si>
  <si>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</si>
  <si>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</si>
  <si>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</si>
  <si>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</si>
  <si>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</si>
  <si>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</si>
  <si>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</si>
  <si>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</si>
  <si>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</si>
  <si>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</si>
  <si>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</si>
  <si>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</si>
  <si>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</si>
  <si>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</si>
  <si>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</si>
  <si>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</si>
  <si>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</si>
  <si>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</si>
  <si>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</si>
  <si>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</si>
  <si>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False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</si>
  <si>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</si>
  <si>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</si>
  <si>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</si>
  <si>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</si>
  <si>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</si>
  <si>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</si>
  <si>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</si>
  <si>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</si>
  <si>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</si>
  <si>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</si>
  <si>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</si>
  <si>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</si>
  <si>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</si>
  <si>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</si>
  <si>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</si>
  <si>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</si>
  <si>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</si>
  <si>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</si>
  <si>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</si>
  <si>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</si>
  <si>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</si>
  <si>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</si>
  <si>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</si>
  <si>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</si>
  <si>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</si>
  <si>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</si>
  <si>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</si>
  <si>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</si>
  <si>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</si>
  <si>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</si>
  <si>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</si>
  <si>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</si>
  <si>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</si>
  <si>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</si>
  <si>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</si>
  <si>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</si>
  <si>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</si>
  <si>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</si>
  <si>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</si>
  <si>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</si>
  <si>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</si>
  <si>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q_mw</t>
  </si>
  <si>
    <t>g17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</si>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</sst>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18" sqref="F18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4.5703125" bestFit="1" customWidth="1"/>
  </cols>
  <sheetData>
    <row r="1" spans="1:6" x14ac:dyDescent="0.25">
      <c r="A1" s="4" t="s">
        <v>148</v>
      </c>
      <c r="B1" s="4" t="s">
        <v>155</v>
      </c>
      <c r="C1" s="4" t="s">
        <v>157</v>
      </c>
    </row>
    <row r="2" spans="1:6" x14ac:dyDescent="0.25">
      <c r="A2" t="s">
        <v>151</v>
      </c>
      <c r="B2" t="s">
        <v>156</v>
      </c>
      <c r="C2" s="3">
        <f>F2+TIME(1,0,0)</f>
        <v>44562.041666666664</v>
      </c>
      <c r="F2" s="5">
        <v>44562</v>
      </c>
    </row>
    <row r="3" spans="1:6" x14ac:dyDescent="0.25">
      <c r="A3" t="s">
        <v>152</v>
      </c>
      <c r="B3" t="s">
        <v>163</v>
      </c>
      <c r="C3">
        <v>40</v>
      </c>
    </row>
    <row r="4" spans="1:6" x14ac:dyDescent="0.25">
      <c r="A4" t="s">
        <v>153</v>
      </c>
      <c r="B4" t="s">
        <v>156</v>
      </c>
      <c r="C4" s="3">
        <f>F2+TIME(12,0,0)</f>
        <v>44562.5</v>
      </c>
    </row>
    <row r="5" spans="1:6" x14ac:dyDescent="0.25">
      <c r="A5" t="s">
        <v>154</v>
      </c>
      <c r="B5" t="s">
        <v>163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I3" sqref="I3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60</v>
      </c>
      <c r="O2" s="2" t="s">
        <v>107</v>
      </c>
    </row>
    <row r="3" spans="1:15" x14ac:dyDescent="0.25">
      <c r="A3" t="s">
        <v>12</v>
      </c>
      <c r="B3" t="s">
        <v>6</v>
      </c>
      <c r="C3">
        <v>70</v>
      </c>
      <c r="O3" s="2" t="s">
        <v>107</v>
      </c>
    </row>
    <row r="4" spans="1:15" x14ac:dyDescent="0.25">
      <c r="A4" t="s">
        <v>13</v>
      </c>
      <c r="B4" t="s">
        <v>7</v>
      </c>
      <c r="C4">
        <v>10</v>
      </c>
      <c r="O4" s="2" t="s">
        <v>107</v>
      </c>
    </row>
    <row r="5" spans="1:15" x14ac:dyDescent="0.25">
      <c r="A5" t="s">
        <v>136</v>
      </c>
      <c r="B5" t="s">
        <v>109</v>
      </c>
      <c r="C5">
        <v>10</v>
      </c>
    </row>
    <row r="6" spans="1:15" x14ac:dyDescent="0.25">
      <c r="A6" t="s">
        <v>137</v>
      </c>
      <c r="B6" t="s">
        <v>112</v>
      </c>
      <c r="C6">
        <v>9</v>
      </c>
    </row>
    <row r="7" spans="1:15" x14ac:dyDescent="0.25">
      <c r="A7" t="s">
        <v>138</v>
      </c>
      <c r="B7" t="s">
        <v>114</v>
      </c>
      <c r="C7">
        <v>8</v>
      </c>
    </row>
    <row r="8" spans="1:15" x14ac:dyDescent="0.25">
      <c r="A8" t="s">
        <v>139</v>
      </c>
      <c r="B8" t="s">
        <v>117</v>
      </c>
      <c r="C8">
        <v>7</v>
      </c>
    </row>
    <row r="9" spans="1:15" x14ac:dyDescent="0.25">
      <c r="A9" t="s">
        <v>140</v>
      </c>
      <c r="B9" t="s">
        <v>134</v>
      </c>
      <c r="C9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4"/>
  <sheetViews>
    <sheetView workbookViewId="0">
      <selection activeCell="C1" sqref="C1"/>
    </sheetView>
  </sheetViews>
  <sheetFormatPr defaultRowHeight="15" x14ac:dyDescent="0.25"/>
  <cols>
    <col min="3" max="3" width="16.42578125" bestFit="1" customWidth="1"/>
    <col min="4" max="4" width="7.5703125" bestFit="1" customWidth="1"/>
    <col min="5" max="5" width="16.42578125" bestFit="1" customWidth="1"/>
    <col min="6" max="6" width="7.5703125" bestFit="1" customWidth="1"/>
    <col min="7" max="7" width="16.28515625" bestFit="1" customWidth="1"/>
    <col min="8" max="8" width="17.570312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20</v>
      </c>
    </row>
    <row r="3" spans="1:8" x14ac:dyDescent="0.25">
      <c r="A3" t="s">
        <v>18</v>
      </c>
      <c r="B3" t="s">
        <v>101</v>
      </c>
      <c r="C3">
        <v>30</v>
      </c>
    </row>
    <row r="4" spans="1:8" x14ac:dyDescent="0.25">
      <c r="A4" t="s">
        <v>19</v>
      </c>
      <c r="B4" t="s">
        <v>101</v>
      </c>
      <c r="C4">
        <v>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Q50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  <col min="2" max="9" width="12" bestFit="1" customWidth="1"/>
    <col min="10" max="17" width="12.7109375" bestFit="1" customWidth="1"/>
  </cols>
  <sheetData>
    <row r="1" spans="1:17" x14ac:dyDescent="0.25">
      <c r="A1" t="s">
        <v>147</v>
      </c>
      <c r="B1" t="s">
        <v>11</v>
      </c>
      <c r="C1" t="s">
        <v>12</v>
      </c>
      <c r="D1" t="s">
        <v>13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18</v>
      </c>
      <c r="K1" t="s">
        <v>19</v>
      </c>
      <c r="L1" t="s">
        <v>141</v>
      </c>
      <c r="M1" t="s">
        <v>142</v>
      </c>
      <c r="N1" t="s">
        <v>143</v>
      </c>
      <c r="O1" t="s">
        <v>144</v>
      </c>
      <c r="P1" t="s">
        <v>144</v>
      </c>
      <c r="Q1" t="s">
        <v>150</v>
      </c>
    </row>
    <row r="2" spans="1:17" x14ac:dyDescent="0.25">
      <c r="A2" t="s">
        <v>148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149</v>
      </c>
      <c r="Q2" t="s">
        <v>15</v>
      </c>
    </row>
    <row r="3" spans="1:17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  <c r="J3">
        <v>-0.38294418847807699</v>
      </c>
      <c r="K3">
        <v>-0.69926233780925096</v>
      </c>
      <c r="L3">
        <v>-6.2869627758994202</v>
      </c>
      <c r="M3">
        <v>-10.5028198891966</v>
      </c>
      <c r="N3">
        <v>-3.4794297294185399</v>
      </c>
      <c r="O3">
        <v>-8.6661042492647606</v>
      </c>
      <c r="P3">
        <v>-8.6661042492647606</v>
      </c>
      <c r="Q3">
        <v>-8.6661042492647606</v>
      </c>
    </row>
    <row r="4" spans="1:17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  <c r="J4">
        <v>-7.45817250028822</v>
      </c>
      <c r="K4">
        <v>-8.9224525799274002</v>
      </c>
      <c r="L4">
        <v>-4.4391600135695803</v>
      </c>
      <c r="M4">
        <v>-11.1555241935407</v>
      </c>
      <c r="N4">
        <v>-1.5109633284500099</v>
      </c>
      <c r="O4">
        <v>-3.2156730217154998</v>
      </c>
      <c r="P4">
        <v>-3.2156730217154998</v>
      </c>
      <c r="Q4">
        <v>-3.2156730217154998</v>
      </c>
    </row>
    <row r="5" spans="1:17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  <c r="J5">
        <v>-5.9521227861665702</v>
      </c>
      <c r="K5">
        <v>-3.8964829929675702</v>
      </c>
      <c r="L5">
        <v>-6.9697406756414102</v>
      </c>
      <c r="M5">
        <v>-8.5262750964563097</v>
      </c>
      <c r="N5">
        <v>-9.1762468939577104</v>
      </c>
      <c r="O5">
        <v>-0.102928857022729</v>
      </c>
      <c r="P5">
        <v>-0.102928857022729</v>
      </c>
      <c r="Q5">
        <v>-0.102928857022729</v>
      </c>
    </row>
    <row r="6" spans="1:17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  <c r="J6">
        <v>-7.2423447102962797</v>
      </c>
      <c r="K6">
        <v>-2.1318605233297099</v>
      </c>
      <c r="L6">
        <v>-3.86789536232543</v>
      </c>
      <c r="M6">
        <v>-0.55227125023799095</v>
      </c>
      <c r="N6">
        <v>-2.7260292805865198</v>
      </c>
      <c r="O6">
        <v>-8.4914513522145594</v>
      </c>
      <c r="P6">
        <v>-8.4914513522145594</v>
      </c>
      <c r="Q6">
        <v>-8.4914513522145594</v>
      </c>
    </row>
    <row r="7" spans="1:17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  <c r="J7">
        <v>-5.6682413215344196</v>
      </c>
      <c r="K7">
        <v>-4.0224947490256504</v>
      </c>
      <c r="L7">
        <v>-4.3759913679222802</v>
      </c>
      <c r="M7">
        <v>-11.9567416889413</v>
      </c>
      <c r="N7">
        <v>-5.6933193888718101</v>
      </c>
      <c r="O7">
        <v>-7.7067300932532996</v>
      </c>
      <c r="P7">
        <v>-7.7067300932532996</v>
      </c>
      <c r="Q7">
        <v>-7.7067300932532996</v>
      </c>
    </row>
    <row r="8" spans="1:17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  <c r="J8">
        <v>-5.7558786139910403</v>
      </c>
      <c r="K8">
        <v>-7.0053570692399703</v>
      </c>
      <c r="L8">
        <v>-2.0496918622973599</v>
      </c>
      <c r="M8">
        <v>-5.5304618398771801</v>
      </c>
      <c r="N8">
        <v>-4.4051184179442302</v>
      </c>
      <c r="O8">
        <v>-4.4455430168105101</v>
      </c>
      <c r="P8">
        <v>-4.4455430168105101</v>
      </c>
      <c r="Q8">
        <v>-4.4455430168105101</v>
      </c>
    </row>
    <row r="9" spans="1:17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  <c r="J9">
        <v>-3.3610155008596099</v>
      </c>
      <c r="K9">
        <v>-8.5362026079121502</v>
      </c>
      <c r="L9">
        <v>-8.0568162685510796</v>
      </c>
      <c r="M9">
        <v>-10.207770484250601</v>
      </c>
      <c r="N9">
        <v>-5.0160762882825898</v>
      </c>
      <c r="O9">
        <v>-0.91782655731007301</v>
      </c>
      <c r="P9">
        <v>-0.91782655731007301</v>
      </c>
      <c r="Q9">
        <v>-0.91782655731007301</v>
      </c>
    </row>
    <row r="10" spans="1:17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  <c r="J10">
        <v>-2.9833001307982001</v>
      </c>
      <c r="K10">
        <v>-8.5204854462838107</v>
      </c>
      <c r="L10">
        <v>-5.7915035254906302</v>
      </c>
      <c r="M10">
        <v>-5.7879944610742902</v>
      </c>
      <c r="N10">
        <v>-6.6593907231048304</v>
      </c>
      <c r="O10">
        <v>-1.1827275040387</v>
      </c>
      <c r="P10">
        <v>-1.1827275040387</v>
      </c>
      <c r="Q10">
        <v>-1.1827275040387</v>
      </c>
    </row>
    <row r="11" spans="1:17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  <c r="J11">
        <v>-6.6346332238707904</v>
      </c>
      <c r="K11">
        <v>-2.1202877971043601</v>
      </c>
      <c r="L11">
        <v>-8.4586310800839009</v>
      </c>
      <c r="M11">
        <v>-7.7259809697826602</v>
      </c>
      <c r="N11">
        <v>-10.9231863192727</v>
      </c>
      <c r="O11">
        <v>-2.8617038455057302</v>
      </c>
      <c r="P11">
        <v>-2.8617038455057302</v>
      </c>
      <c r="Q11">
        <v>-2.8617038455057302</v>
      </c>
    </row>
    <row r="12" spans="1:17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  <c r="J12">
        <v>-0.85143523538149701</v>
      </c>
      <c r="K12">
        <v>-7.1406985190747303</v>
      </c>
      <c r="L12">
        <v>-9.6850120539045896</v>
      </c>
      <c r="M12">
        <v>-0.936002423257975</v>
      </c>
      <c r="N12">
        <v>-3.7877355888241202</v>
      </c>
      <c r="O12">
        <v>-5.9018825907267898</v>
      </c>
      <c r="P12">
        <v>-5.9018825907267898</v>
      </c>
      <c r="Q12">
        <v>-5.9018825907267898</v>
      </c>
    </row>
    <row r="13" spans="1:17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  <c r="J13">
        <v>-2.8197193962092699</v>
      </c>
      <c r="K13">
        <v>-1.10772562605122</v>
      </c>
      <c r="L13">
        <v>-4.6770658903413196</v>
      </c>
      <c r="M13">
        <v>-8.0555003800585006</v>
      </c>
      <c r="N13">
        <v>-3.7417870198930498</v>
      </c>
      <c r="O13">
        <v>-3.7086493268197098</v>
      </c>
      <c r="P13">
        <v>-3.7086493268197098</v>
      </c>
      <c r="Q13">
        <v>-3.7086493268197098</v>
      </c>
    </row>
    <row r="14" spans="1:17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  <c r="J14">
        <v>-7.4022433289255698</v>
      </c>
      <c r="K14">
        <v>-5.6651333002084501</v>
      </c>
      <c r="L14">
        <v>-2.4427453542926698</v>
      </c>
      <c r="M14">
        <v>-11.3500466588679</v>
      </c>
      <c r="N14">
        <v>-9.3254489725729197</v>
      </c>
      <c r="O14">
        <v>-7.2012857626525699</v>
      </c>
      <c r="P14">
        <v>-7.2012857626525699</v>
      </c>
      <c r="Q14">
        <v>-7.2012857626525699</v>
      </c>
    </row>
    <row r="15" spans="1:17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  <c r="J15">
        <v>-5.9300679693143996</v>
      </c>
      <c r="K15">
        <v>-0.93266947992468197</v>
      </c>
      <c r="L15">
        <v>-3.3388984808814701</v>
      </c>
      <c r="M15">
        <v>-3.1929160112694901</v>
      </c>
      <c r="N15">
        <v>-3.7824418904653601</v>
      </c>
      <c r="O15">
        <v>-6.1790551341269904</v>
      </c>
      <c r="P15">
        <v>-6.1790551341269904</v>
      </c>
      <c r="Q15">
        <v>-6.1790551341269904</v>
      </c>
    </row>
    <row r="16" spans="1:17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  <c r="J16">
        <v>-7.1306211236380399</v>
      </c>
      <c r="K16">
        <v>-1.9592956391872001</v>
      </c>
      <c r="L16">
        <v>-4.6251609307883701</v>
      </c>
      <c r="M16">
        <v>-11.8955600705413</v>
      </c>
      <c r="N16">
        <v>-5.6421318621712997</v>
      </c>
      <c r="O16">
        <v>-6.2755383341227198</v>
      </c>
      <c r="P16">
        <v>-6.2755383341227198</v>
      </c>
      <c r="Q16">
        <v>-6.2755383341227198</v>
      </c>
    </row>
    <row r="17" spans="1:17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  <c r="J17">
        <v>-4.8327045543340699</v>
      </c>
      <c r="K17">
        <v>-0.79540593534256998</v>
      </c>
      <c r="L17">
        <v>-6.92546517721164</v>
      </c>
      <c r="M17">
        <v>-7.5103248565806204</v>
      </c>
      <c r="N17">
        <v>-3.4102383958680198</v>
      </c>
      <c r="O17">
        <v>-4.11707949925432</v>
      </c>
      <c r="P17">
        <v>-4.11707949925432</v>
      </c>
      <c r="Q17">
        <v>-4.11707949925432</v>
      </c>
    </row>
    <row r="18" spans="1:17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  <c r="J18">
        <v>-2.4956165898340998</v>
      </c>
      <c r="K18">
        <v>-0.74493145252001003</v>
      </c>
      <c r="L18">
        <v>-1.8509530651326001</v>
      </c>
      <c r="M18">
        <v>-8.0923056097098094</v>
      </c>
      <c r="N18">
        <v>-7.9483313082850202</v>
      </c>
      <c r="O18">
        <v>-7.5237833171496602</v>
      </c>
      <c r="P18">
        <v>-7.5237833171496602</v>
      </c>
      <c r="Q18">
        <v>-7.5237833171496602</v>
      </c>
    </row>
    <row r="19" spans="1:17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  <c r="J19">
        <v>-7.5109454261994397</v>
      </c>
      <c r="K19">
        <v>-2.0143709237421401</v>
      </c>
      <c r="L19">
        <v>-5.2135213514205603</v>
      </c>
      <c r="M19">
        <v>-0.84388378023196697</v>
      </c>
      <c r="N19">
        <v>-0.41898942507535297</v>
      </c>
      <c r="O19">
        <v>-7.7047735388119403</v>
      </c>
      <c r="P19">
        <v>-7.7047735388119403</v>
      </c>
      <c r="Q19">
        <v>-7.7047735388119403</v>
      </c>
    </row>
    <row r="20" spans="1:17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  <c r="J20">
        <v>-5.15279159735202</v>
      </c>
      <c r="K20">
        <v>-4.6895446918847199</v>
      </c>
      <c r="L20">
        <v>-10.9512694064959</v>
      </c>
      <c r="M20">
        <v>-9.3322631827636098</v>
      </c>
      <c r="N20">
        <v>-5.9609670091174598</v>
      </c>
      <c r="O20">
        <v>-0.28485243503830998</v>
      </c>
      <c r="P20">
        <v>-0.28485243503830998</v>
      </c>
      <c r="Q20">
        <v>-0.28485243503830998</v>
      </c>
    </row>
    <row r="21" spans="1:17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  <c r="J21">
        <v>-7.2132638341697097</v>
      </c>
      <c r="K21">
        <v>-2.58451225878638</v>
      </c>
      <c r="L21">
        <v>-10.6328020504205</v>
      </c>
      <c r="M21">
        <v>-2.0254026588911498</v>
      </c>
      <c r="N21">
        <v>-3.6227604507294102</v>
      </c>
      <c r="O21">
        <v>-7.9130819042198999</v>
      </c>
      <c r="P21">
        <v>-7.9130819042198999</v>
      </c>
      <c r="Q21">
        <v>-7.9130819042198999</v>
      </c>
    </row>
    <row r="22" spans="1:17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  <c r="J22">
        <v>-7.3766229681184301</v>
      </c>
      <c r="K22">
        <v>-7.2112000492695998</v>
      </c>
      <c r="L22">
        <v>-5.0252527519926504</v>
      </c>
      <c r="M22">
        <v>-3.1792921574829802</v>
      </c>
      <c r="N22">
        <v>-2.2230084819981499</v>
      </c>
      <c r="O22">
        <v>-9.6046572517573505</v>
      </c>
      <c r="P22">
        <v>-9.6046572517573505</v>
      </c>
      <c r="Q22">
        <v>-9.6046572517573505</v>
      </c>
    </row>
    <row r="23" spans="1:17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  <c r="J23">
        <v>-5.6293847976632199</v>
      </c>
      <c r="K23">
        <v>-2.4288708732936199</v>
      </c>
      <c r="L23">
        <v>-1.6036516980204001</v>
      </c>
      <c r="M23">
        <v>-0.53215636717988901</v>
      </c>
      <c r="N23">
        <v>-6.0884287812248097</v>
      </c>
      <c r="O23">
        <v>-4.9183304558552701</v>
      </c>
      <c r="P23">
        <v>-4.9183304558552701</v>
      </c>
      <c r="Q23">
        <v>-4.9183304558552701</v>
      </c>
    </row>
    <row r="24" spans="1:17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  <c r="J24">
        <v>-6.8467366378088403</v>
      </c>
      <c r="K24">
        <v>-8.42022383582764</v>
      </c>
      <c r="L24">
        <v>-2.5261432816207701</v>
      </c>
      <c r="M24">
        <v>-6.4247275689074099</v>
      </c>
      <c r="N24">
        <v>-9.1999437929227295</v>
      </c>
      <c r="O24">
        <v>-5.3666117786507597</v>
      </c>
      <c r="P24">
        <v>-5.3666117786507597</v>
      </c>
      <c r="Q24">
        <v>-5.3666117786507597</v>
      </c>
    </row>
    <row r="25" spans="1:17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  <c r="J25">
        <v>-6.6770303928647499</v>
      </c>
      <c r="K25">
        <v>-9.0842413766422592</v>
      </c>
      <c r="L25">
        <v>-3.6438432284956201</v>
      </c>
      <c r="M25">
        <v>-5.3930723190512104</v>
      </c>
      <c r="N25">
        <v>-2.6672614668753001</v>
      </c>
      <c r="O25">
        <v>-2.29247789766583</v>
      </c>
      <c r="P25">
        <v>-2.29247789766583</v>
      </c>
      <c r="Q25">
        <v>-2.29247789766583</v>
      </c>
    </row>
    <row r="26" spans="1:17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  <c r="J26">
        <v>-0.22094590121209201</v>
      </c>
      <c r="K26">
        <v>-1.892526150673</v>
      </c>
      <c r="L26">
        <v>-1.8796009086229699</v>
      </c>
      <c r="M26">
        <v>-3.7546369175912999</v>
      </c>
      <c r="N26">
        <v>-8.5400485916857605</v>
      </c>
      <c r="O26">
        <v>-7.7145626179314197</v>
      </c>
      <c r="P26">
        <v>-7.7145626179314197</v>
      </c>
      <c r="Q26">
        <v>-7.7145626179314197</v>
      </c>
    </row>
    <row r="27" spans="1:17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  <c r="J27">
        <v>-4.6873982233925204</v>
      </c>
      <c r="K27">
        <v>-7.5654881612915803</v>
      </c>
      <c r="L27">
        <v>-8.9920985889046907</v>
      </c>
      <c r="M27">
        <v>-6.9594735552512397</v>
      </c>
      <c r="N27">
        <v>-5.8856934268405299</v>
      </c>
      <c r="O27">
        <v>-7.4636244990029104</v>
      </c>
      <c r="P27">
        <v>-7.4636244990029104</v>
      </c>
      <c r="Q27">
        <v>-7.4636244990029104</v>
      </c>
    </row>
    <row r="28" spans="1:17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  <c r="J28">
        <v>-4.4983867560691104</v>
      </c>
      <c r="K28">
        <v>-5.06497590544822</v>
      </c>
      <c r="L28">
        <v>-2.47814306648158</v>
      </c>
      <c r="M28">
        <v>-0.39172827370684998</v>
      </c>
      <c r="N28">
        <v>-7.0144461467977699</v>
      </c>
      <c r="O28">
        <v>-1.3961818681599001</v>
      </c>
      <c r="P28">
        <v>-1.3961818681599001</v>
      </c>
      <c r="Q28">
        <v>-1.3961818681599001</v>
      </c>
    </row>
    <row r="29" spans="1:17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  <c r="J29">
        <v>-0.15798379624080899</v>
      </c>
      <c r="K29">
        <v>-6.3038820685242802</v>
      </c>
      <c r="L29">
        <v>-7.3760123209453097</v>
      </c>
      <c r="M29">
        <v>-0.83061805814182199</v>
      </c>
      <c r="N29">
        <v>-10.721100511593599</v>
      </c>
      <c r="O29">
        <v>-9.0960400642224908</v>
      </c>
      <c r="P29">
        <v>-9.0960400642224908</v>
      </c>
      <c r="Q29">
        <v>-9.0960400642224908</v>
      </c>
    </row>
    <row r="30" spans="1:17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  <c r="J30">
        <v>-5.7779348028545696</v>
      </c>
      <c r="K30">
        <v>-9.2926063738876703</v>
      </c>
      <c r="L30">
        <v>-7.7862489245555402</v>
      </c>
      <c r="M30">
        <v>-2.1080650180316201</v>
      </c>
      <c r="N30">
        <v>-5.4647376135785697</v>
      </c>
      <c r="O30">
        <v>-8.9597661750763198</v>
      </c>
      <c r="P30">
        <v>-8.9597661750763198</v>
      </c>
      <c r="Q30">
        <v>-8.9597661750763198</v>
      </c>
    </row>
    <row r="31" spans="1:17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  <c r="J31">
        <v>-7.7288868099238099</v>
      </c>
      <c r="K31">
        <v>-2.0740468515145798</v>
      </c>
      <c r="L31">
        <v>-5.4098784158285698</v>
      </c>
      <c r="M31">
        <v>-3.1128988296881599</v>
      </c>
      <c r="N31">
        <v>-10.915773031303999</v>
      </c>
      <c r="O31">
        <v>-4.9706041574934998</v>
      </c>
      <c r="P31">
        <v>-4.9706041574934998</v>
      </c>
      <c r="Q31">
        <v>-4.9706041574934998</v>
      </c>
    </row>
    <row r="32" spans="1:17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  <c r="J32">
        <v>-4.18659063142041</v>
      </c>
      <c r="K32">
        <v>-9.9326246749292402</v>
      </c>
      <c r="L32">
        <v>-2.2843796377427199</v>
      </c>
      <c r="M32">
        <v>-6.3410818088979699</v>
      </c>
      <c r="N32">
        <v>-2.7332688014564201</v>
      </c>
      <c r="O32">
        <v>-6.6481480954543297</v>
      </c>
      <c r="P32">
        <v>-6.6481480954543297</v>
      </c>
      <c r="Q32">
        <v>-6.6481480954543297</v>
      </c>
    </row>
    <row r="33" spans="1:17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  <c r="J33">
        <v>-4.3380484159496699</v>
      </c>
      <c r="K33">
        <v>-6.2830140028062296</v>
      </c>
      <c r="L33">
        <v>-3.0173469735779901</v>
      </c>
      <c r="M33">
        <v>-9.0406277152034402</v>
      </c>
      <c r="N33">
        <v>-4.5113174011744297</v>
      </c>
      <c r="O33">
        <v>-7.6091906534316598</v>
      </c>
      <c r="P33">
        <v>-7.6091906534316598</v>
      </c>
      <c r="Q33">
        <v>-7.6091906534316598</v>
      </c>
    </row>
    <row r="34" spans="1:17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  <c r="J34">
        <v>-5.9836919767264503</v>
      </c>
      <c r="K34">
        <v>-1.0939494909274801</v>
      </c>
      <c r="L34">
        <v>-8.5942149010134194</v>
      </c>
      <c r="M34">
        <v>-11.103795343999799</v>
      </c>
      <c r="N34">
        <v>-10.2699490134294</v>
      </c>
      <c r="O34">
        <v>-4.9601856087803098</v>
      </c>
      <c r="P34">
        <v>-4.9601856087803098</v>
      </c>
      <c r="Q34">
        <v>-4.9601856087803098</v>
      </c>
    </row>
    <row r="35" spans="1:17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  <c r="J35">
        <v>-6.6382994457895803</v>
      </c>
      <c r="K35">
        <v>-6.0058863966445903</v>
      </c>
      <c r="L35">
        <v>-3.0019642933994302</v>
      </c>
      <c r="M35">
        <v>-5.0834531622720904</v>
      </c>
      <c r="N35">
        <v>-2.82330633352939</v>
      </c>
      <c r="O35">
        <v>-8.9874331480653709</v>
      </c>
      <c r="P35">
        <v>-8.9874331480653709</v>
      </c>
      <c r="Q35">
        <v>-8.9874331480653709</v>
      </c>
    </row>
    <row r="36" spans="1:17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  <c r="J36">
        <v>-4.1906508247580101</v>
      </c>
      <c r="K36">
        <v>-6.8643363858653901</v>
      </c>
      <c r="L36">
        <v>-5.6121779321508702</v>
      </c>
      <c r="M36">
        <v>-9.8390672620858197</v>
      </c>
      <c r="N36">
        <v>-6.7313963511438599</v>
      </c>
      <c r="O36">
        <v>-4.65711028627552</v>
      </c>
      <c r="P36">
        <v>-4.65711028627552</v>
      </c>
      <c r="Q36">
        <v>-4.65711028627552</v>
      </c>
    </row>
    <row r="37" spans="1:17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  <c r="J37">
        <v>-3.2316549888599599</v>
      </c>
      <c r="K37">
        <v>-8.9099114003669406</v>
      </c>
      <c r="L37">
        <v>-0.36472046197000602</v>
      </c>
      <c r="M37">
        <v>-8.2380680917059799</v>
      </c>
      <c r="N37">
        <v>-3.0636559475237801</v>
      </c>
      <c r="O37">
        <v>-3.6974280075340502</v>
      </c>
      <c r="P37">
        <v>-3.6974280075340502</v>
      </c>
      <c r="Q37">
        <v>-3.6974280075340502</v>
      </c>
    </row>
    <row r="38" spans="1:17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  <c r="J38">
        <v>-6.2482504018412302</v>
      </c>
      <c r="K38">
        <v>-0.56059834551159204</v>
      </c>
      <c r="L38">
        <v>-5.7224698095154096</v>
      </c>
      <c r="M38">
        <v>-7.7756852196200699</v>
      </c>
      <c r="N38">
        <v>-4.5099406786552398</v>
      </c>
      <c r="O38">
        <v>-0.71609446618498096</v>
      </c>
      <c r="P38">
        <v>-0.71609446618498096</v>
      </c>
      <c r="Q38">
        <v>-0.71609446618498096</v>
      </c>
    </row>
    <row r="39" spans="1:17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  <c r="J39">
        <v>-5.4569915873732802</v>
      </c>
      <c r="K39">
        <v>-8.5081187694491298</v>
      </c>
      <c r="L39">
        <v>-5.74454066415628</v>
      </c>
      <c r="M39">
        <v>-8.3590983525102605</v>
      </c>
      <c r="N39">
        <v>-1.0126767979508899</v>
      </c>
      <c r="O39">
        <v>-2.3580449796826701</v>
      </c>
      <c r="P39">
        <v>-2.3580449796826701</v>
      </c>
      <c r="Q39">
        <v>-2.3580449796826701</v>
      </c>
    </row>
    <row r="40" spans="1:17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  <c r="J40">
        <v>-7.4123258358149</v>
      </c>
      <c r="K40">
        <v>-8.6889719194294006</v>
      </c>
      <c r="L40">
        <v>-3.24132432339522</v>
      </c>
      <c r="M40">
        <v>-6.9407163888851899</v>
      </c>
      <c r="N40">
        <v>-1.23106538176125</v>
      </c>
      <c r="O40">
        <v>-1.1413216180730701</v>
      </c>
      <c r="P40">
        <v>-1.1413216180730701</v>
      </c>
      <c r="Q40">
        <v>-1.1413216180730701</v>
      </c>
    </row>
    <row r="41" spans="1:17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  <c r="J41">
        <v>-6.0498178652688601</v>
      </c>
      <c r="K41">
        <v>-1.1999350431029501</v>
      </c>
      <c r="L41">
        <v>-10.429390185241999</v>
      </c>
      <c r="M41">
        <v>-1.26179335529338</v>
      </c>
      <c r="N41">
        <v>-0.671367808337755</v>
      </c>
      <c r="O41">
        <v>-6.9746719505202996</v>
      </c>
      <c r="P41">
        <v>-6.9746719505202996</v>
      </c>
      <c r="Q41">
        <v>-6.9746719505202996</v>
      </c>
    </row>
    <row r="42" spans="1:17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  <c r="J42">
        <v>-3.39024403001837</v>
      </c>
      <c r="K42">
        <v>-2.5479315565222702</v>
      </c>
      <c r="L42">
        <v>-8.7039853205029498</v>
      </c>
      <c r="M42">
        <v>-6.3440085181807797</v>
      </c>
      <c r="N42">
        <v>-4.3210528520787399</v>
      </c>
      <c r="O42">
        <v>-4.8326417230472796</v>
      </c>
      <c r="P42">
        <v>-4.8326417230472796</v>
      </c>
      <c r="Q42">
        <v>-4.8326417230472796</v>
      </c>
    </row>
    <row r="43" spans="1:17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  <c r="J43">
        <v>-1.8692009908493401</v>
      </c>
      <c r="K43">
        <v>-4.7498688887390301</v>
      </c>
      <c r="L43">
        <v>-4.4971312298403703</v>
      </c>
      <c r="M43">
        <v>-1.2528460931899601</v>
      </c>
      <c r="N43">
        <v>-3.8471454373092202</v>
      </c>
      <c r="O43">
        <v>-6.7853703408133299</v>
      </c>
      <c r="P43">
        <v>-6.7853703408133299</v>
      </c>
      <c r="Q43">
        <v>-6.7853703408133299</v>
      </c>
    </row>
    <row r="44" spans="1:17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  <c r="J44">
        <v>-5.65037951869816</v>
      </c>
      <c r="K44">
        <v>-7.7503282619347003</v>
      </c>
      <c r="L44">
        <v>-3.9953416222497502</v>
      </c>
      <c r="M44">
        <v>-3.52303023944964</v>
      </c>
      <c r="N44">
        <v>-9.7709632061131799</v>
      </c>
      <c r="O44">
        <v>-8.1853987943805198</v>
      </c>
      <c r="P44">
        <v>-8.1853987943805198</v>
      </c>
      <c r="Q44">
        <v>-8.1853987943805198</v>
      </c>
    </row>
    <row r="45" spans="1:17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  <c r="J45">
        <v>-5.4149221197700603</v>
      </c>
      <c r="K45">
        <v>-6.1114065260774497</v>
      </c>
      <c r="L45">
        <v>-7.5992270184218302</v>
      </c>
      <c r="M45">
        <v>-5.1369312289721503</v>
      </c>
      <c r="N45">
        <v>-10.872208303046801</v>
      </c>
      <c r="O45">
        <v>-4.4132234368713501</v>
      </c>
      <c r="P45">
        <v>-4.4132234368713501</v>
      </c>
      <c r="Q45">
        <v>-4.4132234368713501</v>
      </c>
    </row>
    <row r="46" spans="1:17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  <c r="J46">
        <v>-7.0234830518073998</v>
      </c>
      <c r="K46">
        <v>-7.2513597175244797</v>
      </c>
      <c r="L46">
        <v>-4.3671625637012399</v>
      </c>
      <c r="M46">
        <v>-5.8032271684096504</v>
      </c>
      <c r="N46">
        <v>-10.047820887067299</v>
      </c>
      <c r="O46">
        <v>-5.2149477206721704</v>
      </c>
      <c r="P46">
        <v>-5.2149477206721704</v>
      </c>
      <c r="Q46">
        <v>-5.2149477206721704</v>
      </c>
    </row>
    <row r="47" spans="1:17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  <c r="J47">
        <v>-3.2824461095056798</v>
      </c>
      <c r="K47">
        <v>-3.4853776769920399</v>
      </c>
      <c r="L47">
        <v>-0.90175441884835905</v>
      </c>
      <c r="M47">
        <v>-8.6420111921162803</v>
      </c>
      <c r="N47">
        <v>-1.69434537195269</v>
      </c>
      <c r="O47">
        <v>-6.7051657118153196</v>
      </c>
      <c r="P47">
        <v>-6.7051657118153196</v>
      </c>
      <c r="Q47">
        <v>-6.7051657118153196</v>
      </c>
    </row>
    <row r="48" spans="1:17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  <c r="J48">
        <v>-4.0824394412803704</v>
      </c>
      <c r="K48">
        <v>-7.9438807822317097</v>
      </c>
      <c r="L48">
        <v>-7.10783464523562</v>
      </c>
      <c r="M48">
        <v>-7.02378834617567</v>
      </c>
      <c r="N48">
        <v>-3.54960282837594</v>
      </c>
      <c r="O48">
        <v>-7.94590734589337</v>
      </c>
      <c r="P48">
        <v>-7.94590734589337</v>
      </c>
      <c r="Q48">
        <v>-7.94590734589337</v>
      </c>
    </row>
    <row r="49" spans="1:17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  <c r="J49">
        <v>-2.6872575291013701</v>
      </c>
      <c r="K49">
        <v>-5.7018493885492898</v>
      </c>
      <c r="L49">
        <v>-6.8183549245873598</v>
      </c>
      <c r="M49">
        <v>-8.6185400584335206</v>
      </c>
      <c r="N49">
        <v>-2.2541194060169598</v>
      </c>
      <c r="O49">
        <v>-1.23883139489946</v>
      </c>
      <c r="P49">
        <v>-1.23883139489946</v>
      </c>
      <c r="Q49">
        <v>-1.23883139489946</v>
      </c>
    </row>
    <row r="50" spans="1:17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  <c r="J50">
        <v>-6.2696900040744801</v>
      </c>
      <c r="K50">
        <v>-9.3008430348841102</v>
      </c>
      <c r="L50">
        <v>-5.7821342920556802</v>
      </c>
      <c r="M50">
        <v>-3.88926290117361</v>
      </c>
      <c r="N50">
        <v>-9.0183444317967592</v>
      </c>
      <c r="O50">
        <v>-7.7064976350600896</v>
      </c>
      <c r="P50">
        <v>-7.7064976350600896</v>
      </c>
      <c r="Q50">
        <v>-7.7064976350600896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tabSelected="1" workbookViewId="0">
      <selection activeCell="G20" sqref="G20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158</v>
      </c>
    </row>
    <row r="3" spans="1:1" x14ac:dyDescent="0.25">
      <c r="A3" t="s">
        <v>159</v>
      </c>
    </row>
    <row r="4" spans="1:1" x14ac:dyDescent="0.25">
      <c r="A4" t="s"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L11" sqref="L11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145</v>
      </c>
      <c r="P1" t="s">
        <v>146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108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109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110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111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112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113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114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115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116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117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118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119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134</v>
      </c>
      <c r="C18">
        <v>111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135</v>
      </c>
      <c r="C19">
        <v>111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7"/>
  <sheetViews>
    <sheetView workbookViewId="0">
      <selection activeCell="D12" sqref="D1:D12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-8</v>
      </c>
      <c r="D2">
        <v>1.01</v>
      </c>
      <c r="H2">
        <v>0</v>
      </c>
      <c r="I2">
        <v>80</v>
      </c>
      <c r="M2" s="2" t="s">
        <v>106</v>
      </c>
    </row>
    <row r="3" spans="1:24" x14ac:dyDescent="0.25">
      <c r="A3" t="s">
        <v>19</v>
      </c>
      <c r="B3" t="s">
        <v>7</v>
      </c>
      <c r="C3">
        <v>-10</v>
      </c>
      <c r="D3">
        <v>1.01</v>
      </c>
      <c r="H3">
        <v>0</v>
      </c>
      <c r="I3">
        <v>100</v>
      </c>
      <c r="M3" s="2" t="s">
        <v>106</v>
      </c>
    </row>
    <row r="4" spans="1:24" x14ac:dyDescent="0.25">
      <c r="A4" t="s">
        <v>141</v>
      </c>
      <c r="B4" t="s">
        <v>110</v>
      </c>
      <c r="C4">
        <v>-11</v>
      </c>
      <c r="D4">
        <v>1.01</v>
      </c>
      <c r="H4">
        <v>0</v>
      </c>
      <c r="I4">
        <v>100</v>
      </c>
      <c r="M4" s="2" t="s">
        <v>106</v>
      </c>
    </row>
    <row r="5" spans="1:24" x14ac:dyDescent="0.25">
      <c r="A5" t="s">
        <v>142</v>
      </c>
      <c r="B5" t="s">
        <v>135</v>
      </c>
      <c r="C5">
        <v>-12</v>
      </c>
      <c r="D5">
        <v>1.01</v>
      </c>
      <c r="H5">
        <v>0</v>
      </c>
      <c r="I5">
        <v>100</v>
      </c>
      <c r="M5" s="2" t="s">
        <v>106</v>
      </c>
    </row>
    <row r="6" spans="1:24" x14ac:dyDescent="0.25">
      <c r="A6" t="s">
        <v>143</v>
      </c>
      <c r="B6" t="s">
        <v>114</v>
      </c>
      <c r="C6">
        <v>-11</v>
      </c>
      <c r="D6">
        <v>1.01</v>
      </c>
      <c r="H6">
        <v>0</v>
      </c>
      <c r="I6">
        <v>100</v>
      </c>
      <c r="M6" s="2" t="s">
        <v>106</v>
      </c>
    </row>
    <row r="7" spans="1:24" x14ac:dyDescent="0.25">
      <c r="A7" t="s">
        <v>144</v>
      </c>
      <c r="B7" t="s">
        <v>119</v>
      </c>
      <c r="C7">
        <v>-10</v>
      </c>
      <c r="D7">
        <v>1.01</v>
      </c>
      <c r="H7">
        <v>0</v>
      </c>
      <c r="I7">
        <v>100</v>
      </c>
      <c r="M7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J1" sqref="J1"/>
    </sheetView>
  </sheetViews>
  <sheetFormatPr defaultRowHeight="15" x14ac:dyDescent="0.25"/>
  <cols>
    <col min="6" max="6" width="12.85546875" bestFit="1" customWidth="1"/>
    <col min="7" max="7" width="7" bestFit="1" customWidth="1"/>
    <col min="8" max="8" width="6.570312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I2">
        <v>1000</v>
      </c>
      <c r="J2">
        <v>-1000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E3" sqref="E3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J16" sqref="J16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161</v>
      </c>
      <c r="P1" t="s">
        <v>162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O2">
        <v>0.20187829087047993</v>
      </c>
      <c r="P2">
        <f ca="1">RANDBETWEEN(0,0.8*simulation!$C$5)</f>
        <v>3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O3">
        <v>0.13636616953897529</v>
      </c>
      <c r="P3">
        <f ca="1">RANDBETWEEN(0,0.8*simulation!$C$5)</f>
        <v>2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O4">
        <v>0.34572290583201271</v>
      </c>
      <c r="P4">
        <f ca="1">RANDBETWEEN(0,0.8*simulation!$C$5)</f>
        <v>0</v>
      </c>
    </row>
    <row r="5" spans="1:16" x14ac:dyDescent="0.25">
      <c r="A5" t="s">
        <v>120</v>
      </c>
      <c r="B5" t="s">
        <v>7</v>
      </c>
      <c r="C5" t="s">
        <v>108</v>
      </c>
      <c r="D5">
        <v>41</v>
      </c>
      <c r="E5" t="s">
        <v>45</v>
      </c>
      <c r="K5" s="2" t="s">
        <v>106</v>
      </c>
      <c r="O5">
        <v>0.23869667722411225</v>
      </c>
      <c r="P5" s="6">
        <f ca="1">RANDBETWEEN(0,0.8*simulation!$C$5)</f>
        <v>1</v>
      </c>
    </row>
    <row r="6" spans="1:16" x14ac:dyDescent="0.25">
      <c r="A6" t="s">
        <v>121</v>
      </c>
      <c r="B6" t="s">
        <v>108</v>
      </c>
      <c r="C6" t="s">
        <v>109</v>
      </c>
      <c r="D6">
        <v>42</v>
      </c>
      <c r="E6" t="s">
        <v>45</v>
      </c>
      <c r="K6" s="2" t="s">
        <v>106</v>
      </c>
      <c r="O6">
        <v>8.2072477201456495E-2</v>
      </c>
      <c r="P6">
        <f ca="1">RANDBETWEEN(0,0.8*simulation!$C$5)</f>
        <v>1</v>
      </c>
    </row>
    <row r="7" spans="1:16" x14ac:dyDescent="0.25">
      <c r="A7" t="s">
        <v>122</v>
      </c>
      <c r="B7" t="s">
        <v>108</v>
      </c>
      <c r="C7" t="s">
        <v>110</v>
      </c>
      <c r="D7">
        <v>43</v>
      </c>
      <c r="E7" t="s">
        <v>45</v>
      </c>
      <c r="K7" s="2" t="s">
        <v>106</v>
      </c>
      <c r="O7">
        <v>0.42369900879074229</v>
      </c>
      <c r="P7">
        <f ca="1">RANDBETWEEN(0,0.8*simulation!$C$5)</f>
        <v>0</v>
      </c>
    </row>
    <row r="8" spans="1:16" x14ac:dyDescent="0.25">
      <c r="A8" t="s">
        <v>123</v>
      </c>
      <c r="B8" t="s">
        <v>110</v>
      </c>
      <c r="C8" t="s">
        <v>111</v>
      </c>
      <c r="D8">
        <v>44</v>
      </c>
      <c r="E8" t="s">
        <v>45</v>
      </c>
      <c r="K8" s="2" t="s">
        <v>106</v>
      </c>
      <c r="O8">
        <v>0.1241405654536567</v>
      </c>
      <c r="P8">
        <f ca="1">RANDBETWEEN(0,0.8*simulation!$C$5)</f>
        <v>4</v>
      </c>
    </row>
    <row r="9" spans="1:16" x14ac:dyDescent="0.25">
      <c r="A9" t="s">
        <v>124</v>
      </c>
      <c r="B9" t="s">
        <v>111</v>
      </c>
      <c r="C9" t="s">
        <v>112</v>
      </c>
      <c r="D9">
        <v>45</v>
      </c>
      <c r="E9" t="s">
        <v>45</v>
      </c>
      <c r="K9" s="2" t="s">
        <v>106</v>
      </c>
      <c r="O9">
        <v>0.32595850229310153</v>
      </c>
      <c r="P9">
        <f ca="1">RANDBETWEEN(0,0.8*simulation!$C$5)</f>
        <v>0</v>
      </c>
    </row>
    <row r="10" spans="1:16" x14ac:dyDescent="0.25">
      <c r="A10" t="s">
        <v>125</v>
      </c>
      <c r="B10" t="s">
        <v>111</v>
      </c>
      <c r="C10" t="s">
        <v>135</v>
      </c>
      <c r="D10">
        <v>46</v>
      </c>
      <c r="E10" t="s">
        <v>45</v>
      </c>
      <c r="K10" s="2" t="s">
        <v>106</v>
      </c>
      <c r="O10">
        <v>0.36936962689871244</v>
      </c>
      <c r="P10">
        <f ca="1">RANDBETWEEN(0,0.8*simulation!$C$5)</f>
        <v>1</v>
      </c>
    </row>
    <row r="11" spans="1:16" x14ac:dyDescent="0.25">
      <c r="A11" t="s">
        <v>126</v>
      </c>
      <c r="B11" t="s">
        <v>6</v>
      </c>
      <c r="C11" t="s">
        <v>113</v>
      </c>
      <c r="D11">
        <v>47</v>
      </c>
      <c r="E11" t="s">
        <v>45</v>
      </c>
      <c r="K11" s="2" t="s">
        <v>106</v>
      </c>
      <c r="O11">
        <v>0.80885685592316181</v>
      </c>
      <c r="P11">
        <f ca="1">RANDBETWEEN(0,0.8*simulation!$C$5)</f>
        <v>4</v>
      </c>
    </row>
    <row r="12" spans="1:16" x14ac:dyDescent="0.25">
      <c r="A12" t="s">
        <v>127</v>
      </c>
      <c r="B12" t="s">
        <v>113</v>
      </c>
      <c r="C12" t="s">
        <v>114</v>
      </c>
      <c r="D12">
        <v>48</v>
      </c>
      <c r="E12" t="s">
        <v>45</v>
      </c>
      <c r="K12" s="2" t="s">
        <v>106</v>
      </c>
      <c r="O12">
        <v>0.58511935429538409</v>
      </c>
      <c r="P12">
        <f ca="1">RANDBETWEEN(0,0.8*simulation!$C$5)</f>
        <v>4</v>
      </c>
    </row>
    <row r="13" spans="1:16" x14ac:dyDescent="0.25">
      <c r="A13" t="s">
        <v>128</v>
      </c>
      <c r="B13" t="s">
        <v>113</v>
      </c>
      <c r="C13" t="s">
        <v>115</v>
      </c>
      <c r="D13">
        <v>49</v>
      </c>
      <c r="E13" t="s">
        <v>45</v>
      </c>
      <c r="K13" s="2" t="s">
        <v>106</v>
      </c>
      <c r="O13">
        <v>0.65065154081854448</v>
      </c>
      <c r="P13">
        <f ca="1">RANDBETWEEN(0,0.8*simulation!$C$5)</f>
        <v>2</v>
      </c>
    </row>
    <row r="14" spans="1:16" x14ac:dyDescent="0.25">
      <c r="A14" t="s">
        <v>129</v>
      </c>
      <c r="B14" t="s">
        <v>115</v>
      </c>
      <c r="C14" t="s">
        <v>116</v>
      </c>
      <c r="D14">
        <v>50</v>
      </c>
      <c r="E14" t="s">
        <v>45</v>
      </c>
      <c r="K14" s="2" t="s">
        <v>106</v>
      </c>
      <c r="O14">
        <v>0.95245071881845067</v>
      </c>
      <c r="P14">
        <f ca="1">RANDBETWEEN(0,0.8*simulation!$C$5)</f>
        <v>0</v>
      </c>
    </row>
    <row r="15" spans="1:16" x14ac:dyDescent="0.25">
      <c r="A15" t="s">
        <v>130</v>
      </c>
      <c r="B15" t="s">
        <v>116</v>
      </c>
      <c r="C15" t="s">
        <v>117</v>
      </c>
      <c r="D15">
        <v>51</v>
      </c>
      <c r="E15" t="s">
        <v>45</v>
      </c>
      <c r="K15" s="2" t="s">
        <v>106</v>
      </c>
      <c r="O15">
        <v>0.59844755349762468</v>
      </c>
      <c r="P15">
        <f ca="1">RANDBETWEEN(0,0.8*simulation!$C$5)</f>
        <v>4</v>
      </c>
    </row>
    <row r="16" spans="1:16" x14ac:dyDescent="0.25">
      <c r="A16" t="s">
        <v>131</v>
      </c>
      <c r="B16" t="s">
        <v>116</v>
      </c>
      <c r="C16" t="s">
        <v>118</v>
      </c>
      <c r="D16">
        <v>52</v>
      </c>
      <c r="E16" t="s">
        <v>45</v>
      </c>
      <c r="K16" s="2" t="s">
        <v>106</v>
      </c>
      <c r="O16">
        <v>0.11970343905775549</v>
      </c>
      <c r="P16">
        <f ca="1">RANDBETWEEN(0,0.8*simulation!$C$5)</f>
        <v>1</v>
      </c>
    </row>
    <row r="17" spans="1:16" x14ac:dyDescent="0.25">
      <c r="A17" t="s">
        <v>132</v>
      </c>
      <c r="B17" t="s">
        <v>118</v>
      </c>
      <c r="C17" t="s">
        <v>119</v>
      </c>
      <c r="D17">
        <v>53</v>
      </c>
      <c r="E17" t="s">
        <v>45</v>
      </c>
      <c r="K17" s="2" t="s">
        <v>106</v>
      </c>
      <c r="O17">
        <v>0.75180522348958378</v>
      </c>
      <c r="P17">
        <f ca="1">RANDBETWEEN(0,0.8*simulation!$C$5)</f>
        <v>0</v>
      </c>
    </row>
    <row r="18" spans="1:16" x14ac:dyDescent="0.25">
      <c r="A18" t="s">
        <v>133</v>
      </c>
      <c r="B18" t="s">
        <v>118</v>
      </c>
      <c r="C18" t="s">
        <v>134</v>
      </c>
      <c r="D18">
        <v>54</v>
      </c>
      <c r="E18" t="s">
        <v>45</v>
      </c>
      <c r="K18" s="2" t="s">
        <v>106</v>
      </c>
      <c r="O18">
        <v>0.40204258164879814</v>
      </c>
      <c r="P18">
        <f ca="1">RANDBETWEEN(0,0.8*simulation!$C$5)</f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K1" sqref="K1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generators</vt:lpstr>
      <vt:lpstr>external_gen</vt:lpstr>
      <vt:lpstr>transformers</vt:lpstr>
      <vt:lpstr>tr_type</vt:lpstr>
      <vt:lpstr>lines</vt:lpstr>
      <vt:lpstr>ln_type</vt:lpstr>
      <vt:lpstr>loads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2022-07-29T16:31:50Z</dcterms:modified>
</cp:coreProperties>
</file>