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engie-my.sharepoint.com/personal/mn6461_engie_com/Documents/Dokumente/GitHub/reXplan-repo/jupyter_notebooks/file/input/ieee_case14/"/>
    </mc:Choice>
  </mc:AlternateContent>
  <xr:revisionPtr revIDLastSave="227" documentId="11_4954F96629CB19334A2B7557EE26A997DD851C64" xr6:coauthVersionLast="47" xr6:coauthVersionMax="47" xr10:uidLastSave="{C1F142F1-EC50-401D-967B-88D54D7D36C6}"/>
  <bookViews>
    <workbookView xWindow="-108" yWindow="-108" windowWidth="23256" windowHeight="12456" firstSheet="6" activeTab="14" xr2:uid="{00000000-000D-0000-FFFF-FFFF00000000}"/>
  </bookViews>
  <sheets>
    <sheet name="simulation" sheetId="11" r:id="rId1"/>
    <sheet name="network" sheetId="13" r:id="rId2"/>
    <sheet name="nodes" sheetId="1" r:id="rId3"/>
    <sheet name="static_generators" sheetId="5" r:id="rId4"/>
    <sheet name="loads" sheetId="2" r:id="rId5"/>
    <sheet name="generators" sheetId="4" r:id="rId6"/>
    <sheet name="external_gen" sheetId="3" r:id="rId7"/>
    <sheet name="tr_type" sheetId="10" r:id="rId8"/>
    <sheet name="transformers" sheetId="7" r:id="rId9"/>
    <sheet name="lines" sheetId="6" r:id="rId10"/>
    <sheet name="switches" sheetId="15" r:id="rId11"/>
    <sheet name="profiles" sheetId="12" r:id="rId12"/>
    <sheet name="ln_type" sheetId="9" r:id="rId13"/>
    <sheet name="cost" sheetId="8" r:id="rId14"/>
    <sheet name="crews" sheetId="1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2" l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Q3" i="2"/>
  <c r="Q4" i="2"/>
  <c r="Q5" i="2"/>
  <c r="Q6" i="2"/>
  <c r="Q7" i="2"/>
  <c r="Q8" i="2"/>
  <c r="Q9" i="2"/>
  <c r="Q10" i="2"/>
  <c r="Q11" i="2"/>
  <c r="Q12" i="2"/>
  <c r="Q2" i="2"/>
</calcChain>
</file>

<file path=xl/sharedStrings.xml><?xml version="1.0" encoding="utf-8"?>
<sst xmlns="http://schemas.openxmlformats.org/spreadsheetml/2006/main" count="501" uniqueCount="185">
  <si>
    <t>index</t>
  </si>
  <si>
    <t>name</t>
  </si>
  <si>
    <t>vn_kv</t>
  </si>
  <si>
    <t>longitude</t>
  </si>
  <si>
    <t>latitude</t>
  </si>
  <si>
    <t>zone</t>
  </si>
  <si>
    <t>max_vm_pu</t>
  </si>
  <si>
    <t>min_vm_pu</t>
  </si>
  <si>
    <t>in_service</t>
  </si>
  <si>
    <t>normalTTR</t>
  </si>
  <si>
    <t>fragility_curve</t>
  </si>
  <si>
    <t>return_period</t>
  </si>
  <si>
    <t>bus1</t>
  </si>
  <si>
    <t>True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</si>
  <si>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</si>
  <si>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</si>
  <si>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</si>
  <si>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</si>
  <si>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</si>
  <si>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</si>
  <si>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</si>
  <si>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</si>
  <si>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</si>
  <si>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</si>
  <si>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</si>
  <si>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</si>
  <si>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</si>
  <si>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node</t>
  </si>
  <si>
    <t>p_mw</t>
  </si>
  <si>
    <t>q_mvar</t>
  </si>
  <si>
    <t>const_z_percent</t>
  </si>
  <si>
    <t>const_i_percent</t>
  </si>
  <si>
    <t>sn_mva</t>
  </si>
  <si>
    <t>scaling</t>
  </si>
  <si>
    <t>type</t>
  </si>
  <si>
    <t>max_p_mw</t>
  </si>
  <si>
    <t>min_p_mw</t>
  </si>
  <si>
    <t>max_q_mvar</t>
  </si>
  <si>
    <t>min_q_mvar</t>
  </si>
  <si>
    <t>controllable</t>
  </si>
  <si>
    <t>load1</t>
  </si>
  <si>
    <t>False</t>
  </si>
  <si>
    <t>load2</t>
  </si>
  <si>
    <t>load3</t>
  </si>
  <si>
    <t>load4</t>
  </si>
  <si>
    <t>load5</t>
  </si>
  <si>
    <t>load6</t>
  </si>
  <si>
    <t>load7</t>
  </si>
  <si>
    <t>load8</t>
  </si>
  <si>
    <t>load9</t>
  </si>
  <si>
    <t>load10</t>
  </si>
  <si>
    <t>load11</t>
  </si>
  <si>
    <t>vm_pu</t>
  </si>
  <si>
    <t>va_degree</t>
  </si>
  <si>
    <t>slack_weight</t>
  </si>
  <si>
    <t>s_sc_max_mva</t>
  </si>
  <si>
    <t>s_sc_min_mva</t>
  </si>
  <si>
    <t>rx_max</t>
  </si>
  <si>
    <t>rx_min</t>
  </si>
  <si>
    <t>r0x0_max</t>
  </si>
  <si>
    <t>x0x_max</t>
  </si>
  <si>
    <t>ext_grid1</t>
  </si>
  <si>
    <t>slack</t>
  </si>
  <si>
    <t>lack</t>
  </si>
  <si>
    <t>xdss_pu</t>
  </si>
  <si>
    <t>rdss_ohm</t>
  </si>
  <si>
    <t>cos_phi</t>
  </si>
  <si>
    <t>pg_percent</t>
  </si>
  <si>
    <t>power_station_trafo</t>
  </si>
  <si>
    <t>gen1</t>
  </si>
  <si>
    <t>gen2</t>
  </si>
  <si>
    <t>gen3</t>
  </si>
  <si>
    <t>gen4</t>
  </si>
  <si>
    <t>current_source</t>
  </si>
  <si>
    <t>from_bus</t>
  </si>
  <si>
    <t>to_bus</t>
  </si>
  <si>
    <t>length_km</t>
  </si>
  <si>
    <t>df</t>
  </si>
  <si>
    <t>parallel</t>
  </si>
  <si>
    <t>from_latitude</t>
  </si>
  <si>
    <t>from_longitude</t>
  </si>
  <si>
    <t>to_latitude</t>
  </si>
  <si>
    <t>to_longitude</t>
  </si>
  <si>
    <t>max_loading_percent</t>
  </si>
  <si>
    <t>failureProb</t>
  </si>
  <si>
    <t>lineSpan</t>
  </si>
  <si>
    <t>line1</t>
  </si>
  <si>
    <t>line_type1</t>
  </si>
  <si>
    <t>line2</t>
  </si>
  <si>
    <t>line_type2</t>
  </si>
  <si>
    <t>line3</t>
  </si>
  <si>
    <t>line_type3</t>
  </si>
  <si>
    <t>line4</t>
  </si>
  <si>
    <t>line_type4</t>
  </si>
  <si>
    <t>line5</t>
  </si>
  <si>
    <t>line_type5</t>
  </si>
  <si>
    <t>line6</t>
  </si>
  <si>
    <t>line_type6</t>
  </si>
  <si>
    <t>line7</t>
  </si>
  <si>
    <t>line_type7</t>
  </si>
  <si>
    <t>line8</t>
  </si>
  <si>
    <t>line_type8</t>
  </si>
  <si>
    <t>line9</t>
  </si>
  <si>
    <t>line_type9</t>
  </si>
  <si>
    <t>line10</t>
  </si>
  <si>
    <t>line_type10</t>
  </si>
  <si>
    <t>line11</t>
  </si>
  <si>
    <t>line_type11</t>
  </si>
  <si>
    <t>line12</t>
  </si>
  <si>
    <t>line_type12</t>
  </si>
  <si>
    <t>line13</t>
  </si>
  <si>
    <t>line_type13</t>
  </si>
  <si>
    <t>line14</t>
  </si>
  <si>
    <t>line_type14</t>
  </si>
  <si>
    <t>line15</t>
  </si>
  <si>
    <t>line_type15</t>
  </si>
  <si>
    <t>node_p</t>
  </si>
  <si>
    <t>node_s</t>
  </si>
  <si>
    <t>tap_pos</t>
  </si>
  <si>
    <t>vector_group</t>
  </si>
  <si>
    <t>trafo1</t>
  </si>
  <si>
    <t>trafo_type1</t>
  </si>
  <si>
    <t>trafo2</t>
  </si>
  <si>
    <t>trafo_type2</t>
  </si>
  <si>
    <t>trafo3</t>
  </si>
  <si>
    <t>trafo_type3</t>
  </si>
  <si>
    <t>trafo4</t>
  </si>
  <si>
    <t>trafo_type4</t>
  </si>
  <si>
    <t>trafo5</t>
  </si>
  <si>
    <t>trafo_type5</t>
  </si>
  <si>
    <t>cp0_eur</t>
  </si>
  <si>
    <t>cp1_eur_per_mw</t>
  </si>
  <si>
    <t>cp2_eur_per_mw2</t>
  </si>
  <si>
    <t>cq0_eur</t>
  </si>
  <si>
    <t>cq1_eur_per_mvar</t>
  </si>
  <si>
    <t>cq2_eur_per_mvar2</t>
  </si>
  <si>
    <t>ext_grid</t>
  </si>
  <si>
    <t>gen</t>
  </si>
  <si>
    <t>r_ohm_per_km</t>
  </si>
  <si>
    <t>x_ohm_per_km</t>
  </si>
  <si>
    <t>c_nf_per_km</t>
  </si>
  <si>
    <t>max_i_ka</t>
  </si>
  <si>
    <t>g_us_per_km</t>
  </si>
  <si>
    <t>g0_us_per_km</t>
  </si>
  <si>
    <t>r0_ohm_per_km</t>
  </si>
  <si>
    <t>x0_ohm_per_km</t>
  </si>
  <si>
    <t>c0_nf_per_km</t>
  </si>
  <si>
    <t>ol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</si>
  <si>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</si>
  <si>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</si>
  <si>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</si>
  <si>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</si>
  <si>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</si>
  <si>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</si>
  <si>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</si>
  <si>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</si>
  <si>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tap_phase_shifter</t>
  </si>
  <si>
    <t>tap_neutral</t>
  </si>
  <si>
    <t>tap_min</t>
  </si>
  <si>
    <t>tap_max</t>
  </si>
  <si>
    <t>tap_step_percent</t>
  </si>
  <si>
    <t>tap_step_degree</t>
  </si>
  <si>
    <t>field</t>
  </si>
  <si>
    <t>unit</t>
  </si>
  <si>
    <t>value</t>
  </si>
  <si>
    <t>start time</t>
  </si>
  <si>
    <t>timestamp</t>
  </si>
  <si>
    <t>duration</t>
  </si>
  <si>
    <t>int</t>
  </si>
  <si>
    <t>hazard start time</t>
  </si>
  <si>
    <t>hazard duration</t>
  </si>
  <si>
    <t>asset</t>
  </si>
  <si>
    <t>f_hz</t>
  </si>
  <si>
    <t>crew_1</t>
  </si>
  <si>
    <t>element</t>
  </si>
  <si>
    <t>et</t>
  </si>
  <si>
    <t>in_ka</t>
  </si>
  <si>
    <t>closed</t>
  </si>
  <si>
    <t>associatedelements</t>
  </si>
  <si>
    <t>ignoremontecarlo</t>
  </si>
  <si>
    <t>rp2</t>
  </si>
  <si>
    <t>pole_type_1</t>
  </si>
  <si>
    <t>tower_type_1</t>
  </si>
  <si>
    <t>load</t>
  </si>
  <si>
    <t>crew_2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</si>
</sst>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3" fillId="0" borderId="0" xfId="0" applyFont="1"/>
    <xf numFmtId="164" fontId="0" fillId="0" borderId="0" xfId="0" applyNumberFormat="1"/>
    <xf numFmtId="49" fontId="0" fillId="0" borderId="0" xfId="0" applyNumberFormat="1"/>
    <xf numFmtId="3" fontId="0" fillId="0" borderId="0" xfId="0" applyNumberFormat="1"/>
    <xf numFmtId="1" fontId="0" fillId="0" borderId="0" xfId="0" applyNumberFormat="1"/>
    <xf numFmtId="0" fontId="4" fillId="2" borderId="0" xfId="1"/>
    <xf numFmtId="0" fontId="0" fillId="0" borderId="0" xfId="0" applyAlignment="1">
      <alignment wrapText="1"/>
    </xf>
  </cellXfs>
  <cellStyles count="2">
    <cellStyle name="Gut" xfId="1" builtinId="26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"/>
  <sheetViews>
    <sheetView workbookViewId="0">
      <selection activeCell="E13" sqref="E13"/>
    </sheetView>
  </sheetViews>
  <sheetFormatPr baseColWidth="10" defaultColWidth="8.88671875" defaultRowHeight="14.4" x14ac:dyDescent="0.3"/>
  <cols>
    <col min="1" max="1" width="20" customWidth="1"/>
    <col min="2" max="2" width="12" customWidth="1"/>
    <col min="3" max="3" width="23.88671875" customWidth="1"/>
  </cols>
  <sheetData>
    <row r="1" spans="1:3" x14ac:dyDescent="0.3">
      <c r="A1" s="2" t="s">
        <v>162</v>
      </c>
      <c r="B1" s="2" t="s">
        <v>163</v>
      </c>
      <c r="C1" s="2" t="s">
        <v>164</v>
      </c>
    </row>
    <row r="2" spans="1:3" x14ac:dyDescent="0.3">
      <c r="A2" t="s">
        <v>165</v>
      </c>
      <c r="B2" t="s">
        <v>166</v>
      </c>
      <c r="C2" s="3">
        <v>44562</v>
      </c>
    </row>
    <row r="3" spans="1:3" x14ac:dyDescent="0.3">
      <c r="A3" t="s">
        <v>167</v>
      </c>
      <c r="B3" t="s">
        <v>168</v>
      </c>
      <c r="C3">
        <v>30</v>
      </c>
    </row>
    <row r="4" spans="1:3" x14ac:dyDescent="0.3">
      <c r="A4" t="s">
        <v>169</v>
      </c>
      <c r="B4" t="s">
        <v>166</v>
      </c>
      <c r="C4" s="3">
        <v>44562.208333333336</v>
      </c>
    </row>
    <row r="5" spans="1:3" x14ac:dyDescent="0.3">
      <c r="A5" t="s">
        <v>170</v>
      </c>
      <c r="B5" t="s">
        <v>168</v>
      </c>
      <c r="C5">
        <v>5</v>
      </c>
    </row>
    <row r="6" spans="1:3" x14ac:dyDescent="0.3">
      <c r="A6" s="2"/>
      <c r="B6" s="2"/>
      <c r="C6" s="2"/>
    </row>
    <row r="7" spans="1:3" x14ac:dyDescent="0.3">
      <c r="C7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>
      <selection activeCell="A2" sqref="A2"/>
    </sheetView>
  </sheetViews>
  <sheetFormatPr baseColWidth="10" defaultColWidth="8.88671875" defaultRowHeight="14.4" x14ac:dyDescent="0.3"/>
  <cols>
    <col min="1" max="2" width="7" customWidth="1"/>
    <col min="3" max="3" width="9" customWidth="1"/>
  </cols>
  <sheetData>
    <row r="1" spans="1:3" x14ac:dyDescent="0.3">
      <c r="A1" s="1" t="s">
        <v>1</v>
      </c>
      <c r="B1" s="1" t="s">
        <v>172</v>
      </c>
      <c r="C1" s="1" t="s">
        <v>32</v>
      </c>
    </row>
    <row r="2" spans="1:3" x14ac:dyDescent="0.3">
      <c r="B2">
        <v>60</v>
      </c>
      <c r="C2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sqref="A1:XFD1048576"/>
    </sheetView>
  </sheetViews>
  <sheetFormatPr baseColWidth="10" defaultColWidth="8.88671875" defaultRowHeight="14.4" x14ac:dyDescent="0.3"/>
  <cols>
    <col min="4" max="4" width="9.33203125" bestFit="1" customWidth="1"/>
    <col min="7" max="7" width="11.6640625" bestFit="1" customWidth="1"/>
    <col min="8" max="8" width="11.44140625" bestFit="1" customWidth="1"/>
    <col min="9" max="9" width="10" bestFit="1" customWidth="1"/>
    <col min="10" max="10" width="6.6640625" customWidth="1"/>
    <col min="11" max="11" width="13.109375" bestFit="1" customWidth="1"/>
    <col min="12" max="12" width="11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B2" t="s">
        <v>12</v>
      </c>
      <c r="C2">
        <v>135</v>
      </c>
      <c r="D2">
        <v>0</v>
      </c>
      <c r="E2">
        <v>6</v>
      </c>
      <c r="F2">
        <v>1</v>
      </c>
      <c r="G2">
        <v>1.06</v>
      </c>
      <c r="H2">
        <v>0.94</v>
      </c>
      <c r="I2" s="4" t="s">
        <v>13</v>
      </c>
    </row>
    <row r="3" spans="1:12" x14ac:dyDescent="0.3">
      <c r="B3" t="s">
        <v>14</v>
      </c>
      <c r="C3">
        <v>135</v>
      </c>
      <c r="D3">
        <v>4</v>
      </c>
      <c r="E3">
        <v>1.5</v>
      </c>
      <c r="F3">
        <v>1</v>
      </c>
      <c r="G3">
        <v>1.06</v>
      </c>
      <c r="H3">
        <v>0.94</v>
      </c>
      <c r="I3" s="4" t="s">
        <v>13</v>
      </c>
    </row>
    <row r="4" spans="1:12" x14ac:dyDescent="0.3">
      <c r="B4" t="s">
        <v>15</v>
      </c>
      <c r="C4">
        <v>135</v>
      </c>
      <c r="D4">
        <v>10.5</v>
      </c>
      <c r="E4">
        <v>0</v>
      </c>
      <c r="F4">
        <v>1</v>
      </c>
      <c r="G4">
        <v>1.06</v>
      </c>
      <c r="H4">
        <v>0.94</v>
      </c>
      <c r="I4" s="4" t="s">
        <v>13</v>
      </c>
    </row>
    <row r="5" spans="1:12" x14ac:dyDescent="0.3">
      <c r="B5" t="s">
        <v>16</v>
      </c>
      <c r="C5">
        <v>135</v>
      </c>
      <c r="D5">
        <v>10.5</v>
      </c>
      <c r="E5">
        <v>5.5</v>
      </c>
      <c r="F5">
        <v>1</v>
      </c>
      <c r="G5">
        <v>1.06</v>
      </c>
      <c r="H5">
        <v>0.94</v>
      </c>
      <c r="I5" s="4" t="s">
        <v>13</v>
      </c>
    </row>
    <row r="6" spans="1:12" x14ac:dyDescent="0.3">
      <c r="B6" t="s">
        <v>17</v>
      </c>
      <c r="C6">
        <v>135</v>
      </c>
      <c r="D6">
        <v>7</v>
      </c>
      <c r="E6">
        <v>4.5</v>
      </c>
      <c r="F6">
        <v>1</v>
      </c>
      <c r="G6">
        <v>1.06</v>
      </c>
      <c r="H6">
        <v>0.94</v>
      </c>
      <c r="I6" s="4" t="s">
        <v>13</v>
      </c>
    </row>
    <row r="7" spans="1:12" x14ac:dyDescent="0.3">
      <c r="B7" t="s">
        <v>18</v>
      </c>
      <c r="C7">
        <v>0.20799999999999999</v>
      </c>
      <c r="D7">
        <v>7</v>
      </c>
      <c r="E7">
        <v>6</v>
      </c>
      <c r="F7">
        <v>1</v>
      </c>
      <c r="G7">
        <v>1.06</v>
      </c>
      <c r="H7">
        <v>0.94</v>
      </c>
      <c r="I7" s="4" t="s">
        <v>13</v>
      </c>
    </row>
    <row r="8" spans="1:12" x14ac:dyDescent="0.3">
      <c r="B8" t="s">
        <v>19</v>
      </c>
      <c r="C8">
        <v>14</v>
      </c>
      <c r="D8">
        <v>11.5</v>
      </c>
      <c r="E8">
        <v>7</v>
      </c>
      <c r="F8">
        <v>1</v>
      </c>
      <c r="G8">
        <v>1.06</v>
      </c>
      <c r="H8">
        <v>0.94</v>
      </c>
      <c r="I8" s="4" t="s">
        <v>13</v>
      </c>
    </row>
    <row r="9" spans="1:12" x14ac:dyDescent="0.3">
      <c r="B9" t="s">
        <v>20</v>
      </c>
      <c r="C9">
        <v>12</v>
      </c>
      <c r="D9">
        <v>12.5</v>
      </c>
      <c r="E9">
        <v>7.5</v>
      </c>
      <c r="F9">
        <v>1</v>
      </c>
      <c r="G9">
        <v>1.06</v>
      </c>
      <c r="H9">
        <v>0.94</v>
      </c>
      <c r="I9" s="4" t="s">
        <v>13</v>
      </c>
    </row>
    <row r="10" spans="1:12" x14ac:dyDescent="0.3">
      <c r="B10" t="s">
        <v>21</v>
      </c>
      <c r="C10">
        <v>0.20799999999999999</v>
      </c>
      <c r="D10">
        <v>10.5</v>
      </c>
      <c r="E10">
        <v>8</v>
      </c>
      <c r="F10">
        <v>1</v>
      </c>
      <c r="G10">
        <v>1.06</v>
      </c>
      <c r="H10">
        <v>0.94</v>
      </c>
      <c r="I10" s="4" t="s">
        <v>13</v>
      </c>
    </row>
    <row r="11" spans="1:12" x14ac:dyDescent="0.3">
      <c r="B11" t="s">
        <v>22</v>
      </c>
      <c r="C11">
        <v>0.20799999999999999</v>
      </c>
      <c r="D11">
        <v>9</v>
      </c>
      <c r="E11">
        <v>8.5</v>
      </c>
      <c r="F11">
        <v>1</v>
      </c>
      <c r="G11">
        <v>1.06</v>
      </c>
      <c r="H11">
        <v>0.94</v>
      </c>
      <c r="I11" s="4" t="s">
        <v>13</v>
      </c>
    </row>
    <row r="12" spans="1:12" x14ac:dyDescent="0.3">
      <c r="B12" t="s">
        <v>23</v>
      </c>
      <c r="C12">
        <v>0.20799999999999999</v>
      </c>
      <c r="D12">
        <v>8</v>
      </c>
      <c r="E12">
        <v>9</v>
      </c>
      <c r="F12">
        <v>1</v>
      </c>
      <c r="G12">
        <v>1.06</v>
      </c>
      <c r="H12">
        <v>0.94</v>
      </c>
      <c r="I12" s="4" t="s">
        <v>13</v>
      </c>
    </row>
    <row r="13" spans="1:12" x14ac:dyDescent="0.3">
      <c r="B13" t="s">
        <v>24</v>
      </c>
      <c r="C13">
        <v>0.20799999999999999</v>
      </c>
      <c r="D13">
        <v>4</v>
      </c>
      <c r="E13">
        <v>9.5</v>
      </c>
      <c r="F13">
        <v>1</v>
      </c>
      <c r="G13">
        <v>1.06</v>
      </c>
      <c r="H13">
        <v>0.94</v>
      </c>
      <c r="I13" s="4" t="s">
        <v>13</v>
      </c>
    </row>
    <row r="14" spans="1:12" x14ac:dyDescent="0.3">
      <c r="B14" t="s">
        <v>25</v>
      </c>
      <c r="C14">
        <v>0.20799999999999999</v>
      </c>
      <c r="D14">
        <v>7</v>
      </c>
      <c r="E14">
        <v>10.5</v>
      </c>
      <c r="F14">
        <v>1</v>
      </c>
      <c r="G14">
        <v>1.06</v>
      </c>
      <c r="H14">
        <v>0.94</v>
      </c>
      <c r="I14" s="4" t="s">
        <v>13</v>
      </c>
    </row>
    <row r="15" spans="1:12" x14ac:dyDescent="0.3">
      <c r="B15" t="s">
        <v>26</v>
      </c>
      <c r="C15">
        <v>0.20799999999999999</v>
      </c>
      <c r="D15">
        <v>9</v>
      </c>
      <c r="E15">
        <v>9.5</v>
      </c>
      <c r="F15">
        <v>1</v>
      </c>
      <c r="G15">
        <v>1.06</v>
      </c>
      <c r="H15">
        <v>0.94</v>
      </c>
      <c r="I15" s="4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/>
  </sheetViews>
  <sheetFormatPr baseColWidth="10" defaultColWidth="8.88671875" defaultRowHeight="14.4" x14ac:dyDescent="0.3"/>
  <cols>
    <col min="1" max="3" width="7" customWidth="1"/>
    <col min="4" max="5" width="9" customWidth="1"/>
    <col min="6" max="6" width="10" customWidth="1"/>
    <col min="7" max="7" width="13" customWidth="1"/>
    <col min="8" max="8" width="7" customWidth="1"/>
    <col min="9" max="9" width="17" customWidth="1"/>
    <col min="10" max="10" width="15" customWidth="1"/>
    <col min="11" max="12" width="11" customWidth="1"/>
    <col min="13" max="14" width="13" customWidth="1"/>
  </cols>
  <sheetData>
    <row r="1" spans="1:14" x14ac:dyDescent="0.3">
      <c r="A1" s="1" t="s">
        <v>1</v>
      </c>
      <c r="B1" s="1" t="s">
        <v>27</v>
      </c>
      <c r="C1" s="1" t="s">
        <v>28</v>
      </c>
      <c r="D1" s="1" t="s">
        <v>29</v>
      </c>
      <c r="E1" s="1" t="s">
        <v>32</v>
      </c>
      <c r="F1" s="1" t="s">
        <v>33</v>
      </c>
      <c r="G1" s="1" t="s">
        <v>8</v>
      </c>
      <c r="H1" s="1" t="s">
        <v>34</v>
      </c>
      <c r="I1" s="1" t="s">
        <v>73</v>
      </c>
      <c r="J1" s="1" t="s">
        <v>39</v>
      </c>
      <c r="K1" s="1" t="s">
        <v>35</v>
      </c>
      <c r="L1" s="1" t="s">
        <v>36</v>
      </c>
      <c r="M1" s="1" t="s">
        <v>37</v>
      </c>
      <c r="N1" s="1" t="s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6.88671875" bestFit="1" customWidth="1"/>
    <col min="2" max="2" width="6.109375" bestFit="1" customWidth="1"/>
    <col min="3" max="3" width="6.44140625" bestFit="1" customWidth="1"/>
    <col min="4" max="4" width="7.5546875" bestFit="1" customWidth="1"/>
    <col min="5" max="5" width="15.5546875" bestFit="1" customWidth="1"/>
    <col min="6" max="6" width="15.33203125" bestFit="1" customWidth="1"/>
    <col min="7" max="7" width="7.6640625" bestFit="1" customWidth="1"/>
    <col min="8" max="8" width="7" bestFit="1" customWidth="1"/>
    <col min="9" max="9" width="10" bestFit="1" customWidth="1"/>
    <col min="10" max="10" width="5" bestFit="1" customWidth="1"/>
    <col min="11" max="11" width="11.109375" bestFit="1" customWidth="1"/>
    <col min="12" max="12" width="10.88671875" bestFit="1" customWidth="1"/>
    <col min="13" max="13" width="12.33203125" bestFit="1" customWidth="1"/>
    <col min="14" max="14" width="12" bestFit="1" customWidth="1"/>
    <col min="15" max="15" width="11.6640625" bestFit="1" customWidth="1"/>
    <col min="16" max="16" width="13.88671875" bestFit="1" customWidth="1"/>
  </cols>
  <sheetData>
    <row r="1" spans="1:17" x14ac:dyDescent="0.3">
      <c r="A1" t="s">
        <v>1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8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10</v>
      </c>
      <c r="Q1" t="s">
        <v>9</v>
      </c>
    </row>
    <row r="2" spans="1:17" x14ac:dyDescent="0.3">
      <c r="A2" t="s">
        <v>40</v>
      </c>
      <c r="B2" t="s">
        <v>14</v>
      </c>
      <c r="C2">
        <v>21.7</v>
      </c>
      <c r="D2">
        <v>12.7</v>
      </c>
      <c r="E2">
        <v>0</v>
      </c>
      <c r="F2">
        <v>0</v>
      </c>
      <c r="H2">
        <v>1</v>
      </c>
      <c r="I2" t="s">
        <v>13</v>
      </c>
      <c r="L2">
        <v>0</v>
      </c>
      <c r="O2" s="4" t="s">
        <v>41</v>
      </c>
      <c r="Q2">
        <f>ROUND(C2/10,0)</f>
        <v>2</v>
      </c>
    </row>
    <row r="3" spans="1:17" x14ac:dyDescent="0.3">
      <c r="A3" t="s">
        <v>42</v>
      </c>
      <c r="B3" t="s">
        <v>15</v>
      </c>
      <c r="C3">
        <v>94.2</v>
      </c>
      <c r="D3">
        <v>19</v>
      </c>
      <c r="E3">
        <v>0</v>
      </c>
      <c r="F3">
        <v>0</v>
      </c>
      <c r="H3">
        <v>1</v>
      </c>
      <c r="I3" t="s">
        <v>13</v>
      </c>
      <c r="L3">
        <v>0</v>
      </c>
      <c r="O3" s="4" t="s">
        <v>41</v>
      </c>
      <c r="Q3">
        <f t="shared" ref="Q3:Q12" si="0">ROUND(C3/10,0)</f>
        <v>9</v>
      </c>
    </row>
    <row r="4" spans="1:17" x14ac:dyDescent="0.3">
      <c r="A4" t="s">
        <v>43</v>
      </c>
      <c r="B4" t="s">
        <v>16</v>
      </c>
      <c r="C4">
        <v>47.8</v>
      </c>
      <c r="D4">
        <v>-3.9</v>
      </c>
      <c r="E4">
        <v>0</v>
      </c>
      <c r="F4">
        <v>0</v>
      </c>
      <c r="H4">
        <v>1</v>
      </c>
      <c r="I4" t="s">
        <v>13</v>
      </c>
      <c r="L4">
        <v>0</v>
      </c>
      <c r="O4" s="4" t="s">
        <v>41</v>
      </c>
      <c r="Q4">
        <f t="shared" si="0"/>
        <v>5</v>
      </c>
    </row>
    <row r="5" spans="1:17" x14ac:dyDescent="0.3">
      <c r="A5" t="s">
        <v>44</v>
      </c>
      <c r="B5" t="s">
        <v>17</v>
      </c>
      <c r="C5">
        <v>7.6</v>
      </c>
      <c r="D5">
        <v>1.6</v>
      </c>
      <c r="E5">
        <v>0</v>
      </c>
      <c r="F5">
        <v>0</v>
      </c>
      <c r="H5">
        <v>1</v>
      </c>
      <c r="I5" t="s">
        <v>13</v>
      </c>
      <c r="L5">
        <v>0</v>
      </c>
      <c r="O5" s="4" t="s">
        <v>41</v>
      </c>
      <c r="Q5">
        <f t="shared" si="0"/>
        <v>1</v>
      </c>
    </row>
    <row r="6" spans="1:17" x14ac:dyDescent="0.3">
      <c r="A6" t="s">
        <v>45</v>
      </c>
      <c r="B6" t="s">
        <v>18</v>
      </c>
      <c r="C6">
        <v>11.2</v>
      </c>
      <c r="D6">
        <v>7.5</v>
      </c>
      <c r="E6">
        <v>0</v>
      </c>
      <c r="F6">
        <v>0</v>
      </c>
      <c r="H6">
        <v>1</v>
      </c>
      <c r="I6" t="s">
        <v>13</v>
      </c>
      <c r="L6">
        <v>0</v>
      </c>
      <c r="O6" s="4" t="s">
        <v>41</v>
      </c>
      <c r="Q6">
        <f t="shared" si="0"/>
        <v>1</v>
      </c>
    </row>
    <row r="7" spans="1:17" x14ac:dyDescent="0.3">
      <c r="A7" t="s">
        <v>46</v>
      </c>
      <c r="B7" t="s">
        <v>21</v>
      </c>
      <c r="C7">
        <v>29.5</v>
      </c>
      <c r="D7">
        <v>16.600000000000001</v>
      </c>
      <c r="E7">
        <v>0</v>
      </c>
      <c r="F7">
        <v>0</v>
      </c>
      <c r="H7">
        <v>1</v>
      </c>
      <c r="I7" t="s">
        <v>13</v>
      </c>
      <c r="L7">
        <v>0</v>
      </c>
      <c r="O7" s="4" t="s">
        <v>41</v>
      </c>
      <c r="Q7">
        <f t="shared" si="0"/>
        <v>3</v>
      </c>
    </row>
    <row r="8" spans="1:17" x14ac:dyDescent="0.3">
      <c r="A8" t="s">
        <v>47</v>
      </c>
      <c r="B8" t="s">
        <v>22</v>
      </c>
      <c r="C8">
        <v>9</v>
      </c>
      <c r="D8">
        <v>5.8</v>
      </c>
      <c r="E8">
        <v>0</v>
      </c>
      <c r="F8">
        <v>0</v>
      </c>
      <c r="H8">
        <v>1</v>
      </c>
      <c r="I8" t="s">
        <v>13</v>
      </c>
      <c r="L8">
        <v>0</v>
      </c>
      <c r="O8" s="4" t="s">
        <v>41</v>
      </c>
      <c r="Q8">
        <f t="shared" si="0"/>
        <v>1</v>
      </c>
    </row>
    <row r="9" spans="1:17" x14ac:dyDescent="0.3">
      <c r="A9" t="s">
        <v>48</v>
      </c>
      <c r="B9" t="s">
        <v>23</v>
      </c>
      <c r="C9">
        <v>3.5</v>
      </c>
      <c r="D9">
        <v>1.8</v>
      </c>
      <c r="E9">
        <v>0</v>
      </c>
      <c r="F9">
        <v>0</v>
      </c>
      <c r="H9">
        <v>1</v>
      </c>
      <c r="I9" t="s">
        <v>13</v>
      </c>
      <c r="L9">
        <v>0</v>
      </c>
      <c r="O9" s="4" t="s">
        <v>41</v>
      </c>
      <c r="Q9">
        <f t="shared" si="0"/>
        <v>0</v>
      </c>
    </row>
    <row r="10" spans="1:17" x14ac:dyDescent="0.3">
      <c r="A10" t="s">
        <v>49</v>
      </c>
      <c r="B10" t="s">
        <v>24</v>
      </c>
      <c r="C10">
        <v>6.1</v>
      </c>
      <c r="D10">
        <v>1.6</v>
      </c>
      <c r="E10">
        <v>0</v>
      </c>
      <c r="F10">
        <v>0</v>
      </c>
      <c r="H10">
        <v>1</v>
      </c>
      <c r="I10" t="s">
        <v>13</v>
      </c>
      <c r="L10">
        <v>0</v>
      </c>
      <c r="O10" s="4" t="s">
        <v>41</v>
      </c>
      <c r="Q10">
        <f t="shared" si="0"/>
        <v>1</v>
      </c>
    </row>
    <row r="11" spans="1:17" x14ac:dyDescent="0.3">
      <c r="A11" t="s">
        <v>50</v>
      </c>
      <c r="B11" t="s">
        <v>25</v>
      </c>
      <c r="C11">
        <v>13.5</v>
      </c>
      <c r="D11">
        <v>5.8</v>
      </c>
      <c r="E11">
        <v>0</v>
      </c>
      <c r="F11">
        <v>0</v>
      </c>
      <c r="H11">
        <v>1</v>
      </c>
      <c r="I11" t="s">
        <v>13</v>
      </c>
      <c r="L11">
        <v>0</v>
      </c>
      <c r="O11" s="4" t="s">
        <v>41</v>
      </c>
      <c r="Q11">
        <f t="shared" si="0"/>
        <v>1</v>
      </c>
    </row>
    <row r="12" spans="1:17" x14ac:dyDescent="0.3">
      <c r="A12" t="s">
        <v>51</v>
      </c>
      <c r="B12" t="s">
        <v>26</v>
      </c>
      <c r="C12">
        <v>14.9</v>
      </c>
      <c r="D12">
        <v>5</v>
      </c>
      <c r="E12">
        <v>0</v>
      </c>
      <c r="F12">
        <v>0</v>
      </c>
      <c r="H12">
        <v>1</v>
      </c>
      <c r="I12" t="s">
        <v>13</v>
      </c>
      <c r="L12">
        <v>0</v>
      </c>
      <c r="O12" s="4" t="s">
        <v>41</v>
      </c>
      <c r="Q12">
        <f t="shared" si="0"/>
        <v>1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6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6" bestFit="1" customWidth="1"/>
    <col min="2" max="2" width="6.109375" bestFit="1" customWidth="1"/>
    <col min="3" max="3" width="6.44140625" bestFit="1" customWidth="1"/>
    <col min="4" max="4" width="7" bestFit="1" customWidth="1"/>
    <col min="5" max="5" width="7.6640625" bestFit="1" customWidth="1"/>
    <col min="6" max="6" width="12.33203125" bestFit="1" customWidth="1"/>
    <col min="7" max="7" width="12" bestFit="1" customWidth="1"/>
    <col min="8" max="8" width="10.88671875" bestFit="1" customWidth="1"/>
    <col min="9" max="9" width="11.109375" bestFit="1" customWidth="1"/>
    <col min="10" max="10" width="11.44140625" bestFit="1" customWidth="1"/>
    <col min="11" max="11" width="11.6640625" bestFit="1" customWidth="1"/>
    <col min="12" max="12" width="7" bestFit="1" customWidth="1"/>
    <col min="13" max="13" width="11.6640625" bestFit="1" customWidth="1"/>
    <col min="14" max="14" width="5" bestFit="1" customWidth="1"/>
    <col min="15" max="15" width="4.44140625" bestFit="1" customWidth="1"/>
    <col min="16" max="16" width="6.109375" bestFit="1" customWidth="1"/>
    <col min="17" max="17" width="8.109375" bestFit="1" customWidth="1"/>
    <col min="18" max="18" width="9.5546875" bestFit="1" customWidth="1"/>
    <col min="19" max="19" width="7.6640625" bestFit="1" customWidth="1"/>
    <col min="20" max="20" width="11" bestFit="1" customWidth="1"/>
    <col min="21" max="21" width="19.44140625" bestFit="1" customWidth="1"/>
    <col min="23" max="23" width="13.88671875" bestFit="1" customWidth="1"/>
    <col min="24" max="24" width="10" bestFit="1" customWidth="1"/>
    <col min="25" max="25" width="12.44140625" bestFit="1" customWidth="1"/>
    <col min="27" max="27" width="13.5546875" bestFit="1" customWidth="1"/>
  </cols>
  <sheetData>
    <row r="1" spans="1:27" x14ac:dyDescent="0.3">
      <c r="A1" t="s">
        <v>1</v>
      </c>
      <c r="B1" t="s">
        <v>27</v>
      </c>
      <c r="C1" t="s">
        <v>28</v>
      </c>
      <c r="D1" t="s">
        <v>52</v>
      </c>
      <c r="E1" t="s">
        <v>37</v>
      </c>
      <c r="F1" t="s">
        <v>38</v>
      </c>
      <c r="G1" t="s">
        <v>36</v>
      </c>
      <c r="H1" t="s">
        <v>35</v>
      </c>
      <c r="I1" t="s">
        <v>33</v>
      </c>
      <c r="J1" t="s">
        <v>39</v>
      </c>
      <c r="K1" t="s">
        <v>62</v>
      </c>
      <c r="L1" t="s">
        <v>8</v>
      </c>
      <c r="M1" t="s">
        <v>54</v>
      </c>
      <c r="N1" t="s">
        <v>7</v>
      </c>
      <c r="O1" t="s">
        <v>6</v>
      </c>
      <c r="P1" t="s">
        <v>32</v>
      </c>
      <c r="Q1" t="s">
        <v>34</v>
      </c>
      <c r="R1" t="s">
        <v>63</v>
      </c>
      <c r="S1" t="s">
        <v>2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10</v>
      </c>
      <c r="Z1" t="s">
        <v>9</v>
      </c>
      <c r="AA1" t="s">
        <v>11</v>
      </c>
    </row>
    <row r="2" spans="1:27" x14ac:dyDescent="0.3">
      <c r="A2" t="s">
        <v>69</v>
      </c>
      <c r="B2" t="s">
        <v>14</v>
      </c>
      <c r="C2">
        <v>40</v>
      </c>
      <c r="D2" s="5">
        <v>1.0449999999999999</v>
      </c>
      <c r="E2">
        <v>50</v>
      </c>
      <c r="F2">
        <v>-40</v>
      </c>
      <c r="G2">
        <v>0</v>
      </c>
      <c r="H2">
        <v>140</v>
      </c>
      <c r="I2">
        <v>1</v>
      </c>
      <c r="J2" t="s">
        <v>13</v>
      </c>
      <c r="K2" t="s">
        <v>41</v>
      </c>
      <c r="L2" t="s">
        <v>13</v>
      </c>
      <c r="M2" s="4">
        <v>0</v>
      </c>
      <c r="V2" s="4"/>
      <c r="X2" s="4"/>
    </row>
    <row r="3" spans="1:27" x14ac:dyDescent="0.3">
      <c r="A3" t="s">
        <v>70</v>
      </c>
      <c r="B3" t="s">
        <v>15</v>
      </c>
      <c r="C3">
        <v>0</v>
      </c>
      <c r="D3">
        <v>1.01</v>
      </c>
      <c r="E3">
        <v>40</v>
      </c>
      <c r="F3">
        <v>0</v>
      </c>
      <c r="G3">
        <v>0</v>
      </c>
      <c r="H3">
        <v>100</v>
      </c>
      <c r="I3">
        <v>1</v>
      </c>
      <c r="J3" t="s">
        <v>13</v>
      </c>
      <c r="K3" t="s">
        <v>41</v>
      </c>
      <c r="L3" t="s">
        <v>13</v>
      </c>
      <c r="M3" s="4">
        <v>0</v>
      </c>
      <c r="V3" s="4"/>
      <c r="X3" s="4"/>
    </row>
    <row r="4" spans="1:27" x14ac:dyDescent="0.3">
      <c r="A4" t="s">
        <v>71</v>
      </c>
      <c r="B4" t="s">
        <v>18</v>
      </c>
      <c r="C4">
        <v>0</v>
      </c>
      <c r="D4">
        <v>1.07</v>
      </c>
      <c r="E4">
        <v>24</v>
      </c>
      <c r="F4">
        <v>-6</v>
      </c>
      <c r="G4">
        <v>0</v>
      </c>
      <c r="H4">
        <v>100</v>
      </c>
      <c r="I4">
        <v>1</v>
      </c>
      <c r="J4" t="s">
        <v>13</v>
      </c>
      <c r="K4" t="s">
        <v>41</v>
      </c>
      <c r="L4" t="s">
        <v>13</v>
      </c>
      <c r="M4" s="4">
        <v>0</v>
      </c>
      <c r="V4" s="4"/>
      <c r="X4" s="4"/>
    </row>
    <row r="5" spans="1:27" x14ac:dyDescent="0.3">
      <c r="A5" t="s">
        <v>72</v>
      </c>
      <c r="B5" t="s">
        <v>20</v>
      </c>
      <c r="C5">
        <v>0</v>
      </c>
      <c r="D5">
        <v>1.0900000000000001</v>
      </c>
      <c r="E5">
        <v>24</v>
      </c>
      <c r="F5">
        <v>-6</v>
      </c>
      <c r="G5">
        <v>0</v>
      </c>
      <c r="H5">
        <v>100</v>
      </c>
      <c r="I5">
        <v>1</v>
      </c>
      <c r="J5" t="s">
        <v>13</v>
      </c>
      <c r="K5" t="s">
        <v>41</v>
      </c>
      <c r="L5" t="s">
        <v>13</v>
      </c>
      <c r="M5" s="4">
        <v>0</v>
      </c>
      <c r="V5" s="4"/>
      <c r="X5" s="4"/>
    </row>
    <row r="6" spans="1:27" x14ac:dyDescent="0.3">
      <c r="M6" s="4"/>
      <c r="V6" s="4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6" bestFit="1" customWidth="1"/>
    <col min="2" max="2" width="5.5546875" bestFit="1" customWidth="1"/>
    <col min="3" max="3" width="7" bestFit="1" customWidth="1"/>
    <col min="4" max="4" width="10.33203125" bestFit="1" customWidth="1"/>
    <col min="5" max="5" width="14.109375" bestFit="1" customWidth="1"/>
    <col min="6" max="6" width="13.88671875" bestFit="1" customWidth="1"/>
    <col min="7" max="7" width="7.44140625" bestFit="1" customWidth="1"/>
    <col min="8" max="8" width="7.109375" bestFit="1" customWidth="1"/>
    <col min="9" max="9" width="11.109375" bestFit="1" customWidth="1"/>
    <col min="10" max="10" width="10.88671875" bestFit="1" customWidth="1"/>
    <col min="11" max="11" width="12.33203125" bestFit="1" customWidth="1"/>
    <col min="12" max="12" width="12" bestFit="1" customWidth="1"/>
    <col min="13" max="13" width="9.44140625" bestFit="1" customWidth="1"/>
    <col min="14" max="14" width="8.6640625" bestFit="1" customWidth="1"/>
    <col min="15" max="15" width="11.6640625" bestFit="1" customWidth="1"/>
    <col min="16" max="16" width="10" bestFit="1" customWidth="1"/>
    <col min="17" max="17" width="12.44140625" bestFit="1" customWidth="1"/>
  </cols>
  <sheetData>
    <row r="1" spans="1:17" x14ac:dyDescent="0.3">
      <c r="A1" t="s">
        <v>1</v>
      </c>
      <c r="B1" t="s">
        <v>27</v>
      </c>
      <c r="C1" t="s">
        <v>52</v>
      </c>
      <c r="D1" t="s">
        <v>53</v>
      </c>
      <c r="E1" t="s">
        <v>35</v>
      </c>
      <c r="F1" t="s">
        <v>36</v>
      </c>
      <c r="G1" t="s">
        <v>8</v>
      </c>
      <c r="H1" t="s">
        <v>54</v>
      </c>
      <c r="I1" t="s">
        <v>37</v>
      </c>
      <c r="J1" t="s">
        <v>38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39</v>
      </c>
    </row>
    <row r="2" spans="1:17" x14ac:dyDescent="0.3">
      <c r="A2" t="s">
        <v>61</v>
      </c>
      <c r="B2" t="s">
        <v>12</v>
      </c>
      <c r="C2">
        <v>1.06</v>
      </c>
      <c r="D2">
        <v>0</v>
      </c>
      <c r="E2">
        <v>332.4</v>
      </c>
      <c r="F2">
        <v>0</v>
      </c>
      <c r="G2" t="s">
        <v>13</v>
      </c>
      <c r="H2">
        <v>1</v>
      </c>
      <c r="I2">
        <v>10</v>
      </c>
      <c r="J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19" bestFit="1" customWidth="1"/>
    <col min="2" max="2" width="9.33203125" bestFit="1" customWidth="1"/>
    <col min="3" max="3" width="8.6640625" bestFit="1" customWidth="1"/>
    <col min="4" max="4" width="7.6640625" bestFit="1" customWidth="1"/>
    <col min="5" max="5" width="10.88671875" bestFit="1" customWidth="1"/>
    <col min="6" max="6" width="11.5546875" bestFit="1" customWidth="1"/>
    <col min="7" max="7" width="7.5546875" bestFit="1" customWidth="1"/>
    <col min="8" max="8" width="10.44140625" bestFit="1" customWidth="1"/>
    <col min="9" max="9" width="12.33203125" bestFit="1" customWidth="1"/>
    <col min="10" max="10" width="8.5546875" bestFit="1" customWidth="1"/>
    <col min="11" max="11" width="11.33203125" bestFit="1" customWidth="1"/>
    <col min="12" max="12" width="8.33203125" bestFit="1" customWidth="1"/>
    <col min="13" max="13" width="8.5546875" bestFit="1" customWidth="1"/>
    <col min="14" max="14" width="16.6640625" bestFit="1" customWidth="1"/>
    <col min="15" max="15" width="16.109375" bestFit="1" customWidth="1"/>
    <col min="16" max="16" width="17.33203125" bestFit="1" customWidth="1"/>
  </cols>
  <sheetData>
    <row r="1" spans="1:16" x14ac:dyDescent="0.3">
      <c r="A1" t="s">
        <v>1</v>
      </c>
      <c r="B1" t="s">
        <v>148</v>
      </c>
      <c r="C1" t="s">
        <v>149</v>
      </c>
      <c r="D1" t="s">
        <v>32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</row>
    <row r="2" spans="1:16" x14ac:dyDescent="0.3">
      <c r="A2" t="s">
        <v>121</v>
      </c>
      <c r="B2">
        <v>135</v>
      </c>
      <c r="C2">
        <v>14</v>
      </c>
      <c r="D2">
        <v>200</v>
      </c>
      <c r="E2">
        <v>5</v>
      </c>
      <c r="F2">
        <v>0</v>
      </c>
      <c r="G2">
        <v>0</v>
      </c>
      <c r="H2">
        <v>0</v>
      </c>
      <c r="I2">
        <v>0</v>
      </c>
      <c r="K2" t="s">
        <v>41</v>
      </c>
    </row>
    <row r="3" spans="1:16" x14ac:dyDescent="0.3">
      <c r="A3" t="s">
        <v>123</v>
      </c>
      <c r="B3">
        <v>135</v>
      </c>
      <c r="C3">
        <v>2</v>
      </c>
      <c r="D3">
        <v>200</v>
      </c>
      <c r="E3">
        <v>5</v>
      </c>
      <c r="F3">
        <v>0</v>
      </c>
      <c r="G3">
        <v>0</v>
      </c>
      <c r="H3">
        <v>0</v>
      </c>
      <c r="I3">
        <v>0</v>
      </c>
      <c r="K3" t="s">
        <v>41</v>
      </c>
    </row>
    <row r="4" spans="1:16" x14ac:dyDescent="0.3">
      <c r="A4" t="s">
        <v>125</v>
      </c>
      <c r="B4">
        <v>135</v>
      </c>
      <c r="C4">
        <v>2</v>
      </c>
      <c r="D4">
        <v>200</v>
      </c>
      <c r="E4">
        <v>5</v>
      </c>
      <c r="F4">
        <v>0</v>
      </c>
      <c r="G4">
        <v>0</v>
      </c>
      <c r="H4">
        <v>0</v>
      </c>
      <c r="I4">
        <v>0</v>
      </c>
      <c r="K4" t="s">
        <v>41</v>
      </c>
    </row>
    <row r="5" spans="1:16" x14ac:dyDescent="0.3">
      <c r="A5" t="s">
        <v>127</v>
      </c>
      <c r="B5">
        <v>14</v>
      </c>
      <c r="C5">
        <v>12</v>
      </c>
      <c r="D5">
        <v>200</v>
      </c>
      <c r="E5">
        <v>5</v>
      </c>
      <c r="F5">
        <v>0</v>
      </c>
      <c r="G5">
        <v>0</v>
      </c>
      <c r="H5">
        <v>0</v>
      </c>
      <c r="I5">
        <v>0</v>
      </c>
      <c r="K5" t="s">
        <v>41</v>
      </c>
    </row>
    <row r="6" spans="1:16" x14ac:dyDescent="0.3">
      <c r="A6" t="s">
        <v>129</v>
      </c>
      <c r="B6">
        <v>14</v>
      </c>
      <c r="C6">
        <v>2</v>
      </c>
      <c r="D6">
        <v>200</v>
      </c>
      <c r="E6">
        <v>5</v>
      </c>
      <c r="F6">
        <v>0</v>
      </c>
      <c r="G6">
        <v>0</v>
      </c>
      <c r="H6">
        <v>0</v>
      </c>
      <c r="I6">
        <v>0</v>
      </c>
      <c r="K6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6" bestFit="1" customWidth="1"/>
    <col min="2" max="2" width="7.6640625" bestFit="1" customWidth="1"/>
    <col min="3" max="3" width="7.44140625" bestFit="1" customWidth="1"/>
    <col min="4" max="4" width="19" bestFit="1" customWidth="1"/>
    <col min="5" max="5" width="19" customWidth="1"/>
    <col min="6" max="6" width="10" bestFit="1" customWidth="1"/>
    <col min="7" max="7" width="7.6640625" bestFit="1" customWidth="1"/>
    <col min="8" max="8" width="8.6640625" customWidth="1"/>
    <col min="9" max="9" width="12.6640625" bestFit="1" customWidth="1"/>
    <col min="10" max="10" width="20.44140625" bestFit="1" customWidth="1"/>
    <col min="11" max="11" width="2.88671875" bestFit="1" customWidth="1"/>
  </cols>
  <sheetData>
    <row r="1" spans="1:13" x14ac:dyDescent="0.3">
      <c r="A1" t="s">
        <v>1</v>
      </c>
      <c r="B1" t="s">
        <v>116</v>
      </c>
      <c r="C1" t="s">
        <v>117</v>
      </c>
      <c r="D1" t="s">
        <v>34</v>
      </c>
      <c r="E1" t="s">
        <v>8</v>
      </c>
      <c r="F1" t="s">
        <v>78</v>
      </c>
      <c r="G1" t="s">
        <v>77</v>
      </c>
      <c r="H1" t="s">
        <v>10</v>
      </c>
      <c r="I1" t="s">
        <v>118</v>
      </c>
      <c r="J1" t="s">
        <v>119</v>
      </c>
      <c r="K1" t="s">
        <v>83</v>
      </c>
      <c r="L1" t="s">
        <v>9</v>
      </c>
      <c r="M1" t="s">
        <v>11</v>
      </c>
    </row>
    <row r="2" spans="1:13" x14ac:dyDescent="0.3">
      <c r="A2" t="s">
        <v>120</v>
      </c>
      <c r="B2" t="s">
        <v>16</v>
      </c>
      <c r="C2" t="s">
        <v>19</v>
      </c>
      <c r="D2" t="s">
        <v>121</v>
      </c>
      <c r="E2" t="s">
        <v>13</v>
      </c>
      <c r="F2" s="4">
        <v>1</v>
      </c>
      <c r="G2">
        <v>1</v>
      </c>
      <c r="I2">
        <v>-1</v>
      </c>
      <c r="K2">
        <v>100</v>
      </c>
    </row>
    <row r="3" spans="1:13" x14ac:dyDescent="0.3">
      <c r="A3" t="s">
        <v>122</v>
      </c>
      <c r="B3" t="s">
        <v>16</v>
      </c>
      <c r="C3" t="s">
        <v>21</v>
      </c>
      <c r="D3" t="s">
        <v>123</v>
      </c>
      <c r="E3" t="s">
        <v>13</v>
      </c>
      <c r="F3" s="4">
        <v>1</v>
      </c>
      <c r="G3">
        <v>1</v>
      </c>
      <c r="I3">
        <v>-1</v>
      </c>
      <c r="K3">
        <v>100</v>
      </c>
    </row>
    <row r="4" spans="1:13" x14ac:dyDescent="0.3">
      <c r="A4" t="s">
        <v>124</v>
      </c>
      <c r="B4" t="s">
        <v>17</v>
      </c>
      <c r="C4" t="s">
        <v>18</v>
      </c>
      <c r="D4" t="s">
        <v>125</v>
      </c>
      <c r="E4" t="s">
        <v>13</v>
      </c>
      <c r="F4" s="4">
        <v>1</v>
      </c>
      <c r="G4">
        <v>1</v>
      </c>
      <c r="I4">
        <v>-1</v>
      </c>
      <c r="K4">
        <v>100</v>
      </c>
    </row>
    <row r="5" spans="1:13" x14ac:dyDescent="0.3">
      <c r="A5" t="s">
        <v>126</v>
      </c>
      <c r="B5" t="s">
        <v>19</v>
      </c>
      <c r="C5" t="s">
        <v>20</v>
      </c>
      <c r="D5" t="s">
        <v>127</v>
      </c>
      <c r="E5" t="s">
        <v>13</v>
      </c>
      <c r="F5" s="4">
        <v>1</v>
      </c>
      <c r="G5">
        <v>1</v>
      </c>
      <c r="K5">
        <v>100</v>
      </c>
    </row>
    <row r="6" spans="1:13" x14ac:dyDescent="0.3">
      <c r="A6" t="s">
        <v>128</v>
      </c>
      <c r="B6" t="s">
        <v>19</v>
      </c>
      <c r="C6" t="s">
        <v>21</v>
      </c>
      <c r="D6" t="s">
        <v>129</v>
      </c>
      <c r="E6" t="s">
        <v>13</v>
      </c>
      <c r="F6" s="4">
        <v>1</v>
      </c>
      <c r="G6">
        <v>1</v>
      </c>
      <c r="K6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6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6.44140625" bestFit="1" customWidth="1"/>
    <col min="2" max="2" width="9.44140625" bestFit="1" customWidth="1"/>
    <col min="3" max="3" width="7" bestFit="1" customWidth="1"/>
    <col min="4" max="4" width="10.44140625" bestFit="1" customWidth="1"/>
    <col min="5" max="5" width="21" bestFit="1" customWidth="1"/>
    <col min="6" max="6" width="6" bestFit="1" customWidth="1"/>
    <col min="7" max="7" width="13.44140625" bestFit="1" customWidth="1"/>
    <col min="8" max="8" width="15" bestFit="1" customWidth="1"/>
    <col min="9" max="9" width="10.88671875" bestFit="1" customWidth="1"/>
    <col min="10" max="10" width="12.44140625" bestFit="1" customWidth="1"/>
    <col min="11" max="11" width="13.88671875" bestFit="1" customWidth="1"/>
    <col min="12" max="12" width="10" bestFit="1" customWidth="1"/>
    <col min="13" max="13" width="4.33203125" customWidth="1"/>
    <col min="14" max="14" width="7.6640625" bestFit="1" customWidth="1"/>
    <col min="15" max="15" width="20.44140625" bestFit="1" customWidth="1"/>
    <col min="16" max="16" width="11" bestFit="1" customWidth="1"/>
    <col min="17" max="17" width="10.44140625" bestFit="1" customWidth="1"/>
    <col min="19" max="19" width="13.33203125" bestFit="1" customWidth="1"/>
  </cols>
  <sheetData>
    <row r="1" spans="1:19" x14ac:dyDescent="0.3">
      <c r="A1" t="s">
        <v>1</v>
      </c>
      <c r="B1" t="s">
        <v>74</v>
      </c>
      <c r="C1" t="s">
        <v>75</v>
      </c>
      <c r="D1" t="s">
        <v>76</v>
      </c>
      <c r="E1" t="s">
        <v>34</v>
      </c>
      <c r="F1" t="s">
        <v>8</v>
      </c>
      <c r="G1" t="s">
        <v>77</v>
      </c>
      <c r="H1" t="s">
        <v>78</v>
      </c>
      <c r="I1" t="s">
        <v>0</v>
      </c>
      <c r="J1" t="s">
        <v>79</v>
      </c>
      <c r="K1" t="s">
        <v>80</v>
      </c>
      <c r="L1" t="s">
        <v>81</v>
      </c>
      <c r="M1" t="s">
        <v>82</v>
      </c>
      <c r="N1" t="s">
        <v>10</v>
      </c>
      <c r="O1" t="s">
        <v>83</v>
      </c>
      <c r="P1" t="s">
        <v>84</v>
      </c>
      <c r="Q1" t="s">
        <v>9</v>
      </c>
      <c r="R1" t="s">
        <v>85</v>
      </c>
      <c r="S1" t="s">
        <v>11</v>
      </c>
    </row>
    <row r="2" spans="1:19" x14ac:dyDescent="0.3">
      <c r="A2" t="s">
        <v>86</v>
      </c>
      <c r="B2" t="s">
        <v>12</v>
      </c>
      <c r="C2" t="s">
        <v>14</v>
      </c>
      <c r="D2">
        <v>1</v>
      </c>
      <c r="E2" t="s">
        <v>87</v>
      </c>
      <c r="F2" t="s">
        <v>13</v>
      </c>
      <c r="G2">
        <v>1</v>
      </c>
      <c r="H2">
        <v>1</v>
      </c>
      <c r="L2" s="4"/>
      <c r="N2" t="s">
        <v>182</v>
      </c>
      <c r="O2">
        <v>100</v>
      </c>
      <c r="Q2">
        <v>4</v>
      </c>
      <c r="R2">
        <v>0.2</v>
      </c>
      <c r="S2" t="s">
        <v>180</v>
      </c>
    </row>
    <row r="3" spans="1:19" x14ac:dyDescent="0.3">
      <c r="A3" t="s">
        <v>88</v>
      </c>
      <c r="B3" t="s">
        <v>12</v>
      </c>
      <c r="C3" t="s">
        <v>17</v>
      </c>
      <c r="D3">
        <v>1</v>
      </c>
      <c r="E3" t="s">
        <v>89</v>
      </c>
      <c r="F3" t="s">
        <v>13</v>
      </c>
      <c r="G3">
        <v>1</v>
      </c>
      <c r="H3">
        <v>1</v>
      </c>
      <c r="L3" s="4"/>
      <c r="N3" t="s">
        <v>181</v>
      </c>
      <c r="O3">
        <v>100</v>
      </c>
      <c r="Q3">
        <v>4</v>
      </c>
      <c r="R3">
        <v>0.2</v>
      </c>
      <c r="S3" t="s">
        <v>180</v>
      </c>
    </row>
    <row r="4" spans="1:19" x14ac:dyDescent="0.3">
      <c r="A4" t="s">
        <v>90</v>
      </c>
      <c r="B4" t="s">
        <v>14</v>
      </c>
      <c r="C4" t="s">
        <v>15</v>
      </c>
      <c r="D4">
        <v>1</v>
      </c>
      <c r="E4" t="s">
        <v>91</v>
      </c>
      <c r="F4" t="s">
        <v>13</v>
      </c>
      <c r="G4">
        <v>1</v>
      </c>
      <c r="H4">
        <v>1</v>
      </c>
      <c r="L4" s="4"/>
      <c r="N4" t="s">
        <v>182</v>
      </c>
      <c r="O4">
        <v>100</v>
      </c>
      <c r="Q4" s="6">
        <v>4</v>
      </c>
      <c r="R4">
        <v>0.2</v>
      </c>
      <c r="S4" t="s">
        <v>180</v>
      </c>
    </row>
    <row r="5" spans="1:19" x14ac:dyDescent="0.3">
      <c r="A5" t="s">
        <v>92</v>
      </c>
      <c r="B5" t="s">
        <v>14</v>
      </c>
      <c r="C5" t="s">
        <v>16</v>
      </c>
      <c r="D5">
        <v>1</v>
      </c>
      <c r="E5" t="s">
        <v>93</v>
      </c>
      <c r="F5" t="s">
        <v>13</v>
      </c>
      <c r="G5">
        <v>1</v>
      </c>
      <c r="H5">
        <v>1</v>
      </c>
      <c r="L5" s="4"/>
      <c r="N5" t="s">
        <v>181</v>
      </c>
      <c r="O5">
        <v>100</v>
      </c>
      <c r="Q5">
        <v>4</v>
      </c>
      <c r="R5">
        <v>0.2</v>
      </c>
      <c r="S5" t="s">
        <v>180</v>
      </c>
    </row>
    <row r="6" spans="1:19" x14ac:dyDescent="0.3">
      <c r="A6" t="s">
        <v>94</v>
      </c>
      <c r="B6" t="s">
        <v>14</v>
      </c>
      <c r="C6" t="s">
        <v>17</v>
      </c>
      <c r="D6">
        <v>1</v>
      </c>
      <c r="E6" t="s">
        <v>95</v>
      </c>
      <c r="F6" t="s">
        <v>13</v>
      </c>
      <c r="G6">
        <v>1</v>
      </c>
      <c r="H6">
        <v>1</v>
      </c>
      <c r="L6" s="4"/>
      <c r="N6" t="s">
        <v>181</v>
      </c>
      <c r="O6">
        <v>100</v>
      </c>
      <c r="Q6">
        <v>4</v>
      </c>
      <c r="R6">
        <v>0.2</v>
      </c>
      <c r="S6" t="s">
        <v>180</v>
      </c>
    </row>
    <row r="7" spans="1:19" x14ac:dyDescent="0.3">
      <c r="A7" t="s">
        <v>96</v>
      </c>
      <c r="B7" t="s">
        <v>15</v>
      </c>
      <c r="C7" t="s">
        <v>16</v>
      </c>
      <c r="D7">
        <v>1</v>
      </c>
      <c r="E7" t="s">
        <v>97</v>
      </c>
      <c r="F7" t="s">
        <v>13</v>
      </c>
      <c r="G7">
        <v>1</v>
      </c>
      <c r="H7">
        <v>1</v>
      </c>
      <c r="L7" s="4"/>
      <c r="N7" t="s">
        <v>181</v>
      </c>
      <c r="O7">
        <v>100</v>
      </c>
      <c r="Q7">
        <v>4</v>
      </c>
      <c r="R7">
        <v>0.2</v>
      </c>
      <c r="S7" t="s">
        <v>180</v>
      </c>
    </row>
    <row r="8" spans="1:19" x14ac:dyDescent="0.3">
      <c r="A8" t="s">
        <v>98</v>
      </c>
      <c r="B8" t="s">
        <v>16</v>
      </c>
      <c r="C8" t="s">
        <v>17</v>
      </c>
      <c r="D8">
        <v>1</v>
      </c>
      <c r="E8" t="s">
        <v>99</v>
      </c>
      <c r="F8" t="s">
        <v>13</v>
      </c>
      <c r="G8">
        <v>1</v>
      </c>
      <c r="H8">
        <v>1</v>
      </c>
      <c r="L8" s="4"/>
      <c r="N8" t="s">
        <v>181</v>
      </c>
      <c r="O8">
        <v>100</v>
      </c>
      <c r="Q8">
        <v>4</v>
      </c>
      <c r="R8">
        <v>0.2</v>
      </c>
      <c r="S8" t="s">
        <v>180</v>
      </c>
    </row>
    <row r="9" spans="1:19" x14ac:dyDescent="0.3">
      <c r="A9" t="s">
        <v>100</v>
      </c>
      <c r="B9" t="s">
        <v>18</v>
      </c>
      <c r="C9" t="s">
        <v>23</v>
      </c>
      <c r="D9">
        <v>1</v>
      </c>
      <c r="E9" t="s">
        <v>101</v>
      </c>
      <c r="F9" t="s">
        <v>13</v>
      </c>
      <c r="G9">
        <v>1</v>
      </c>
      <c r="H9">
        <v>1</v>
      </c>
      <c r="L9" s="4"/>
      <c r="N9" s="7" t="s">
        <v>181</v>
      </c>
      <c r="O9">
        <v>100</v>
      </c>
      <c r="Q9">
        <v>8</v>
      </c>
      <c r="R9">
        <v>0.2</v>
      </c>
      <c r="S9" t="s">
        <v>180</v>
      </c>
    </row>
    <row r="10" spans="1:19" x14ac:dyDescent="0.3">
      <c r="A10" t="s">
        <v>102</v>
      </c>
      <c r="B10" t="s">
        <v>18</v>
      </c>
      <c r="C10" t="s">
        <v>24</v>
      </c>
      <c r="D10">
        <v>1</v>
      </c>
      <c r="E10" t="s">
        <v>103</v>
      </c>
      <c r="F10" t="s">
        <v>13</v>
      </c>
      <c r="G10">
        <v>1</v>
      </c>
      <c r="H10">
        <v>1</v>
      </c>
      <c r="L10" s="4"/>
      <c r="N10" t="s">
        <v>181</v>
      </c>
      <c r="O10">
        <v>100</v>
      </c>
      <c r="Q10">
        <v>8</v>
      </c>
      <c r="R10">
        <v>0.2</v>
      </c>
      <c r="S10" t="s">
        <v>180</v>
      </c>
    </row>
    <row r="11" spans="1:19" x14ac:dyDescent="0.3">
      <c r="A11" t="s">
        <v>104</v>
      </c>
      <c r="B11" t="s">
        <v>18</v>
      </c>
      <c r="C11" t="s">
        <v>25</v>
      </c>
      <c r="D11">
        <v>1</v>
      </c>
      <c r="E11" t="s">
        <v>105</v>
      </c>
      <c r="F11" t="s">
        <v>13</v>
      </c>
      <c r="G11">
        <v>1</v>
      </c>
      <c r="H11">
        <v>1</v>
      </c>
      <c r="L11" s="4"/>
      <c r="N11" t="s">
        <v>181</v>
      </c>
      <c r="O11">
        <v>100</v>
      </c>
      <c r="Q11">
        <v>8</v>
      </c>
      <c r="R11">
        <v>0.2</v>
      </c>
      <c r="S11" t="s">
        <v>180</v>
      </c>
    </row>
    <row r="12" spans="1:19" x14ac:dyDescent="0.3">
      <c r="A12" t="s">
        <v>106</v>
      </c>
      <c r="B12" t="s">
        <v>21</v>
      </c>
      <c r="C12" t="s">
        <v>22</v>
      </c>
      <c r="D12">
        <v>1</v>
      </c>
      <c r="E12" t="s">
        <v>107</v>
      </c>
      <c r="F12" t="s">
        <v>13</v>
      </c>
      <c r="G12">
        <v>1</v>
      </c>
      <c r="H12">
        <v>1</v>
      </c>
      <c r="L12" s="4"/>
      <c r="N12" t="s">
        <v>181</v>
      </c>
      <c r="O12">
        <v>100</v>
      </c>
      <c r="Q12">
        <v>8</v>
      </c>
      <c r="R12">
        <v>0.2</v>
      </c>
      <c r="S12" t="s">
        <v>180</v>
      </c>
    </row>
    <row r="13" spans="1:19" x14ac:dyDescent="0.3">
      <c r="A13" t="s">
        <v>108</v>
      </c>
      <c r="B13" t="s">
        <v>21</v>
      </c>
      <c r="C13" t="s">
        <v>26</v>
      </c>
      <c r="D13">
        <v>1</v>
      </c>
      <c r="E13" t="s">
        <v>109</v>
      </c>
      <c r="F13" t="s">
        <v>13</v>
      </c>
      <c r="G13">
        <v>1</v>
      </c>
      <c r="H13">
        <v>1</v>
      </c>
      <c r="L13" s="4"/>
      <c r="N13" t="s">
        <v>181</v>
      </c>
      <c r="O13">
        <v>100</v>
      </c>
      <c r="Q13">
        <v>8</v>
      </c>
      <c r="R13">
        <v>0.2</v>
      </c>
      <c r="S13" t="s">
        <v>180</v>
      </c>
    </row>
    <row r="14" spans="1:19" x14ac:dyDescent="0.3">
      <c r="A14" t="s">
        <v>110</v>
      </c>
      <c r="B14" t="s">
        <v>22</v>
      </c>
      <c r="C14" t="s">
        <v>23</v>
      </c>
      <c r="D14">
        <v>1</v>
      </c>
      <c r="E14" t="s">
        <v>111</v>
      </c>
      <c r="F14" t="s">
        <v>13</v>
      </c>
      <c r="G14">
        <v>1</v>
      </c>
      <c r="H14">
        <v>1</v>
      </c>
      <c r="L14" s="4"/>
      <c r="N14" t="s">
        <v>181</v>
      </c>
      <c r="O14">
        <v>100</v>
      </c>
      <c r="Q14">
        <v>8</v>
      </c>
      <c r="R14">
        <v>0.2</v>
      </c>
      <c r="S14" t="s">
        <v>180</v>
      </c>
    </row>
    <row r="15" spans="1:19" x14ac:dyDescent="0.3">
      <c r="A15" t="s">
        <v>112</v>
      </c>
      <c r="B15" t="s">
        <v>24</v>
      </c>
      <c r="C15" t="s">
        <v>25</v>
      </c>
      <c r="D15">
        <v>1</v>
      </c>
      <c r="E15" t="s">
        <v>113</v>
      </c>
      <c r="F15" t="s">
        <v>13</v>
      </c>
      <c r="G15">
        <v>1</v>
      </c>
      <c r="H15">
        <v>1</v>
      </c>
      <c r="L15" s="4"/>
      <c r="N15" t="s">
        <v>181</v>
      </c>
      <c r="O15">
        <v>100</v>
      </c>
      <c r="Q15">
        <v>8</v>
      </c>
      <c r="R15">
        <v>0.2</v>
      </c>
      <c r="S15" t="s">
        <v>180</v>
      </c>
    </row>
    <row r="16" spans="1:19" x14ac:dyDescent="0.3">
      <c r="A16" t="s">
        <v>114</v>
      </c>
      <c r="B16" t="s">
        <v>25</v>
      </c>
      <c r="C16" t="s">
        <v>26</v>
      </c>
      <c r="D16">
        <v>1</v>
      </c>
      <c r="E16" t="s">
        <v>115</v>
      </c>
      <c r="F16" t="s">
        <v>13</v>
      </c>
      <c r="G16">
        <v>1</v>
      </c>
      <c r="H16">
        <v>1</v>
      </c>
      <c r="L16" s="4"/>
      <c r="N16" t="s">
        <v>181</v>
      </c>
      <c r="O16">
        <v>100</v>
      </c>
      <c r="Q16">
        <v>8</v>
      </c>
      <c r="R16">
        <v>0.2</v>
      </c>
      <c r="S16" t="s">
        <v>180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"/>
  <sheetViews>
    <sheetView workbookViewId="0"/>
  </sheetViews>
  <sheetFormatPr baseColWidth="10" defaultColWidth="8.88671875" defaultRowHeight="14.4" x14ac:dyDescent="0.3"/>
  <cols>
    <col min="1" max="2" width="7" customWidth="1"/>
    <col min="3" max="3" width="10" customWidth="1"/>
    <col min="4" max="4" width="5" customWidth="1"/>
    <col min="5" max="5" width="7" customWidth="1"/>
    <col min="6" max="6" width="8" customWidth="1"/>
    <col min="7" max="7" width="9" customWidth="1"/>
    <col min="8" max="8" width="21" customWidth="1"/>
    <col min="9" max="9" width="19" customWidth="1"/>
  </cols>
  <sheetData>
    <row r="1" spans="1:9" x14ac:dyDescent="0.3">
      <c r="A1" s="1" t="s">
        <v>1</v>
      </c>
      <c r="B1" s="1" t="s">
        <v>27</v>
      </c>
      <c r="C1" s="1" t="s">
        <v>174</v>
      </c>
      <c r="D1" s="1" t="s">
        <v>175</v>
      </c>
      <c r="E1" s="1" t="s">
        <v>34</v>
      </c>
      <c r="F1" s="1" t="s">
        <v>176</v>
      </c>
      <c r="G1" s="1" t="s">
        <v>177</v>
      </c>
      <c r="H1" s="1" t="s">
        <v>178</v>
      </c>
      <c r="I1" s="1" t="s">
        <v>179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0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18.33203125" bestFit="1" customWidth="1"/>
    <col min="2" max="8" width="12" customWidth="1"/>
    <col min="9" max="9" width="12.6640625" bestFit="1" customWidth="1"/>
    <col min="10" max="12" width="12.6640625" customWidth="1"/>
    <col min="13" max="18" width="12.6640625" bestFit="1" customWidth="1"/>
  </cols>
  <sheetData>
    <row r="1" spans="1:24" x14ac:dyDescent="0.3">
      <c r="A1" t="s">
        <v>171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24" x14ac:dyDescent="0.3">
      <c r="A2" t="s">
        <v>162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</row>
    <row r="3" spans="1:24" x14ac:dyDescent="0.3">
      <c r="A3" s="3">
        <v>44562</v>
      </c>
      <c r="B3">
        <v>23.87</v>
      </c>
      <c r="C3">
        <v>103.62</v>
      </c>
      <c r="D3">
        <v>52.58</v>
      </c>
      <c r="E3">
        <v>8.36</v>
      </c>
      <c r="F3">
        <v>12.32</v>
      </c>
      <c r="G3">
        <v>32.450000000000003</v>
      </c>
      <c r="H3">
        <v>9.9</v>
      </c>
      <c r="I3">
        <v>3.8500000000000005</v>
      </c>
      <c r="J3">
        <v>6.71</v>
      </c>
      <c r="K3">
        <v>14.850000000000001</v>
      </c>
      <c r="L3">
        <v>16.39</v>
      </c>
      <c r="N3">
        <v>21.7</v>
      </c>
      <c r="O3">
        <v>94.2</v>
      </c>
      <c r="P3">
        <v>47.8</v>
      </c>
      <c r="Q3">
        <v>7.6</v>
      </c>
      <c r="R3">
        <v>11.2</v>
      </c>
      <c r="S3">
        <v>29.5</v>
      </c>
      <c r="T3">
        <v>9</v>
      </c>
      <c r="U3">
        <v>3.5</v>
      </c>
      <c r="V3">
        <v>6.1</v>
      </c>
      <c r="W3">
        <v>13.5</v>
      </c>
      <c r="X3">
        <v>14.9</v>
      </c>
    </row>
    <row r="4" spans="1:24" x14ac:dyDescent="0.3">
      <c r="A4" s="3">
        <f>A3+TIME(1,0,0)</f>
        <v>44562.041666666664</v>
      </c>
      <c r="B4">
        <v>28.21</v>
      </c>
      <c r="C4">
        <v>122.46000000000001</v>
      </c>
      <c r="D4">
        <v>62.14</v>
      </c>
      <c r="E4">
        <v>9.879999999999999</v>
      </c>
      <c r="F4">
        <v>14.559999999999999</v>
      </c>
      <c r="G4">
        <v>38.35</v>
      </c>
      <c r="H4">
        <v>11.700000000000001</v>
      </c>
      <c r="I4">
        <v>4.55</v>
      </c>
      <c r="J4">
        <v>7.93</v>
      </c>
      <c r="K4">
        <v>17.55</v>
      </c>
      <c r="L4">
        <v>19.37</v>
      </c>
      <c r="N4">
        <v>21.7</v>
      </c>
      <c r="O4">
        <v>94.2</v>
      </c>
      <c r="P4">
        <v>47.8</v>
      </c>
      <c r="Q4">
        <v>7.6</v>
      </c>
      <c r="R4">
        <v>11.2</v>
      </c>
      <c r="S4">
        <v>29.5</v>
      </c>
      <c r="T4">
        <v>9</v>
      </c>
      <c r="U4">
        <v>3.5</v>
      </c>
      <c r="V4">
        <v>6.1</v>
      </c>
      <c r="W4">
        <v>13.5</v>
      </c>
      <c r="X4">
        <v>14.9</v>
      </c>
    </row>
    <row r="5" spans="1:24" x14ac:dyDescent="0.3">
      <c r="A5" s="3">
        <f>A4+TIME(1,0,0)</f>
        <v>44562.083333333328</v>
      </c>
      <c r="B5">
        <v>26.04</v>
      </c>
      <c r="C5">
        <v>113.04</v>
      </c>
      <c r="D5">
        <v>57.359999999999992</v>
      </c>
      <c r="E5">
        <v>9.1199999999999992</v>
      </c>
      <c r="F5">
        <v>13.44</v>
      </c>
      <c r="G5">
        <v>35.4</v>
      </c>
      <c r="H5">
        <v>10.799999999999999</v>
      </c>
      <c r="I5">
        <v>4.2</v>
      </c>
      <c r="J5">
        <v>7.3199999999999994</v>
      </c>
      <c r="K5">
        <v>16.2</v>
      </c>
      <c r="L5">
        <v>17.88</v>
      </c>
      <c r="N5">
        <v>21.7</v>
      </c>
      <c r="O5">
        <v>94.2</v>
      </c>
      <c r="P5">
        <v>47.8</v>
      </c>
      <c r="Q5">
        <v>7.6</v>
      </c>
      <c r="R5">
        <v>11.2</v>
      </c>
      <c r="S5">
        <v>29.5</v>
      </c>
      <c r="T5">
        <v>9</v>
      </c>
      <c r="U5">
        <v>3.5</v>
      </c>
      <c r="V5">
        <v>6.1</v>
      </c>
      <c r="W5">
        <v>13.5</v>
      </c>
      <c r="X5">
        <v>14.9</v>
      </c>
    </row>
    <row r="6" spans="1:24" x14ac:dyDescent="0.3">
      <c r="A6" s="3">
        <f t="shared" ref="A6:A32" si="0">A5+TIME(1,0,0)</f>
        <v>44562.124999999993</v>
      </c>
      <c r="B6">
        <v>26.04</v>
      </c>
      <c r="C6">
        <v>113.04</v>
      </c>
      <c r="D6">
        <v>57.359999999999992</v>
      </c>
      <c r="E6">
        <v>9.1199999999999992</v>
      </c>
      <c r="F6">
        <v>13.44</v>
      </c>
      <c r="G6">
        <v>35.4</v>
      </c>
      <c r="H6">
        <v>10.799999999999999</v>
      </c>
      <c r="I6">
        <v>4.2</v>
      </c>
      <c r="J6">
        <v>7.3199999999999994</v>
      </c>
      <c r="K6">
        <v>16.2</v>
      </c>
      <c r="L6">
        <v>17.88</v>
      </c>
      <c r="N6">
        <v>21.7</v>
      </c>
      <c r="O6">
        <v>94.2</v>
      </c>
      <c r="P6">
        <v>47.8</v>
      </c>
      <c r="Q6">
        <v>7.6</v>
      </c>
      <c r="R6">
        <v>11.2</v>
      </c>
      <c r="S6">
        <v>29.5</v>
      </c>
      <c r="T6">
        <v>9</v>
      </c>
      <c r="U6">
        <v>3.5</v>
      </c>
      <c r="V6">
        <v>6.1</v>
      </c>
      <c r="W6">
        <v>13.5</v>
      </c>
      <c r="X6">
        <v>14.9</v>
      </c>
    </row>
    <row r="7" spans="1:24" x14ac:dyDescent="0.3">
      <c r="A7" s="3">
        <f t="shared" si="0"/>
        <v>44562.166666666657</v>
      </c>
      <c r="B7">
        <v>34.72</v>
      </c>
      <c r="C7">
        <v>150.72</v>
      </c>
      <c r="D7">
        <v>76.48</v>
      </c>
      <c r="E7">
        <v>12.16</v>
      </c>
      <c r="F7">
        <v>17.919999999999998</v>
      </c>
      <c r="G7">
        <v>47.2</v>
      </c>
      <c r="H7">
        <v>14.4</v>
      </c>
      <c r="I7">
        <v>5.6000000000000005</v>
      </c>
      <c r="J7">
        <v>9.76</v>
      </c>
      <c r="K7">
        <v>21.6</v>
      </c>
      <c r="L7">
        <v>23.840000000000003</v>
      </c>
      <c r="N7">
        <v>21.7</v>
      </c>
      <c r="O7">
        <v>94.2</v>
      </c>
      <c r="P7">
        <v>47.8</v>
      </c>
      <c r="Q7">
        <v>7.6</v>
      </c>
      <c r="R7">
        <v>11.2</v>
      </c>
      <c r="S7">
        <v>29.5</v>
      </c>
      <c r="T7">
        <v>9</v>
      </c>
      <c r="U7">
        <v>3.5</v>
      </c>
      <c r="V7">
        <v>6.1</v>
      </c>
      <c r="W7">
        <v>13.5</v>
      </c>
      <c r="X7">
        <v>14.9</v>
      </c>
    </row>
    <row r="8" spans="1:24" x14ac:dyDescent="0.3">
      <c r="A8" s="3">
        <f t="shared" si="0"/>
        <v>44562.208333333321</v>
      </c>
      <c r="B8">
        <v>17.36</v>
      </c>
      <c r="C8">
        <v>75.36</v>
      </c>
      <c r="D8">
        <v>38.24</v>
      </c>
      <c r="E8">
        <v>6.08</v>
      </c>
      <c r="F8">
        <v>8.9599999999999991</v>
      </c>
      <c r="G8">
        <v>23.6</v>
      </c>
      <c r="H8">
        <v>7.2</v>
      </c>
      <c r="I8">
        <v>2.8000000000000003</v>
      </c>
      <c r="J8">
        <v>4.88</v>
      </c>
      <c r="K8">
        <v>10.8</v>
      </c>
      <c r="L8">
        <v>11.920000000000002</v>
      </c>
      <c r="N8">
        <v>21.7</v>
      </c>
      <c r="O8">
        <v>94.2</v>
      </c>
      <c r="P8">
        <v>47.8</v>
      </c>
      <c r="Q8">
        <v>7.6</v>
      </c>
      <c r="R8">
        <v>11.2</v>
      </c>
      <c r="S8">
        <v>29.5</v>
      </c>
      <c r="T8">
        <v>9</v>
      </c>
      <c r="U8">
        <v>3.5</v>
      </c>
      <c r="V8">
        <v>6.1</v>
      </c>
      <c r="W8">
        <v>13.5</v>
      </c>
      <c r="X8">
        <v>14.9</v>
      </c>
    </row>
    <row r="9" spans="1:24" x14ac:dyDescent="0.3">
      <c r="A9" s="3">
        <f t="shared" si="0"/>
        <v>44562.249999999985</v>
      </c>
      <c r="B9">
        <v>15.189999999999998</v>
      </c>
      <c r="C9">
        <v>65.94</v>
      </c>
      <c r="D9">
        <v>33.459999999999994</v>
      </c>
      <c r="E9">
        <v>5.3199999999999994</v>
      </c>
      <c r="F9">
        <v>7.839999999999999</v>
      </c>
      <c r="G9">
        <v>20.65</v>
      </c>
      <c r="H9">
        <v>6.3</v>
      </c>
      <c r="I9">
        <v>2.4499999999999997</v>
      </c>
      <c r="J9">
        <v>4.2699999999999996</v>
      </c>
      <c r="K9">
        <v>9.4499999999999993</v>
      </c>
      <c r="L9">
        <v>10.43</v>
      </c>
      <c r="N9">
        <v>21.7</v>
      </c>
      <c r="O9">
        <v>94.2</v>
      </c>
      <c r="P9">
        <v>47.8</v>
      </c>
      <c r="Q9">
        <v>7.6</v>
      </c>
      <c r="R9">
        <v>11.2</v>
      </c>
      <c r="S9">
        <v>29.5</v>
      </c>
      <c r="T9">
        <v>9</v>
      </c>
      <c r="U9">
        <v>3.5</v>
      </c>
      <c r="V9">
        <v>6.1</v>
      </c>
      <c r="W9">
        <v>13.5</v>
      </c>
      <c r="X9">
        <v>14.9</v>
      </c>
    </row>
    <row r="10" spans="1:24" x14ac:dyDescent="0.3">
      <c r="A10" s="3">
        <f t="shared" si="0"/>
        <v>44562.29166666665</v>
      </c>
      <c r="B10">
        <v>26.04</v>
      </c>
      <c r="C10">
        <v>113.04</v>
      </c>
      <c r="D10">
        <v>57.359999999999992</v>
      </c>
      <c r="E10">
        <v>9.1199999999999992</v>
      </c>
      <c r="F10">
        <v>13.44</v>
      </c>
      <c r="G10">
        <v>35.4</v>
      </c>
      <c r="H10">
        <v>10.799999999999999</v>
      </c>
      <c r="I10">
        <v>4.2</v>
      </c>
      <c r="J10">
        <v>7.3199999999999994</v>
      </c>
      <c r="K10">
        <v>16.2</v>
      </c>
      <c r="L10">
        <v>17.88</v>
      </c>
      <c r="N10">
        <v>21.7</v>
      </c>
      <c r="O10">
        <v>94.2</v>
      </c>
      <c r="P10">
        <v>47.8</v>
      </c>
      <c r="Q10">
        <v>7.6</v>
      </c>
      <c r="R10">
        <v>11.2</v>
      </c>
      <c r="S10">
        <v>29.5</v>
      </c>
      <c r="T10">
        <v>9</v>
      </c>
      <c r="U10">
        <v>3.5</v>
      </c>
      <c r="V10">
        <v>6.1</v>
      </c>
      <c r="W10">
        <v>13.5</v>
      </c>
      <c r="X10">
        <v>14.9</v>
      </c>
    </row>
    <row r="11" spans="1:24" x14ac:dyDescent="0.3">
      <c r="A11" s="3">
        <f t="shared" si="0"/>
        <v>44562.333333333314</v>
      </c>
      <c r="B11">
        <v>23.87</v>
      </c>
      <c r="C11">
        <v>103.62</v>
      </c>
      <c r="D11">
        <v>52.58</v>
      </c>
      <c r="E11">
        <v>8.36</v>
      </c>
      <c r="F11">
        <v>12.32</v>
      </c>
      <c r="G11">
        <v>32.450000000000003</v>
      </c>
      <c r="H11">
        <v>9.9</v>
      </c>
      <c r="I11">
        <v>3.8500000000000005</v>
      </c>
      <c r="J11">
        <v>6.71</v>
      </c>
      <c r="K11">
        <v>14.850000000000001</v>
      </c>
      <c r="L11">
        <v>16.39</v>
      </c>
      <c r="N11">
        <v>21.7</v>
      </c>
      <c r="O11">
        <v>94.2</v>
      </c>
      <c r="P11">
        <v>47.8</v>
      </c>
      <c r="Q11">
        <v>7.6</v>
      </c>
      <c r="R11">
        <v>11.2</v>
      </c>
      <c r="S11">
        <v>29.5</v>
      </c>
      <c r="T11">
        <v>9</v>
      </c>
      <c r="U11">
        <v>3.5</v>
      </c>
      <c r="V11">
        <v>6.1</v>
      </c>
      <c r="W11">
        <v>13.5</v>
      </c>
      <c r="X11">
        <v>14.9</v>
      </c>
    </row>
    <row r="12" spans="1:24" x14ac:dyDescent="0.3">
      <c r="A12" s="3">
        <f t="shared" si="0"/>
        <v>44562.374999999978</v>
      </c>
      <c r="B12">
        <v>26.04</v>
      </c>
      <c r="C12">
        <v>113.04</v>
      </c>
      <c r="D12">
        <v>57.359999999999992</v>
      </c>
      <c r="E12">
        <v>9.1199999999999992</v>
      </c>
      <c r="F12">
        <v>13.44</v>
      </c>
      <c r="G12">
        <v>35.4</v>
      </c>
      <c r="H12">
        <v>10.799999999999999</v>
      </c>
      <c r="I12">
        <v>4.2</v>
      </c>
      <c r="J12">
        <v>7.3199999999999994</v>
      </c>
      <c r="K12">
        <v>16.2</v>
      </c>
      <c r="L12">
        <v>17.88</v>
      </c>
      <c r="N12">
        <v>21.7</v>
      </c>
      <c r="O12">
        <v>94.2</v>
      </c>
      <c r="P12">
        <v>47.8</v>
      </c>
      <c r="Q12">
        <v>7.6</v>
      </c>
      <c r="R12">
        <v>11.2</v>
      </c>
      <c r="S12">
        <v>29.5</v>
      </c>
      <c r="T12">
        <v>9</v>
      </c>
      <c r="U12">
        <v>3.5</v>
      </c>
      <c r="V12">
        <v>6.1</v>
      </c>
      <c r="W12">
        <v>13.5</v>
      </c>
      <c r="X12">
        <v>14.9</v>
      </c>
    </row>
    <row r="13" spans="1:24" x14ac:dyDescent="0.3">
      <c r="A13" s="3">
        <f t="shared" si="0"/>
        <v>44562.416666666642</v>
      </c>
      <c r="B13">
        <v>17.36</v>
      </c>
      <c r="C13">
        <v>75.36</v>
      </c>
      <c r="D13">
        <v>38.24</v>
      </c>
      <c r="E13">
        <v>6.08</v>
      </c>
      <c r="F13">
        <v>8.9599999999999991</v>
      </c>
      <c r="G13">
        <v>23.6</v>
      </c>
      <c r="H13">
        <v>7.2</v>
      </c>
      <c r="I13">
        <v>2.8000000000000003</v>
      </c>
      <c r="J13">
        <v>4.88</v>
      </c>
      <c r="K13">
        <v>10.8</v>
      </c>
      <c r="L13">
        <v>11.920000000000002</v>
      </c>
      <c r="N13">
        <v>21.7</v>
      </c>
      <c r="O13">
        <v>94.2</v>
      </c>
      <c r="P13">
        <v>47.8</v>
      </c>
      <c r="Q13">
        <v>7.6</v>
      </c>
      <c r="R13">
        <v>11.2</v>
      </c>
      <c r="S13">
        <v>29.5</v>
      </c>
      <c r="T13">
        <v>9</v>
      </c>
      <c r="U13">
        <v>3.5</v>
      </c>
      <c r="V13">
        <v>6.1</v>
      </c>
      <c r="W13">
        <v>13.5</v>
      </c>
      <c r="X13">
        <v>14.9</v>
      </c>
    </row>
    <row r="14" spans="1:24" x14ac:dyDescent="0.3">
      <c r="A14" s="3">
        <f t="shared" si="0"/>
        <v>44562.458333333307</v>
      </c>
      <c r="B14">
        <v>23.87</v>
      </c>
      <c r="C14">
        <v>103.62</v>
      </c>
      <c r="D14">
        <v>52.58</v>
      </c>
      <c r="E14">
        <v>8.36</v>
      </c>
      <c r="F14">
        <v>12.32</v>
      </c>
      <c r="G14">
        <v>32.450000000000003</v>
      </c>
      <c r="H14">
        <v>9.9</v>
      </c>
      <c r="I14">
        <v>3.8500000000000005</v>
      </c>
      <c r="J14">
        <v>6.71</v>
      </c>
      <c r="K14">
        <v>14.850000000000001</v>
      </c>
      <c r="L14">
        <v>16.39</v>
      </c>
      <c r="N14">
        <v>21.7</v>
      </c>
      <c r="O14">
        <v>94.2</v>
      </c>
      <c r="P14">
        <v>47.8</v>
      </c>
      <c r="Q14">
        <v>7.6</v>
      </c>
      <c r="R14">
        <v>11.2</v>
      </c>
      <c r="S14">
        <v>29.5</v>
      </c>
      <c r="T14">
        <v>9</v>
      </c>
      <c r="U14">
        <v>3.5</v>
      </c>
      <c r="V14">
        <v>6.1</v>
      </c>
      <c r="W14">
        <v>13.5</v>
      </c>
      <c r="X14">
        <v>14.9</v>
      </c>
    </row>
    <row r="15" spans="1:24" x14ac:dyDescent="0.3">
      <c r="A15" s="3">
        <f t="shared" si="0"/>
        <v>44562.499999999971</v>
      </c>
      <c r="B15">
        <v>28.21</v>
      </c>
      <c r="C15">
        <v>122.46000000000001</v>
      </c>
      <c r="D15">
        <v>62.14</v>
      </c>
      <c r="E15">
        <v>9.879999999999999</v>
      </c>
      <c r="F15">
        <v>14.559999999999999</v>
      </c>
      <c r="G15">
        <v>38.35</v>
      </c>
      <c r="H15">
        <v>11.700000000000001</v>
      </c>
      <c r="I15">
        <v>4.55</v>
      </c>
      <c r="J15">
        <v>7.93</v>
      </c>
      <c r="K15">
        <v>17.55</v>
      </c>
      <c r="L15">
        <v>19.37</v>
      </c>
      <c r="N15">
        <v>21.7</v>
      </c>
      <c r="O15">
        <v>94.2</v>
      </c>
      <c r="P15">
        <v>47.8</v>
      </c>
      <c r="Q15">
        <v>7.6</v>
      </c>
      <c r="R15">
        <v>11.2</v>
      </c>
      <c r="S15">
        <v>29.5</v>
      </c>
      <c r="T15">
        <v>9</v>
      </c>
      <c r="U15">
        <v>3.5</v>
      </c>
      <c r="V15">
        <v>6.1</v>
      </c>
      <c r="W15">
        <v>13.5</v>
      </c>
      <c r="X15">
        <v>14.9</v>
      </c>
    </row>
    <row r="16" spans="1:24" x14ac:dyDescent="0.3">
      <c r="A16" s="3">
        <f t="shared" si="0"/>
        <v>44562.541666666635</v>
      </c>
      <c r="B16">
        <v>26.04</v>
      </c>
      <c r="C16">
        <v>113.04</v>
      </c>
      <c r="D16">
        <v>57.359999999999992</v>
      </c>
      <c r="E16">
        <v>9.1199999999999992</v>
      </c>
      <c r="F16">
        <v>13.44</v>
      </c>
      <c r="G16">
        <v>35.4</v>
      </c>
      <c r="H16">
        <v>10.799999999999999</v>
      </c>
      <c r="I16">
        <v>4.2</v>
      </c>
      <c r="J16">
        <v>7.3199999999999994</v>
      </c>
      <c r="K16">
        <v>16.2</v>
      </c>
      <c r="L16">
        <v>17.88</v>
      </c>
      <c r="N16">
        <v>21.7</v>
      </c>
      <c r="O16">
        <v>94.2</v>
      </c>
      <c r="P16">
        <v>47.8</v>
      </c>
      <c r="Q16">
        <v>7.6</v>
      </c>
      <c r="R16">
        <v>11.2</v>
      </c>
      <c r="S16">
        <v>29.5</v>
      </c>
      <c r="T16">
        <v>9</v>
      </c>
      <c r="U16">
        <v>3.5</v>
      </c>
      <c r="V16">
        <v>6.1</v>
      </c>
      <c r="W16">
        <v>13.5</v>
      </c>
      <c r="X16">
        <v>14.9</v>
      </c>
    </row>
    <row r="17" spans="1:24" x14ac:dyDescent="0.3">
      <c r="A17" s="3">
        <f t="shared" si="0"/>
        <v>44562.583333333299</v>
      </c>
      <c r="B17">
        <v>26.04</v>
      </c>
      <c r="C17">
        <v>113.04</v>
      </c>
      <c r="D17">
        <v>57.359999999999992</v>
      </c>
      <c r="E17">
        <v>9.1199999999999992</v>
      </c>
      <c r="F17">
        <v>13.44</v>
      </c>
      <c r="G17">
        <v>35.4</v>
      </c>
      <c r="H17">
        <v>10.799999999999999</v>
      </c>
      <c r="I17">
        <v>4.2</v>
      </c>
      <c r="J17">
        <v>7.3199999999999994</v>
      </c>
      <c r="K17">
        <v>16.2</v>
      </c>
      <c r="L17">
        <v>17.88</v>
      </c>
      <c r="N17">
        <v>21.7</v>
      </c>
      <c r="O17">
        <v>94.2</v>
      </c>
      <c r="P17">
        <v>47.8</v>
      </c>
      <c r="Q17">
        <v>7.6</v>
      </c>
      <c r="R17">
        <v>11.2</v>
      </c>
      <c r="S17">
        <v>29.5</v>
      </c>
      <c r="T17">
        <v>9</v>
      </c>
      <c r="U17">
        <v>3.5</v>
      </c>
      <c r="V17">
        <v>6.1</v>
      </c>
      <c r="W17">
        <v>13.5</v>
      </c>
      <c r="X17">
        <v>14.9</v>
      </c>
    </row>
    <row r="18" spans="1:24" x14ac:dyDescent="0.3">
      <c r="A18" s="3">
        <f t="shared" si="0"/>
        <v>44562.624999999964</v>
      </c>
      <c r="B18">
        <v>34.72</v>
      </c>
      <c r="C18">
        <v>150.72</v>
      </c>
      <c r="D18">
        <v>76.48</v>
      </c>
      <c r="E18">
        <v>12.16</v>
      </c>
      <c r="F18">
        <v>17.919999999999998</v>
      </c>
      <c r="G18">
        <v>47.2</v>
      </c>
      <c r="H18">
        <v>14.4</v>
      </c>
      <c r="I18">
        <v>5.6000000000000005</v>
      </c>
      <c r="J18">
        <v>9.76</v>
      </c>
      <c r="K18">
        <v>21.6</v>
      </c>
      <c r="L18">
        <v>23.840000000000003</v>
      </c>
      <c r="N18">
        <v>21.7</v>
      </c>
      <c r="O18">
        <v>94.2</v>
      </c>
      <c r="P18">
        <v>47.8</v>
      </c>
      <c r="Q18">
        <v>7.6</v>
      </c>
      <c r="R18">
        <v>11.2</v>
      </c>
      <c r="S18">
        <v>29.5</v>
      </c>
      <c r="T18">
        <v>9</v>
      </c>
      <c r="U18">
        <v>3.5</v>
      </c>
      <c r="V18">
        <v>6.1</v>
      </c>
      <c r="W18">
        <v>13.5</v>
      </c>
      <c r="X18">
        <v>14.9</v>
      </c>
    </row>
    <row r="19" spans="1:24" x14ac:dyDescent="0.3">
      <c r="A19" s="3">
        <f t="shared" si="0"/>
        <v>44562.666666666628</v>
      </c>
      <c r="B19">
        <v>17.36</v>
      </c>
      <c r="C19">
        <v>75.36</v>
      </c>
      <c r="D19">
        <v>38.24</v>
      </c>
      <c r="E19">
        <v>6.08</v>
      </c>
      <c r="F19">
        <v>8.9599999999999991</v>
      </c>
      <c r="G19">
        <v>23.6</v>
      </c>
      <c r="H19">
        <v>7.2</v>
      </c>
      <c r="I19">
        <v>2.8000000000000003</v>
      </c>
      <c r="J19">
        <v>4.88</v>
      </c>
      <c r="K19">
        <v>10.8</v>
      </c>
      <c r="L19">
        <v>11.920000000000002</v>
      </c>
      <c r="N19">
        <v>21.7</v>
      </c>
      <c r="O19">
        <v>94.2</v>
      </c>
      <c r="P19">
        <v>47.8</v>
      </c>
      <c r="Q19">
        <v>7.6</v>
      </c>
      <c r="R19">
        <v>11.2</v>
      </c>
      <c r="S19">
        <v>29.5</v>
      </c>
      <c r="T19">
        <v>9</v>
      </c>
      <c r="U19">
        <v>3.5</v>
      </c>
      <c r="V19">
        <v>6.1</v>
      </c>
      <c r="W19">
        <v>13.5</v>
      </c>
      <c r="X19">
        <v>14.9</v>
      </c>
    </row>
    <row r="20" spans="1:24" x14ac:dyDescent="0.3">
      <c r="A20" s="3">
        <f t="shared" si="0"/>
        <v>44562.708333333292</v>
      </c>
      <c r="B20">
        <v>15.189999999999998</v>
      </c>
      <c r="C20">
        <v>65.94</v>
      </c>
      <c r="D20">
        <v>33.459999999999994</v>
      </c>
      <c r="E20">
        <v>5.3199999999999994</v>
      </c>
      <c r="F20">
        <v>7.839999999999999</v>
      </c>
      <c r="G20">
        <v>20.65</v>
      </c>
      <c r="H20">
        <v>6.3</v>
      </c>
      <c r="I20">
        <v>2.4499999999999997</v>
      </c>
      <c r="J20">
        <v>4.2699999999999996</v>
      </c>
      <c r="K20">
        <v>9.4499999999999993</v>
      </c>
      <c r="L20">
        <v>10.43</v>
      </c>
      <c r="N20">
        <v>21.7</v>
      </c>
      <c r="O20">
        <v>94.2</v>
      </c>
      <c r="P20">
        <v>47.8</v>
      </c>
      <c r="Q20">
        <v>7.6</v>
      </c>
      <c r="R20">
        <v>11.2</v>
      </c>
      <c r="S20">
        <v>29.5</v>
      </c>
      <c r="T20">
        <v>9</v>
      </c>
      <c r="U20">
        <v>3.5</v>
      </c>
      <c r="V20">
        <v>6.1</v>
      </c>
      <c r="W20">
        <v>13.5</v>
      </c>
      <c r="X20">
        <v>14.9</v>
      </c>
    </row>
    <row r="21" spans="1:24" x14ac:dyDescent="0.3">
      <c r="A21" s="3">
        <f t="shared" si="0"/>
        <v>44562.749999999956</v>
      </c>
      <c r="B21">
        <v>26.04</v>
      </c>
      <c r="C21">
        <v>113.04</v>
      </c>
      <c r="D21">
        <v>57.359999999999992</v>
      </c>
      <c r="E21">
        <v>9.1199999999999992</v>
      </c>
      <c r="F21">
        <v>13.44</v>
      </c>
      <c r="G21">
        <v>35.4</v>
      </c>
      <c r="H21">
        <v>10.799999999999999</v>
      </c>
      <c r="I21">
        <v>4.2</v>
      </c>
      <c r="J21">
        <v>7.3199999999999994</v>
      </c>
      <c r="K21">
        <v>16.2</v>
      </c>
      <c r="L21">
        <v>17.88</v>
      </c>
      <c r="N21">
        <v>21.7</v>
      </c>
      <c r="O21">
        <v>94.2</v>
      </c>
      <c r="P21">
        <v>47.8</v>
      </c>
      <c r="Q21">
        <v>7.6</v>
      </c>
      <c r="R21">
        <v>11.2</v>
      </c>
      <c r="S21">
        <v>29.5</v>
      </c>
      <c r="T21">
        <v>9</v>
      </c>
      <c r="U21">
        <v>3.5</v>
      </c>
      <c r="V21">
        <v>6.1</v>
      </c>
      <c r="W21">
        <v>13.5</v>
      </c>
      <c r="X21">
        <v>14.9</v>
      </c>
    </row>
    <row r="22" spans="1:24" x14ac:dyDescent="0.3">
      <c r="A22" s="3">
        <f t="shared" si="0"/>
        <v>44562.791666666621</v>
      </c>
      <c r="B22">
        <v>23.87</v>
      </c>
      <c r="C22">
        <v>103.62</v>
      </c>
      <c r="D22">
        <v>52.58</v>
      </c>
      <c r="E22">
        <v>8.36</v>
      </c>
      <c r="F22">
        <v>12.32</v>
      </c>
      <c r="G22">
        <v>32.450000000000003</v>
      </c>
      <c r="H22">
        <v>9.9</v>
      </c>
      <c r="I22">
        <v>3.8500000000000005</v>
      </c>
      <c r="J22">
        <v>6.71</v>
      </c>
      <c r="K22">
        <v>14.850000000000001</v>
      </c>
      <c r="L22">
        <v>16.39</v>
      </c>
      <c r="N22">
        <v>21.7</v>
      </c>
      <c r="O22">
        <v>94.2</v>
      </c>
      <c r="P22">
        <v>47.8</v>
      </c>
      <c r="Q22">
        <v>7.6</v>
      </c>
      <c r="R22">
        <v>11.2</v>
      </c>
      <c r="S22">
        <v>29.5</v>
      </c>
      <c r="T22">
        <v>9</v>
      </c>
      <c r="U22">
        <v>3.5</v>
      </c>
      <c r="V22">
        <v>6.1</v>
      </c>
      <c r="W22">
        <v>13.5</v>
      </c>
      <c r="X22">
        <v>14.9</v>
      </c>
    </row>
    <row r="23" spans="1:24" x14ac:dyDescent="0.3">
      <c r="A23" s="3">
        <f t="shared" si="0"/>
        <v>44562.833333333285</v>
      </c>
      <c r="B23">
        <v>26.04</v>
      </c>
      <c r="C23">
        <v>113.04</v>
      </c>
      <c r="D23">
        <v>57.359999999999992</v>
      </c>
      <c r="E23">
        <v>9.1199999999999992</v>
      </c>
      <c r="F23">
        <v>13.44</v>
      </c>
      <c r="G23">
        <v>35.4</v>
      </c>
      <c r="H23">
        <v>10.799999999999999</v>
      </c>
      <c r="I23">
        <v>4.2</v>
      </c>
      <c r="J23">
        <v>7.3199999999999994</v>
      </c>
      <c r="K23">
        <v>16.2</v>
      </c>
      <c r="L23">
        <v>17.88</v>
      </c>
      <c r="N23">
        <v>21.7</v>
      </c>
      <c r="O23">
        <v>94.2</v>
      </c>
      <c r="P23">
        <v>47.8</v>
      </c>
      <c r="Q23">
        <v>7.6</v>
      </c>
      <c r="R23">
        <v>11.2</v>
      </c>
      <c r="S23">
        <v>29.5</v>
      </c>
      <c r="T23">
        <v>9</v>
      </c>
      <c r="U23">
        <v>3.5</v>
      </c>
      <c r="V23">
        <v>6.1</v>
      </c>
      <c r="W23">
        <v>13.5</v>
      </c>
      <c r="X23">
        <v>14.9</v>
      </c>
    </row>
    <row r="24" spans="1:24" x14ac:dyDescent="0.3">
      <c r="A24" s="3">
        <f t="shared" si="0"/>
        <v>44562.874999999949</v>
      </c>
      <c r="B24">
        <v>17.36</v>
      </c>
      <c r="C24">
        <v>75.36</v>
      </c>
      <c r="D24">
        <v>38.24</v>
      </c>
      <c r="E24">
        <v>6.08</v>
      </c>
      <c r="F24">
        <v>8.9599999999999991</v>
      </c>
      <c r="G24">
        <v>23.6</v>
      </c>
      <c r="H24">
        <v>7.2</v>
      </c>
      <c r="I24">
        <v>2.8000000000000003</v>
      </c>
      <c r="J24">
        <v>4.88</v>
      </c>
      <c r="K24">
        <v>10.8</v>
      </c>
      <c r="L24">
        <v>11.920000000000002</v>
      </c>
      <c r="N24">
        <v>21.7</v>
      </c>
      <c r="O24">
        <v>94.2</v>
      </c>
      <c r="P24">
        <v>47.8</v>
      </c>
      <c r="Q24">
        <v>7.6</v>
      </c>
      <c r="R24">
        <v>11.2</v>
      </c>
      <c r="S24">
        <v>29.5</v>
      </c>
      <c r="T24">
        <v>9</v>
      </c>
      <c r="U24">
        <v>3.5</v>
      </c>
      <c r="V24">
        <v>6.1</v>
      </c>
      <c r="W24">
        <v>13.5</v>
      </c>
      <c r="X24">
        <v>14.9</v>
      </c>
    </row>
    <row r="25" spans="1:24" x14ac:dyDescent="0.3">
      <c r="A25" s="3">
        <f t="shared" si="0"/>
        <v>44562.916666666613</v>
      </c>
      <c r="B25">
        <v>23.87</v>
      </c>
      <c r="C25">
        <v>103.62</v>
      </c>
      <c r="D25">
        <v>52.58</v>
      </c>
      <c r="E25">
        <v>8.36</v>
      </c>
      <c r="F25">
        <v>12.32</v>
      </c>
      <c r="G25">
        <v>32.450000000000003</v>
      </c>
      <c r="H25">
        <v>9.9</v>
      </c>
      <c r="I25">
        <v>3.8500000000000005</v>
      </c>
      <c r="J25">
        <v>6.71</v>
      </c>
      <c r="K25">
        <v>14.850000000000001</v>
      </c>
      <c r="L25">
        <v>16.39</v>
      </c>
      <c r="N25">
        <v>21.7</v>
      </c>
      <c r="O25">
        <v>94.2</v>
      </c>
      <c r="P25">
        <v>47.8</v>
      </c>
      <c r="Q25">
        <v>7.6</v>
      </c>
      <c r="R25">
        <v>11.2</v>
      </c>
      <c r="S25">
        <v>29.5</v>
      </c>
      <c r="T25">
        <v>9</v>
      </c>
      <c r="U25">
        <v>3.5</v>
      </c>
      <c r="V25">
        <v>6.1</v>
      </c>
      <c r="W25">
        <v>13.5</v>
      </c>
      <c r="X25">
        <v>14.9</v>
      </c>
    </row>
    <row r="26" spans="1:24" x14ac:dyDescent="0.3">
      <c r="A26" s="3">
        <f t="shared" si="0"/>
        <v>44562.958333333278</v>
      </c>
      <c r="B26">
        <v>28.21</v>
      </c>
      <c r="C26">
        <v>122.46000000000001</v>
      </c>
      <c r="D26">
        <v>62.14</v>
      </c>
      <c r="E26">
        <v>9.879999999999999</v>
      </c>
      <c r="F26">
        <v>14.559999999999999</v>
      </c>
      <c r="G26">
        <v>38.35</v>
      </c>
      <c r="H26">
        <v>11.700000000000001</v>
      </c>
      <c r="I26">
        <v>4.55</v>
      </c>
      <c r="J26">
        <v>7.93</v>
      </c>
      <c r="K26">
        <v>17.55</v>
      </c>
      <c r="L26">
        <v>19.37</v>
      </c>
      <c r="N26">
        <v>21.7</v>
      </c>
      <c r="O26">
        <v>94.2</v>
      </c>
      <c r="P26">
        <v>47.8</v>
      </c>
      <c r="Q26">
        <v>7.6</v>
      </c>
      <c r="R26">
        <v>11.2</v>
      </c>
      <c r="S26">
        <v>29.5</v>
      </c>
      <c r="T26">
        <v>9</v>
      </c>
      <c r="U26">
        <v>3.5</v>
      </c>
      <c r="V26">
        <v>6.1</v>
      </c>
      <c r="W26">
        <v>13.5</v>
      </c>
      <c r="X26">
        <v>14.9</v>
      </c>
    </row>
    <row r="27" spans="1:24" x14ac:dyDescent="0.3">
      <c r="A27" s="3">
        <f t="shared" si="0"/>
        <v>44562.999999999942</v>
      </c>
      <c r="B27">
        <v>26.04</v>
      </c>
      <c r="C27">
        <v>113.04</v>
      </c>
      <c r="D27">
        <v>57.359999999999992</v>
      </c>
      <c r="E27">
        <v>9.1199999999999992</v>
      </c>
      <c r="F27">
        <v>13.44</v>
      </c>
      <c r="G27">
        <v>35.4</v>
      </c>
      <c r="H27">
        <v>10.799999999999999</v>
      </c>
      <c r="I27">
        <v>4.2</v>
      </c>
      <c r="J27">
        <v>7.3199999999999994</v>
      </c>
      <c r="K27">
        <v>16.2</v>
      </c>
      <c r="L27">
        <v>17.88</v>
      </c>
      <c r="N27">
        <v>21.7</v>
      </c>
      <c r="O27">
        <v>94.2</v>
      </c>
      <c r="P27">
        <v>47.8</v>
      </c>
      <c r="Q27">
        <v>7.6</v>
      </c>
      <c r="R27">
        <v>11.2</v>
      </c>
      <c r="S27">
        <v>29.5</v>
      </c>
      <c r="T27">
        <v>9</v>
      </c>
      <c r="U27">
        <v>3.5</v>
      </c>
      <c r="V27">
        <v>6.1</v>
      </c>
      <c r="W27">
        <v>13.5</v>
      </c>
      <c r="X27">
        <v>14.9</v>
      </c>
    </row>
    <row r="28" spans="1:24" x14ac:dyDescent="0.3">
      <c r="A28" s="3">
        <f t="shared" si="0"/>
        <v>44563.041666666606</v>
      </c>
      <c r="B28">
        <v>26.04</v>
      </c>
      <c r="C28">
        <v>113.04</v>
      </c>
      <c r="D28">
        <v>57.359999999999992</v>
      </c>
      <c r="E28">
        <v>9.1199999999999992</v>
      </c>
      <c r="F28">
        <v>13.44</v>
      </c>
      <c r="G28">
        <v>35.4</v>
      </c>
      <c r="H28">
        <v>10.799999999999999</v>
      </c>
      <c r="I28">
        <v>4.2</v>
      </c>
      <c r="J28">
        <v>7.3199999999999994</v>
      </c>
      <c r="K28">
        <v>16.2</v>
      </c>
      <c r="L28">
        <v>17.88</v>
      </c>
      <c r="N28">
        <v>21.7</v>
      </c>
      <c r="O28">
        <v>94.2</v>
      </c>
      <c r="P28">
        <v>47.8</v>
      </c>
      <c r="Q28">
        <v>7.6</v>
      </c>
      <c r="R28">
        <v>11.2</v>
      </c>
      <c r="S28">
        <v>29.5</v>
      </c>
      <c r="T28">
        <v>9</v>
      </c>
      <c r="U28">
        <v>3.5</v>
      </c>
      <c r="V28">
        <v>6.1</v>
      </c>
      <c r="W28">
        <v>13.5</v>
      </c>
      <c r="X28">
        <v>14.9</v>
      </c>
    </row>
    <row r="29" spans="1:24" x14ac:dyDescent="0.3">
      <c r="A29" s="3">
        <f t="shared" si="0"/>
        <v>44563.08333333327</v>
      </c>
      <c r="B29">
        <v>34.72</v>
      </c>
      <c r="C29">
        <v>150.72</v>
      </c>
      <c r="D29">
        <v>76.48</v>
      </c>
      <c r="E29">
        <v>12.16</v>
      </c>
      <c r="F29">
        <v>17.919999999999998</v>
      </c>
      <c r="G29">
        <v>47.2</v>
      </c>
      <c r="H29">
        <v>14.4</v>
      </c>
      <c r="I29">
        <v>5.6000000000000005</v>
      </c>
      <c r="J29">
        <v>9.76</v>
      </c>
      <c r="K29">
        <v>21.6</v>
      </c>
      <c r="L29">
        <v>23.840000000000003</v>
      </c>
      <c r="N29">
        <v>21.7</v>
      </c>
      <c r="O29">
        <v>94.2</v>
      </c>
      <c r="P29">
        <v>47.8</v>
      </c>
      <c r="Q29">
        <v>7.6</v>
      </c>
      <c r="R29">
        <v>11.2</v>
      </c>
      <c r="S29">
        <v>29.5</v>
      </c>
      <c r="T29">
        <v>9</v>
      </c>
      <c r="U29">
        <v>3.5</v>
      </c>
      <c r="V29">
        <v>6.1</v>
      </c>
      <c r="W29">
        <v>13.5</v>
      </c>
      <c r="X29">
        <v>14.9</v>
      </c>
    </row>
    <row r="30" spans="1:24" x14ac:dyDescent="0.3">
      <c r="A30" s="3">
        <f t="shared" si="0"/>
        <v>44563.124999999935</v>
      </c>
      <c r="B30">
        <v>17.36</v>
      </c>
      <c r="C30">
        <v>75.36</v>
      </c>
      <c r="D30">
        <v>38.24</v>
      </c>
      <c r="E30">
        <v>6.08</v>
      </c>
      <c r="F30">
        <v>8.9599999999999991</v>
      </c>
      <c r="G30">
        <v>23.6</v>
      </c>
      <c r="H30">
        <v>7.2</v>
      </c>
      <c r="I30">
        <v>2.8000000000000003</v>
      </c>
      <c r="J30">
        <v>4.88</v>
      </c>
      <c r="K30">
        <v>10.8</v>
      </c>
      <c r="L30">
        <v>11.920000000000002</v>
      </c>
      <c r="N30">
        <v>21.7</v>
      </c>
      <c r="O30">
        <v>94.2</v>
      </c>
      <c r="P30">
        <v>47.8</v>
      </c>
      <c r="Q30">
        <v>7.6</v>
      </c>
      <c r="R30">
        <v>11.2</v>
      </c>
      <c r="S30">
        <v>29.5</v>
      </c>
      <c r="T30">
        <v>9</v>
      </c>
      <c r="U30">
        <v>3.5</v>
      </c>
      <c r="V30">
        <v>6.1</v>
      </c>
      <c r="W30">
        <v>13.5</v>
      </c>
      <c r="X30">
        <v>14.9</v>
      </c>
    </row>
    <row r="31" spans="1:24" x14ac:dyDescent="0.3">
      <c r="A31" s="3">
        <f t="shared" si="0"/>
        <v>44563.166666666599</v>
      </c>
      <c r="B31">
        <v>15.189999999999998</v>
      </c>
      <c r="C31">
        <v>65.94</v>
      </c>
      <c r="D31">
        <v>33.459999999999994</v>
      </c>
      <c r="E31">
        <v>5.3199999999999994</v>
      </c>
      <c r="F31">
        <v>7.839999999999999</v>
      </c>
      <c r="G31">
        <v>20.65</v>
      </c>
      <c r="H31">
        <v>6.3</v>
      </c>
      <c r="I31">
        <v>2.4499999999999997</v>
      </c>
      <c r="J31">
        <v>4.2699999999999996</v>
      </c>
      <c r="K31">
        <v>9.4499999999999993</v>
      </c>
      <c r="L31">
        <v>10.43</v>
      </c>
      <c r="N31">
        <v>21.7</v>
      </c>
      <c r="O31">
        <v>94.2</v>
      </c>
      <c r="P31">
        <v>47.8</v>
      </c>
      <c r="Q31">
        <v>7.6</v>
      </c>
      <c r="R31">
        <v>11.2</v>
      </c>
      <c r="S31">
        <v>29.5</v>
      </c>
      <c r="T31">
        <v>9</v>
      </c>
      <c r="U31">
        <v>3.5</v>
      </c>
      <c r="V31">
        <v>6.1</v>
      </c>
      <c r="W31">
        <v>13.5</v>
      </c>
      <c r="X31">
        <v>14.9</v>
      </c>
    </row>
    <row r="32" spans="1:24" x14ac:dyDescent="0.3">
      <c r="A32" s="3">
        <f t="shared" si="0"/>
        <v>44563.208333333263</v>
      </c>
      <c r="B32">
        <v>26.04</v>
      </c>
      <c r="C32">
        <v>113.04</v>
      </c>
      <c r="D32">
        <v>57.359999999999992</v>
      </c>
      <c r="E32">
        <v>9.1199999999999992</v>
      </c>
      <c r="F32">
        <v>13.44</v>
      </c>
      <c r="G32">
        <v>35.4</v>
      </c>
      <c r="H32">
        <v>10.799999999999999</v>
      </c>
      <c r="I32">
        <v>4.2</v>
      </c>
      <c r="J32">
        <v>7.3199999999999994</v>
      </c>
      <c r="K32">
        <v>16.2</v>
      </c>
      <c r="L32">
        <v>17.88</v>
      </c>
      <c r="N32">
        <v>21.7</v>
      </c>
      <c r="O32">
        <v>94.2</v>
      </c>
      <c r="P32">
        <v>47.8</v>
      </c>
      <c r="Q32">
        <v>7.6</v>
      </c>
      <c r="R32">
        <v>11.2</v>
      </c>
      <c r="S32">
        <v>29.5</v>
      </c>
      <c r="T32">
        <v>9</v>
      </c>
      <c r="U32">
        <v>3.5</v>
      </c>
      <c r="V32">
        <v>6.1</v>
      </c>
      <c r="W32">
        <v>13.5</v>
      </c>
      <c r="X32">
        <v>14.9</v>
      </c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6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21.44140625" customWidth="1"/>
    <col min="2" max="2" width="13.5546875" bestFit="1" customWidth="1"/>
    <col min="3" max="3" width="13.6640625" bestFit="1" customWidth="1"/>
    <col min="4" max="4" width="11.6640625" bestFit="1" customWidth="1"/>
    <col min="5" max="5" width="14.5546875" bestFit="1" customWidth="1"/>
    <col min="6" max="6" width="14.6640625" bestFit="1" customWidth="1"/>
    <col min="7" max="7" width="12.6640625" bestFit="1" customWidth="1"/>
    <col min="8" max="8" width="8.6640625" bestFit="1" customWidth="1"/>
    <col min="9" max="9" width="11.6640625" bestFit="1" customWidth="1"/>
    <col min="10" max="10" width="12.6640625" bestFit="1" customWidth="1"/>
  </cols>
  <sheetData>
    <row r="1" spans="1:11" x14ac:dyDescent="0.3">
      <c r="A1" t="s">
        <v>1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34</v>
      </c>
      <c r="I1" t="s">
        <v>144</v>
      </c>
      <c r="J1" t="s">
        <v>145</v>
      </c>
      <c r="K1" t="s">
        <v>146</v>
      </c>
    </row>
    <row r="2" spans="1:11" x14ac:dyDescent="0.3">
      <c r="A2" s="8" t="s">
        <v>87</v>
      </c>
      <c r="B2">
        <v>3.5320049999999998</v>
      </c>
      <c r="C2">
        <v>10.783732499999999</v>
      </c>
      <c r="D2">
        <v>768.48477322835618</v>
      </c>
      <c r="E2">
        <v>42.339019740572553</v>
      </c>
      <c r="F2">
        <v>0</v>
      </c>
      <c r="H2" t="s">
        <v>147</v>
      </c>
    </row>
    <row r="3" spans="1:11" x14ac:dyDescent="0.3">
      <c r="A3" t="s">
        <v>89</v>
      </c>
      <c r="B3">
        <v>9.8469674999999999</v>
      </c>
      <c r="C3">
        <v>40.649039999999999</v>
      </c>
      <c r="D3">
        <v>716.08808414460464</v>
      </c>
      <c r="E3">
        <v>42.339019740572553</v>
      </c>
      <c r="F3">
        <v>0</v>
      </c>
      <c r="H3" t="s">
        <v>147</v>
      </c>
    </row>
    <row r="4" spans="1:11" x14ac:dyDescent="0.3">
      <c r="A4" t="s">
        <v>91</v>
      </c>
      <c r="B4">
        <v>8.5639275000000001</v>
      </c>
      <c r="C4">
        <v>36.080032500000002</v>
      </c>
      <c r="D4">
        <v>637.49305051897727</v>
      </c>
      <c r="E4">
        <v>42.339019740572553</v>
      </c>
      <c r="F4">
        <v>0</v>
      </c>
      <c r="H4" t="s">
        <v>147</v>
      </c>
    </row>
    <row r="5" spans="1:11" x14ac:dyDescent="0.3">
      <c r="A5" t="s">
        <v>93</v>
      </c>
      <c r="B5">
        <v>10.5905475</v>
      </c>
      <c r="C5">
        <v>32.134320000000002</v>
      </c>
      <c r="D5">
        <v>494.85761912432031</v>
      </c>
      <c r="E5">
        <v>42.339019740572553</v>
      </c>
      <c r="F5">
        <v>0</v>
      </c>
      <c r="H5" t="s">
        <v>147</v>
      </c>
    </row>
    <row r="6" spans="1:11" x14ac:dyDescent="0.3">
      <c r="A6" t="s">
        <v>95</v>
      </c>
      <c r="B6">
        <v>10.379137500000001</v>
      </c>
      <c r="C6">
        <v>31.689630000000001</v>
      </c>
      <c r="D6">
        <v>503.59040063827888</v>
      </c>
      <c r="E6">
        <v>42.339019740572553</v>
      </c>
      <c r="F6">
        <v>0</v>
      </c>
      <c r="H6" t="s">
        <v>147</v>
      </c>
    </row>
    <row r="7" spans="1:11" x14ac:dyDescent="0.3">
      <c r="A7" t="s">
        <v>97</v>
      </c>
      <c r="B7">
        <v>12.2125725</v>
      </c>
      <c r="C7">
        <v>31.1702175</v>
      </c>
      <c r="D7">
        <v>186.29933896444999</v>
      </c>
      <c r="E7">
        <v>42.339019740572553</v>
      </c>
      <c r="F7">
        <v>0</v>
      </c>
      <c r="H7" t="s">
        <v>147</v>
      </c>
    </row>
    <row r="8" spans="1:11" x14ac:dyDescent="0.3">
      <c r="A8" t="s">
        <v>99</v>
      </c>
      <c r="B8">
        <v>2.4330375000000002</v>
      </c>
      <c r="C8">
        <v>7.6745475000000001</v>
      </c>
      <c r="D8">
        <v>0</v>
      </c>
      <c r="E8">
        <v>42.339019740572553</v>
      </c>
      <c r="F8">
        <v>0</v>
      </c>
      <c r="H8" t="s">
        <v>147</v>
      </c>
    </row>
    <row r="9" spans="1:11" x14ac:dyDescent="0.3">
      <c r="A9" t="s">
        <v>101</v>
      </c>
      <c r="B9">
        <v>4.1092147199999998E-5</v>
      </c>
      <c r="C9">
        <v>8.6052096000000005E-5</v>
      </c>
      <c r="D9">
        <v>0</v>
      </c>
      <c r="E9">
        <v>27479.652235467769</v>
      </c>
      <c r="F9">
        <v>0</v>
      </c>
      <c r="H9" t="s">
        <v>147</v>
      </c>
    </row>
    <row r="10" spans="1:11" x14ac:dyDescent="0.3">
      <c r="A10" t="s">
        <v>103</v>
      </c>
      <c r="B10">
        <v>5.3175782399999997E-5</v>
      </c>
      <c r="C10">
        <v>1.1067363839999999E-4</v>
      </c>
      <c r="D10">
        <v>0</v>
      </c>
      <c r="E10">
        <v>27479.652235467769</v>
      </c>
      <c r="F10">
        <v>0</v>
      </c>
      <c r="H10" t="s">
        <v>147</v>
      </c>
    </row>
    <row r="11" spans="1:11" x14ac:dyDescent="0.3">
      <c r="A11" t="s">
        <v>105</v>
      </c>
      <c r="B11">
        <v>2.8619136E-5</v>
      </c>
      <c r="C11">
        <v>5.6360012800000001E-5</v>
      </c>
      <c r="D11">
        <v>0</v>
      </c>
      <c r="E11">
        <v>27479.652235467769</v>
      </c>
      <c r="F11">
        <v>0</v>
      </c>
      <c r="H11" t="s">
        <v>147</v>
      </c>
    </row>
    <row r="12" spans="1:11" x14ac:dyDescent="0.3">
      <c r="A12" t="s">
        <v>107</v>
      </c>
      <c r="B12">
        <v>1.37622784E-5</v>
      </c>
      <c r="C12">
        <v>3.6558079999999997E-5</v>
      </c>
      <c r="D12">
        <v>0</v>
      </c>
      <c r="E12">
        <v>27479.652235467769</v>
      </c>
      <c r="F12">
        <v>0</v>
      </c>
      <c r="H12" t="s">
        <v>147</v>
      </c>
    </row>
    <row r="13" spans="1:11" x14ac:dyDescent="0.3">
      <c r="A13" t="s">
        <v>109</v>
      </c>
      <c r="B13">
        <v>5.4992870399999998E-5</v>
      </c>
      <c r="C13">
        <v>1.169772032E-4</v>
      </c>
      <c r="D13">
        <v>0</v>
      </c>
      <c r="E13">
        <v>27479.652235467769</v>
      </c>
      <c r="F13">
        <v>0</v>
      </c>
      <c r="H13" t="s">
        <v>147</v>
      </c>
    </row>
    <row r="14" spans="1:11" x14ac:dyDescent="0.3">
      <c r="A14" t="s">
        <v>111</v>
      </c>
      <c r="B14">
        <v>3.5498111999999998E-5</v>
      </c>
      <c r="C14">
        <v>8.3097164800000002E-5</v>
      </c>
      <c r="D14">
        <v>0</v>
      </c>
      <c r="E14">
        <v>27479.652235467769</v>
      </c>
      <c r="F14">
        <v>0</v>
      </c>
      <c r="H14" t="s">
        <v>147</v>
      </c>
    </row>
    <row r="15" spans="1:11" x14ac:dyDescent="0.3">
      <c r="A15" t="s">
        <v>113</v>
      </c>
      <c r="B15">
        <v>9.5578828799999996E-5</v>
      </c>
      <c r="C15">
        <v>8.6476083199999994E-5</v>
      </c>
      <c r="D15">
        <v>0</v>
      </c>
      <c r="E15">
        <v>27479.652235467769</v>
      </c>
      <c r="F15">
        <v>0</v>
      </c>
      <c r="H15" t="s">
        <v>147</v>
      </c>
    </row>
    <row r="16" spans="1:11" x14ac:dyDescent="0.3">
      <c r="A16" t="s">
        <v>115</v>
      </c>
      <c r="B16">
        <v>7.3951155199999998E-5</v>
      </c>
      <c r="C16">
        <v>1.5056737279999999E-4</v>
      </c>
      <c r="D16">
        <v>0</v>
      </c>
      <c r="E16">
        <v>27479.652235467769</v>
      </c>
      <c r="F16">
        <v>0</v>
      </c>
      <c r="H16" t="s">
        <v>147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7"/>
  <sheetViews>
    <sheetView workbookViewId="0">
      <selection sqref="A1:XFD1048576"/>
    </sheetView>
  </sheetViews>
  <sheetFormatPr baseColWidth="10" defaultColWidth="8.88671875" defaultRowHeight="14.4" x14ac:dyDescent="0.3"/>
  <cols>
    <col min="1" max="1" width="8.109375" customWidth="1"/>
    <col min="2" max="2" width="8.33203125" bestFit="1" customWidth="1"/>
    <col min="3" max="3" width="16.44140625" bestFit="1" customWidth="1"/>
    <col min="4" max="4" width="8" bestFit="1" customWidth="1"/>
    <col min="5" max="5" width="17.6640625" bestFit="1" customWidth="1"/>
    <col min="6" max="6" width="8" bestFit="1" customWidth="1"/>
    <col min="7" max="7" width="17.5546875" bestFit="1" customWidth="1"/>
    <col min="8" max="8" width="18.6640625" bestFit="1" customWidth="1"/>
  </cols>
  <sheetData>
    <row r="1" spans="1:8" x14ac:dyDescent="0.3">
      <c r="A1" t="s">
        <v>1</v>
      </c>
      <c r="B1" t="s">
        <v>34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 spans="1:8" x14ac:dyDescent="0.3">
      <c r="A2" t="s">
        <v>61</v>
      </c>
      <c r="B2" t="s">
        <v>136</v>
      </c>
      <c r="C2">
        <v>0</v>
      </c>
      <c r="D2">
        <v>20</v>
      </c>
      <c r="E2">
        <v>4.3029299999999999E-2</v>
      </c>
      <c r="F2">
        <v>0</v>
      </c>
    </row>
    <row r="3" spans="1:8" x14ac:dyDescent="0.3">
      <c r="A3" t="s">
        <v>69</v>
      </c>
      <c r="B3" t="s">
        <v>137</v>
      </c>
      <c r="C3">
        <v>0</v>
      </c>
      <c r="D3">
        <v>20</v>
      </c>
      <c r="E3">
        <v>0.25</v>
      </c>
      <c r="F3">
        <v>0</v>
      </c>
    </row>
    <row r="4" spans="1:8" x14ac:dyDescent="0.3">
      <c r="A4" t="s">
        <v>70</v>
      </c>
      <c r="B4" t="s">
        <v>137</v>
      </c>
      <c r="C4">
        <v>0</v>
      </c>
      <c r="D4">
        <v>40</v>
      </c>
      <c r="E4">
        <v>0.01</v>
      </c>
      <c r="F4">
        <v>0</v>
      </c>
    </row>
    <row r="5" spans="1:8" x14ac:dyDescent="0.3">
      <c r="A5" t="s">
        <v>71</v>
      </c>
      <c r="B5" t="s">
        <v>137</v>
      </c>
      <c r="C5">
        <v>0</v>
      </c>
      <c r="D5">
        <v>40</v>
      </c>
      <c r="E5">
        <v>0.01</v>
      </c>
      <c r="F5">
        <v>0</v>
      </c>
    </row>
    <row r="6" spans="1:8" x14ac:dyDescent="0.3">
      <c r="A6" t="s">
        <v>72</v>
      </c>
      <c r="B6" t="s">
        <v>137</v>
      </c>
      <c r="C6">
        <v>0</v>
      </c>
      <c r="D6">
        <v>40</v>
      </c>
      <c r="E6">
        <v>0.01</v>
      </c>
      <c r="F6">
        <v>0</v>
      </c>
    </row>
    <row r="7" spans="1:8" x14ac:dyDescent="0.3">
      <c r="A7" t="s">
        <v>40</v>
      </c>
      <c r="B7" t="s">
        <v>183</v>
      </c>
      <c r="D7">
        <v>-1</v>
      </c>
    </row>
    <row r="8" spans="1:8" x14ac:dyDescent="0.3">
      <c r="A8" t="s">
        <v>42</v>
      </c>
      <c r="B8" t="s">
        <v>183</v>
      </c>
      <c r="D8">
        <v>-1</v>
      </c>
    </row>
    <row r="9" spans="1:8" x14ac:dyDescent="0.3">
      <c r="A9" t="s">
        <v>43</v>
      </c>
      <c r="B9" t="s">
        <v>183</v>
      </c>
      <c r="D9">
        <v>-1</v>
      </c>
    </row>
    <row r="10" spans="1:8" x14ac:dyDescent="0.3">
      <c r="A10" t="s">
        <v>44</v>
      </c>
      <c r="B10" t="s">
        <v>183</v>
      </c>
      <c r="D10">
        <v>-1</v>
      </c>
    </row>
    <row r="11" spans="1:8" x14ac:dyDescent="0.3">
      <c r="A11" t="s">
        <v>45</v>
      </c>
      <c r="B11" t="s">
        <v>183</v>
      </c>
      <c r="D11">
        <v>-1</v>
      </c>
    </row>
    <row r="12" spans="1:8" x14ac:dyDescent="0.3">
      <c r="A12" t="s">
        <v>46</v>
      </c>
      <c r="B12" t="s">
        <v>183</v>
      </c>
      <c r="D12">
        <v>-1</v>
      </c>
    </row>
    <row r="13" spans="1:8" x14ac:dyDescent="0.3">
      <c r="A13" t="s">
        <v>47</v>
      </c>
      <c r="B13" t="s">
        <v>183</v>
      </c>
      <c r="D13">
        <v>-1</v>
      </c>
    </row>
    <row r="14" spans="1:8" x14ac:dyDescent="0.3">
      <c r="A14" t="s">
        <v>48</v>
      </c>
      <c r="B14" t="s">
        <v>183</v>
      </c>
      <c r="D14">
        <v>-1</v>
      </c>
    </row>
    <row r="15" spans="1:8" x14ac:dyDescent="0.3">
      <c r="A15" t="s">
        <v>49</v>
      </c>
      <c r="B15" t="s">
        <v>183</v>
      </c>
      <c r="D15">
        <v>-1</v>
      </c>
    </row>
    <row r="16" spans="1:8" x14ac:dyDescent="0.3">
      <c r="A16" t="s">
        <v>50</v>
      </c>
      <c r="B16" t="s">
        <v>183</v>
      </c>
      <c r="D16">
        <v>-1</v>
      </c>
    </row>
    <row r="17" spans="1:4" x14ac:dyDescent="0.3">
      <c r="A17" t="s">
        <v>51</v>
      </c>
      <c r="B17" t="s">
        <v>183</v>
      </c>
      <c r="D17">
        <v>-1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3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1" max="1" width="9" customWidth="1"/>
  </cols>
  <sheetData>
    <row r="1" spans="1:1" x14ac:dyDescent="0.3">
      <c r="A1" s="1" t="s">
        <v>1</v>
      </c>
    </row>
    <row r="2" spans="1:1" x14ac:dyDescent="0.3">
      <c r="A2" t="s">
        <v>173</v>
      </c>
    </row>
    <row r="3" spans="1:1" x14ac:dyDescent="0.3">
      <c r="A3" t="s">
        <v>184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simulation</vt:lpstr>
      <vt:lpstr>network</vt:lpstr>
      <vt:lpstr>nodes</vt:lpstr>
      <vt:lpstr>static_generators</vt:lpstr>
      <vt:lpstr>loads</vt:lpstr>
      <vt:lpstr>generators</vt:lpstr>
      <vt:lpstr>external_gen</vt:lpstr>
      <vt:lpstr>tr_type</vt:lpstr>
      <vt:lpstr>transformers</vt:lpstr>
      <vt:lpstr>lines</vt:lpstr>
      <vt:lpstr>switches</vt:lpstr>
      <vt:lpstr>profiles</vt:lpstr>
      <vt:lpstr>ln_type</vt:lpstr>
      <vt:lpstr>cost</vt:lpstr>
      <vt:lpstr>crews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HOFFMANN Tim (ENGIE Impact)</cp:lastModifiedBy>
  <dcterms:created xsi:type="dcterms:W3CDTF">2024-03-25T11:43:08Z</dcterms:created>
  <dcterms:modified xsi:type="dcterms:W3CDTF">2024-03-27T08:48:45Z</dcterms:modified>
</cp:coreProperties>
</file>