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ieee_case14/"/>
    </mc:Choice>
  </mc:AlternateContent>
  <xr:revisionPtr revIDLastSave="346" documentId="13_ncr:1_{CE0EAD03-9378-4FD3-B0C8-1A67292BB04F}" xr6:coauthVersionLast="47" xr6:coauthVersionMax="47" xr10:uidLastSave="{7117A826-4B56-42A0-9F41-39CDE1B79DE6}"/>
  <bookViews>
    <workbookView xWindow="-25320" yWindow="-8805" windowWidth="25440" windowHeight="15270" firstSheet="2" activeTab="9" xr2:uid="{9ECEC293-7360-4DDE-9C10-8A2C51BA16DF}"/>
  </bookViews>
  <sheets>
    <sheet name="simulation" sheetId="12" state="hidden" r:id="rId1"/>
    <sheet name="network" sheetId="5" state="hidden" r:id="rId2"/>
    <sheet name="nodes" sheetId="1" r:id="rId3"/>
    <sheet name="loads" sheetId="8" state="hidden" r:id="rId4"/>
    <sheet name="generators" sheetId="2" r:id="rId5"/>
    <sheet name="static_generators" sheetId="15" state="hidden" r:id="rId6"/>
    <sheet name="external_gen" sheetId="9" state="hidden" r:id="rId7"/>
    <sheet name="tr_type" sheetId="6" state="hidden" r:id="rId8"/>
    <sheet name="transformers" sheetId="3" state="hidden" r:id="rId9"/>
    <sheet name="lines" sheetId="4" r:id="rId10"/>
    <sheet name="switches" sheetId="14" state="hidden" r:id="rId11"/>
    <sheet name="ln_type" sheetId="7" state="hidden" r:id="rId12"/>
    <sheet name="cost" sheetId="10" state="hidden" r:id="rId13"/>
    <sheet name="profiles" sheetId="11" state="hidden" r:id="rId14"/>
    <sheet name="crews" sheetId="13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<sst xmlns="http://schemas.openxmlformats.org/spreadsheetml/2006/main" count="478" uniqueCount="184">
  <si>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</si>
  <si>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</si>
  <si>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</si>
  <si>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</si>
  <si>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</si>
  <si>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</si>
  <si>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</si>
  <si>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</si>
  <si>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</si>
  <si>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</si>
  <si>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</si>
  <si>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</si>
  <si>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</si>
  <si>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</si>
  <si>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</si>
  <si>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</si>
  <si>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</si>
  <si>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</si>
  <si>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</si>
  <si>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</si>
  <si>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</si>
  <si>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</si>
  <si>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</si>
  <si>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</si>
  <si>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</si>
  <si>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</si>
  <si>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</si>
  <si>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</si>
  <si>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</si>
  <si>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</si>
  <si>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</si>
  <si>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</si>
  <si>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</si>
  <si>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</si>
  <si>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</si>
  <si>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</si>
  <si>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</si>
  <si>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</si>
  <si>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</si>
  <si>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</si>
  <si>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</si>
  <si>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</si>
  <si>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</si>
  <si>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</si>
  <si>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</si>
  <si>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</si>
  <si>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</si>
  <si>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</si>
  <si>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</si>
  <si>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</si>
  <si>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</si>
  <si>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</si>
  <si>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</si>
  <si>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</si>
  <si>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</si>
  <si>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</si>
  <si>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</si>
  <si>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</si>
  <si>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</si>
  <si>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</si>
  <si>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</si>
  <si>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</si>
  <si>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</si>
  <si>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</si>
  <si>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</si>
  <si>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</si>
  <si>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</si>
  <si>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</si>
  <si>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</si>
  <si>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</si>
  <si>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</si>
  <si>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</si>
  <si>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</si>
  <si>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</si>
  <si>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</si>
  <si>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</si>
  <si>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</si>
  <si>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</si>
  <si>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</si>
  <si>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</si>
  <si>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</si>
  <si>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</si>
  <si>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</si>
  <si>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</si>
  <si>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</si>
  <si>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</si>
  <si>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</si>
  <si>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</si>
  <si>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</si>
  <si>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</si>
  <si>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</si>
  <si>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</si>
  <si>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</si>
  <si>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</si>
  <si>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</si>
  <si>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</si>
  <si>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</si>
  <si>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</si>
  <si>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</si>
  <si>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</si>
  <si>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</si>
  <si>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</si>
  <si>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</si>
  <si>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</si>
  <si>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</si>
  <si>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</si>
  <si>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</si>
  <si>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</si>
  <si>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</si>
  <si>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</si>
  <si>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line4</t>
  </si>
  <si>
    <t>line5</t>
  </si>
  <si>
    <t>line6</t>
  </si>
  <si>
    <t>line7</t>
  </si>
  <si>
    <t>line8</t>
  </si>
  <si>
    <t>line10</t>
  </si>
  <si>
    <t>line11</t>
  </si>
  <si>
    <t>line12</t>
  </si>
  <si>
    <t>line13</t>
  </si>
  <si>
    <t>line14</t>
  </si>
  <si>
    <t>load6</t>
  </si>
  <si>
    <t>load9</t>
  </si>
  <si>
    <t>load11</t>
  </si>
  <si>
    <t>g7</t>
  </si>
  <si>
    <t>g11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</si>
  <si>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</si>
  <si>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</si>
  <si>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</si>
  <si>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</si>
  <si>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</si>
  <si>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</si>
  <si>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</si>
  <si>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</si>
  <si>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</si>
  <si>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</si>
  <si>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</si>
  <si>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</si>
  <si>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</si>
  <si>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</si>
  <si>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</si>
  <si>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</si>
  <si>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</si>
  <si>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</si>
  <si>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</si>
  <si>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</si>
  <si>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</si>
  <si>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</si>
  <si>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</si>
  <si>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False</t>
  </si>
  <si>
    <t>load4</t>
  </si>
  <si>
    <t>load5</t>
  </si>
  <si>
    <t>load7</t>
  </si>
  <si>
    <t>load8</t>
  </si>
  <si>
    <t>load10</t>
  </si>
  <si>
    <t>trafo1</t>
  </si>
  <si>
    <t>trafo2</t>
  </si>
  <si>
    <t>trafo3</t>
  </si>
  <si>
    <t>trafo4</t>
  </si>
  <si>
    <t>trafo5</t>
  </si>
  <si>
    <t>trafo_type1</t>
  </si>
  <si>
    <t>trafo_type2</t>
  </si>
  <si>
    <t>trafo_type3</t>
  </si>
  <si>
    <t>trafo_type4</t>
  </si>
  <si>
    <t>trafo_type5</t>
  </si>
  <si>
    <t>line15</t>
  </si>
  <si>
    <t>line_type1</t>
  </si>
  <si>
    <t>line_type2</t>
  </si>
  <si>
    <t>line_type3</t>
  </si>
  <si>
    <t>line_type4</t>
  </si>
  <si>
    <t>line_type5</t>
  </si>
  <si>
    <t>line_type6</t>
  </si>
  <si>
    <t>line_type7</t>
  </si>
  <si>
    <t>line_type8</t>
  </si>
  <si>
    <t>line_type9</t>
  </si>
  <si>
    <t>line_type10</t>
  </si>
  <si>
    <t>line_type11</t>
  </si>
  <si>
    <t>line_type12</t>
  </si>
  <si>
    <t>line_type13</t>
  </si>
  <si>
    <t>line_type14</t>
  </si>
  <si>
    <t>line_type15</t>
  </si>
  <si>
    <t>tower_type_2</t>
  </si>
  <si>
    <t>tower_type_1</t>
  </si>
  <si>
    <t>rp3</t>
  </si>
  <si>
    <t>pole_type_2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</si>
</sst>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126</v>
      </c>
      <c r="B1" s="4" t="s">
        <v>131</v>
      </c>
      <c r="C1" s="4" t="s">
        <v>133</v>
      </c>
    </row>
    <row r="2" spans="1:6" x14ac:dyDescent="0.3">
      <c r="A2" t="s">
        <v>127</v>
      </c>
      <c r="B2" t="s">
        <v>132</v>
      </c>
      <c r="C2" s="3">
        <v>44562.041666666664</v>
      </c>
      <c r="F2" s="5"/>
    </row>
    <row r="3" spans="1:6" x14ac:dyDescent="0.3">
      <c r="A3" t="s">
        <v>128</v>
      </c>
      <c r="B3" t="s">
        <v>137</v>
      </c>
      <c r="C3">
        <v>40</v>
      </c>
    </row>
    <row r="4" spans="1:6" x14ac:dyDescent="0.3">
      <c r="A4" t="s">
        <v>129</v>
      </c>
      <c r="B4" t="s">
        <v>132</v>
      </c>
      <c r="C4" s="3">
        <v>44562.5</v>
      </c>
    </row>
    <row r="5" spans="1:6" x14ac:dyDescent="0.3">
      <c r="A5" t="s">
        <v>130</v>
      </c>
      <c r="B5" t="s">
        <v>137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6"/>
  <sheetViews>
    <sheetView tabSelected="1" workbookViewId="0">
      <selection activeCell="O22" sqref="O22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9.5546875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28</v>
      </c>
      <c r="C1" t="s">
        <v>29</v>
      </c>
      <c r="D1" t="s">
        <v>30</v>
      </c>
      <c r="E1" t="s">
        <v>8</v>
      </c>
      <c r="F1" t="s">
        <v>25</v>
      </c>
      <c r="G1" t="s">
        <v>67</v>
      </c>
      <c r="H1" t="s">
        <v>64</v>
      </c>
      <c r="I1" t="s">
        <v>66</v>
      </c>
      <c r="J1" t="s">
        <v>65</v>
      </c>
      <c r="K1" t="s">
        <v>98</v>
      </c>
      <c r="L1" t="s">
        <v>3</v>
      </c>
      <c r="M1" t="s">
        <v>31</v>
      </c>
      <c r="N1" t="s">
        <v>32</v>
      </c>
      <c r="O1" t="s">
        <v>33</v>
      </c>
      <c r="P1" t="s">
        <v>135</v>
      </c>
      <c r="Q1" t="s">
        <v>136</v>
      </c>
      <c r="R1" t="s">
        <v>140</v>
      </c>
      <c r="S1" t="s">
        <v>147</v>
      </c>
    </row>
    <row r="2" spans="1:19" x14ac:dyDescent="0.3">
      <c r="A2" t="s">
        <v>44</v>
      </c>
      <c r="B2" t="s">
        <v>4</v>
      </c>
      <c r="C2" t="s">
        <v>5</v>
      </c>
      <c r="D2">
        <v>1</v>
      </c>
      <c r="E2" t="s">
        <v>165</v>
      </c>
      <c r="K2" t="s">
        <v>180</v>
      </c>
      <c r="L2" s="2" t="s">
        <v>99</v>
      </c>
      <c r="M2">
        <v>1</v>
      </c>
      <c r="N2">
        <v>1</v>
      </c>
      <c r="O2">
        <v>100</v>
      </c>
      <c r="P2">
        <v>0</v>
      </c>
      <c r="Q2">
        <v>4</v>
      </c>
      <c r="R2">
        <v>0.2</v>
      </c>
      <c r="S2" t="s">
        <v>182</v>
      </c>
    </row>
    <row r="3" spans="1:19" x14ac:dyDescent="0.3">
      <c r="A3" t="s">
        <v>45</v>
      </c>
      <c r="B3" t="s">
        <v>4</v>
      </c>
      <c r="C3" t="s">
        <v>100</v>
      </c>
      <c r="D3">
        <v>1</v>
      </c>
      <c r="E3" t="s">
        <v>166</v>
      </c>
      <c r="K3" t="s">
        <v>180</v>
      </c>
      <c r="L3" s="2" t="s">
        <v>99</v>
      </c>
      <c r="M3">
        <v>1</v>
      </c>
      <c r="N3">
        <v>1</v>
      </c>
      <c r="O3">
        <v>100</v>
      </c>
      <c r="P3">
        <v>0</v>
      </c>
      <c r="Q3">
        <v>4</v>
      </c>
      <c r="R3">
        <v>0.2</v>
      </c>
      <c r="S3" t="s">
        <v>182</v>
      </c>
    </row>
    <row r="4" spans="1:19" x14ac:dyDescent="0.3">
      <c r="A4" t="s">
        <v>110</v>
      </c>
      <c r="B4" t="s">
        <v>5</v>
      </c>
      <c r="C4" t="s">
        <v>6</v>
      </c>
      <c r="D4">
        <v>1</v>
      </c>
      <c r="E4" t="s">
        <v>167</v>
      </c>
      <c r="K4" t="s">
        <v>181</v>
      </c>
      <c r="L4" s="2" t="s">
        <v>99</v>
      </c>
      <c r="M4">
        <v>1</v>
      </c>
      <c r="N4">
        <v>1</v>
      </c>
      <c r="O4">
        <v>100</v>
      </c>
      <c r="P4">
        <v>0</v>
      </c>
      <c r="Q4">
        <v>8</v>
      </c>
      <c r="R4">
        <v>0.2</v>
      </c>
      <c r="S4" t="s">
        <v>182</v>
      </c>
    </row>
    <row r="5" spans="1:19" x14ac:dyDescent="0.3">
      <c r="A5" t="s">
        <v>111</v>
      </c>
      <c r="B5" t="s">
        <v>5</v>
      </c>
      <c r="C5" t="s">
        <v>7</v>
      </c>
      <c r="D5">
        <v>1</v>
      </c>
      <c r="E5" t="s">
        <v>168</v>
      </c>
      <c r="K5" t="s">
        <v>180</v>
      </c>
      <c r="L5" s="2" t="s">
        <v>99</v>
      </c>
      <c r="M5">
        <v>1</v>
      </c>
      <c r="N5">
        <v>1</v>
      </c>
      <c r="O5">
        <v>100</v>
      </c>
      <c r="P5">
        <v>0</v>
      </c>
      <c r="Q5">
        <v>4</v>
      </c>
      <c r="R5">
        <v>0.2</v>
      </c>
      <c r="S5" t="s">
        <v>182</v>
      </c>
    </row>
    <row r="6" spans="1:19" x14ac:dyDescent="0.3">
      <c r="A6" t="s">
        <v>112</v>
      </c>
      <c r="B6" t="s">
        <v>5</v>
      </c>
      <c r="C6" t="s">
        <v>100</v>
      </c>
      <c r="D6">
        <v>1</v>
      </c>
      <c r="E6" t="s">
        <v>169</v>
      </c>
      <c r="K6" t="s">
        <v>180</v>
      </c>
      <c r="L6" s="2" t="s">
        <v>99</v>
      </c>
      <c r="M6">
        <v>1</v>
      </c>
      <c r="N6">
        <v>1</v>
      </c>
      <c r="O6">
        <v>100</v>
      </c>
      <c r="P6">
        <v>0</v>
      </c>
      <c r="Q6">
        <v>4</v>
      </c>
      <c r="R6">
        <v>0.2</v>
      </c>
      <c r="S6" t="s">
        <v>182</v>
      </c>
    </row>
    <row r="7" spans="1:19" x14ac:dyDescent="0.3">
      <c r="A7" t="s">
        <v>113</v>
      </c>
      <c r="B7" t="s">
        <v>6</v>
      </c>
      <c r="C7" t="s">
        <v>7</v>
      </c>
      <c r="D7">
        <v>1</v>
      </c>
      <c r="E7" t="s">
        <v>170</v>
      </c>
      <c r="K7" t="s">
        <v>180</v>
      </c>
      <c r="L7" s="2" t="s">
        <v>99</v>
      </c>
      <c r="M7">
        <v>1</v>
      </c>
      <c r="N7">
        <v>1</v>
      </c>
      <c r="O7">
        <v>100</v>
      </c>
      <c r="P7">
        <v>0</v>
      </c>
      <c r="Q7">
        <v>4</v>
      </c>
      <c r="R7">
        <v>0.2</v>
      </c>
      <c r="S7" t="s">
        <v>182</v>
      </c>
    </row>
    <row r="8" spans="1:19" x14ac:dyDescent="0.3">
      <c r="A8" t="s">
        <v>114</v>
      </c>
      <c r="B8" t="s">
        <v>7</v>
      </c>
      <c r="C8" t="s">
        <v>100</v>
      </c>
      <c r="D8">
        <v>1</v>
      </c>
      <c r="E8" t="s">
        <v>171</v>
      </c>
      <c r="K8" t="s">
        <v>180</v>
      </c>
      <c r="L8" s="2" t="s">
        <v>99</v>
      </c>
      <c r="M8">
        <v>1</v>
      </c>
      <c r="N8">
        <v>1</v>
      </c>
      <c r="O8">
        <v>100</v>
      </c>
      <c r="P8">
        <v>0</v>
      </c>
      <c r="Q8">
        <v>4</v>
      </c>
      <c r="R8">
        <v>0.2</v>
      </c>
      <c r="S8" t="s">
        <v>182</v>
      </c>
    </row>
    <row r="9" spans="1:19" x14ac:dyDescent="0.3">
      <c r="A9" t="s">
        <v>115</v>
      </c>
      <c r="B9" t="s">
        <v>101</v>
      </c>
      <c r="C9" t="s">
        <v>106</v>
      </c>
      <c r="D9">
        <v>1</v>
      </c>
      <c r="E9" t="s">
        <v>172</v>
      </c>
      <c r="K9" t="s">
        <v>180</v>
      </c>
      <c r="L9" s="2" t="s">
        <v>99</v>
      </c>
      <c r="M9">
        <v>1</v>
      </c>
      <c r="N9">
        <v>1</v>
      </c>
      <c r="O9">
        <v>100</v>
      </c>
      <c r="P9">
        <v>0</v>
      </c>
      <c r="Q9">
        <v>4</v>
      </c>
      <c r="R9">
        <v>0.2</v>
      </c>
      <c r="S9" t="s">
        <v>182</v>
      </c>
    </row>
    <row r="10" spans="1:19" x14ac:dyDescent="0.3">
      <c r="A10" t="s">
        <v>116</v>
      </c>
      <c r="B10" t="s">
        <v>101</v>
      </c>
      <c r="C10" t="s">
        <v>107</v>
      </c>
      <c r="D10">
        <v>1</v>
      </c>
      <c r="E10" t="s">
        <v>173</v>
      </c>
      <c r="K10" t="s">
        <v>180</v>
      </c>
      <c r="L10" s="2" t="s">
        <v>99</v>
      </c>
      <c r="M10">
        <v>1</v>
      </c>
      <c r="N10">
        <v>1</v>
      </c>
      <c r="O10">
        <v>100</v>
      </c>
      <c r="P10">
        <v>0</v>
      </c>
      <c r="Q10">
        <v>4</v>
      </c>
      <c r="R10">
        <v>0.2</v>
      </c>
      <c r="S10" t="s">
        <v>182</v>
      </c>
    </row>
    <row r="11" spans="1:19" x14ac:dyDescent="0.3">
      <c r="A11" t="s">
        <v>117</v>
      </c>
      <c r="B11" t="s">
        <v>101</v>
      </c>
      <c r="C11" t="s">
        <v>108</v>
      </c>
      <c r="D11">
        <v>1</v>
      </c>
      <c r="E11" t="s">
        <v>174</v>
      </c>
      <c r="K11" t="s">
        <v>180</v>
      </c>
      <c r="L11" s="2" t="s">
        <v>99</v>
      </c>
      <c r="M11">
        <v>1</v>
      </c>
      <c r="N11">
        <v>1</v>
      </c>
      <c r="O11">
        <v>100</v>
      </c>
      <c r="P11">
        <v>0</v>
      </c>
      <c r="Q11">
        <v>4</v>
      </c>
      <c r="R11">
        <v>0.2</v>
      </c>
      <c r="S11" t="s">
        <v>182</v>
      </c>
    </row>
    <row r="12" spans="1:19" x14ac:dyDescent="0.3">
      <c r="A12" t="s">
        <v>118</v>
      </c>
      <c r="B12" t="s">
        <v>104</v>
      </c>
      <c r="C12" t="s">
        <v>105</v>
      </c>
      <c r="D12">
        <v>1</v>
      </c>
      <c r="E12" t="s">
        <v>175</v>
      </c>
      <c r="K12" t="s">
        <v>183</v>
      </c>
      <c r="L12" s="2" t="s">
        <v>99</v>
      </c>
      <c r="M12">
        <v>1</v>
      </c>
      <c r="N12">
        <v>1</v>
      </c>
      <c r="O12">
        <v>100</v>
      </c>
      <c r="P12">
        <v>0</v>
      </c>
      <c r="Q12">
        <v>2</v>
      </c>
      <c r="R12">
        <v>0.2</v>
      </c>
      <c r="S12" t="s">
        <v>182</v>
      </c>
    </row>
    <row r="13" spans="1:19" x14ac:dyDescent="0.3">
      <c r="A13" t="s">
        <v>119</v>
      </c>
      <c r="B13" t="s">
        <v>104</v>
      </c>
      <c r="C13" t="s">
        <v>109</v>
      </c>
      <c r="D13">
        <v>1</v>
      </c>
      <c r="E13" t="s">
        <v>176</v>
      </c>
      <c r="K13" t="s">
        <v>183</v>
      </c>
      <c r="L13" s="2" t="s">
        <v>99</v>
      </c>
      <c r="M13">
        <v>1</v>
      </c>
      <c r="N13">
        <v>1</v>
      </c>
      <c r="O13">
        <v>100</v>
      </c>
      <c r="P13">
        <v>0</v>
      </c>
      <c r="Q13">
        <v>2</v>
      </c>
      <c r="R13">
        <v>0.2</v>
      </c>
      <c r="S13" t="s">
        <v>182</v>
      </c>
    </row>
    <row r="14" spans="1:19" x14ac:dyDescent="0.3">
      <c r="A14" t="s">
        <v>118</v>
      </c>
      <c r="B14" t="s">
        <v>105</v>
      </c>
      <c r="C14" t="s">
        <v>106</v>
      </c>
      <c r="D14">
        <v>1</v>
      </c>
      <c r="E14" t="s">
        <v>177</v>
      </c>
      <c r="K14" t="s">
        <v>183</v>
      </c>
      <c r="L14" s="2" t="s">
        <v>99</v>
      </c>
      <c r="M14">
        <v>1</v>
      </c>
      <c r="N14">
        <v>1</v>
      </c>
      <c r="O14">
        <v>100</v>
      </c>
      <c r="P14">
        <v>0</v>
      </c>
      <c r="Q14">
        <v>2</v>
      </c>
      <c r="R14">
        <v>0.2</v>
      </c>
      <c r="S14" t="s">
        <v>182</v>
      </c>
    </row>
    <row r="15" spans="1:19" x14ac:dyDescent="0.3">
      <c r="A15" t="s">
        <v>119</v>
      </c>
      <c r="B15" t="s">
        <v>107</v>
      </c>
      <c r="C15" t="s">
        <v>108</v>
      </c>
      <c r="D15">
        <v>1</v>
      </c>
      <c r="E15" t="s">
        <v>178</v>
      </c>
      <c r="K15" t="s">
        <v>183</v>
      </c>
      <c r="L15" s="2" t="s">
        <v>99</v>
      </c>
      <c r="M15">
        <v>1</v>
      </c>
      <c r="N15">
        <v>1</v>
      </c>
      <c r="O15">
        <v>100</v>
      </c>
      <c r="P15">
        <v>0</v>
      </c>
      <c r="Q15">
        <v>2</v>
      </c>
      <c r="R15">
        <v>0.2</v>
      </c>
      <c r="S15" t="s">
        <v>182</v>
      </c>
    </row>
    <row r="16" spans="1:19" x14ac:dyDescent="0.3">
      <c r="A16" t="s">
        <v>164</v>
      </c>
      <c r="B16" t="s">
        <v>108</v>
      </c>
      <c r="C16" t="s">
        <v>109</v>
      </c>
      <c r="D16">
        <v>1</v>
      </c>
      <c r="E16" t="s">
        <v>179</v>
      </c>
      <c r="K16" t="s">
        <v>183</v>
      </c>
      <c r="L16" s="2" t="s">
        <v>99</v>
      </c>
      <c r="M16">
        <v>1</v>
      </c>
      <c r="N16">
        <v>1</v>
      </c>
      <c r="O16">
        <v>100</v>
      </c>
      <c r="P16">
        <v>0</v>
      </c>
      <c r="Q16">
        <v>2</v>
      </c>
      <c r="R16">
        <v>0.2</v>
      </c>
      <c r="S16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18</v>
      </c>
      <c r="C1" t="s">
        <v>141</v>
      </c>
      <c r="D1" t="s">
        <v>142</v>
      </c>
      <c r="E1" t="s">
        <v>8</v>
      </c>
      <c r="F1" t="s">
        <v>143</v>
      </c>
      <c r="G1" t="s">
        <v>144</v>
      </c>
      <c r="H1" t="s">
        <v>145</v>
      </c>
      <c r="I1" t="s">
        <v>146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16"/>
  <sheetViews>
    <sheetView workbookViewId="0">
      <selection activeCell="K2" sqref="K2:K16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8</v>
      </c>
    </row>
    <row r="2" spans="1:11" x14ac:dyDescent="0.3">
      <c r="A2" s="1" t="s">
        <v>165</v>
      </c>
      <c r="B2">
        <v>3.5320049999999998</v>
      </c>
      <c r="C2">
        <v>10.783732499999999</v>
      </c>
      <c r="D2">
        <v>768.48477322835618</v>
      </c>
      <c r="H2">
        <v>42.339019740572553</v>
      </c>
      <c r="I2">
        <v>0</v>
      </c>
      <c r="K2" t="s">
        <v>43</v>
      </c>
    </row>
    <row r="3" spans="1:11" x14ac:dyDescent="0.3">
      <c r="A3" t="s">
        <v>166</v>
      </c>
      <c r="B3">
        <v>9.8469674999999999</v>
      </c>
      <c r="C3">
        <v>40.649039999999999</v>
      </c>
      <c r="D3">
        <v>716.08808414460464</v>
      </c>
      <c r="H3">
        <v>42.339019740572553</v>
      </c>
      <c r="I3">
        <v>0</v>
      </c>
      <c r="K3" t="s">
        <v>43</v>
      </c>
    </row>
    <row r="4" spans="1:11" x14ac:dyDescent="0.3">
      <c r="A4" t="s">
        <v>167</v>
      </c>
      <c r="B4">
        <v>8.5639275000000001</v>
      </c>
      <c r="C4">
        <v>36.080032500000002</v>
      </c>
      <c r="D4">
        <v>637.49305051897727</v>
      </c>
      <c r="H4">
        <v>42.339019740572553</v>
      </c>
      <c r="I4">
        <v>0</v>
      </c>
      <c r="K4" t="s">
        <v>43</v>
      </c>
    </row>
    <row r="5" spans="1:11" x14ac:dyDescent="0.3">
      <c r="A5" t="s">
        <v>168</v>
      </c>
      <c r="B5">
        <v>10.5905475</v>
      </c>
      <c r="C5">
        <v>32.134320000000002</v>
      </c>
      <c r="D5">
        <v>494.85761912432031</v>
      </c>
      <c r="H5">
        <v>42.339019740572553</v>
      </c>
      <c r="I5">
        <v>0</v>
      </c>
      <c r="K5" t="s">
        <v>43</v>
      </c>
    </row>
    <row r="6" spans="1:11" x14ac:dyDescent="0.3">
      <c r="A6" t="s">
        <v>169</v>
      </c>
      <c r="B6">
        <v>10.379137500000001</v>
      </c>
      <c r="C6">
        <v>31.689630000000001</v>
      </c>
      <c r="D6">
        <v>503.59040063827888</v>
      </c>
      <c r="H6">
        <v>42.339019740572553</v>
      </c>
      <c r="I6">
        <v>0</v>
      </c>
      <c r="K6" t="s">
        <v>43</v>
      </c>
    </row>
    <row r="7" spans="1:11" x14ac:dyDescent="0.3">
      <c r="A7" t="s">
        <v>170</v>
      </c>
      <c r="B7">
        <v>12.2125725</v>
      </c>
      <c r="C7">
        <v>31.1702175</v>
      </c>
      <c r="D7">
        <v>186.29933896444999</v>
      </c>
      <c r="H7">
        <v>42.339019740572553</v>
      </c>
      <c r="I7">
        <v>0</v>
      </c>
      <c r="K7" t="s">
        <v>43</v>
      </c>
    </row>
    <row r="8" spans="1:11" x14ac:dyDescent="0.3">
      <c r="A8" t="s">
        <v>171</v>
      </c>
      <c r="B8">
        <v>2.4330375000000002</v>
      </c>
      <c r="C8">
        <v>7.6745475000000001</v>
      </c>
      <c r="D8">
        <v>0</v>
      </c>
      <c r="H8">
        <v>42.339019740572553</v>
      </c>
      <c r="I8">
        <v>0</v>
      </c>
      <c r="K8" t="s">
        <v>43</v>
      </c>
    </row>
    <row r="9" spans="1:11" x14ac:dyDescent="0.3">
      <c r="A9" t="s">
        <v>172</v>
      </c>
      <c r="B9">
        <v>4.1092147199999998E-5</v>
      </c>
      <c r="C9">
        <v>8.6052096000000005E-5</v>
      </c>
      <c r="D9">
        <v>0</v>
      </c>
      <c r="H9">
        <v>27479.652235467769</v>
      </c>
      <c r="I9">
        <v>0</v>
      </c>
      <c r="K9" t="s">
        <v>43</v>
      </c>
    </row>
    <row r="10" spans="1:11" x14ac:dyDescent="0.3">
      <c r="A10" t="s">
        <v>173</v>
      </c>
      <c r="B10">
        <v>5.3175782399999997E-5</v>
      </c>
      <c r="C10">
        <v>1.1067363839999999E-4</v>
      </c>
      <c r="D10">
        <v>0</v>
      </c>
      <c r="H10">
        <v>27479.652235467769</v>
      </c>
      <c r="I10">
        <v>0</v>
      </c>
      <c r="K10" t="s">
        <v>43</v>
      </c>
    </row>
    <row r="11" spans="1:11" x14ac:dyDescent="0.3">
      <c r="A11" t="s">
        <v>174</v>
      </c>
      <c r="B11">
        <v>2.8619136E-5</v>
      </c>
      <c r="C11">
        <v>5.6360012800000001E-5</v>
      </c>
      <c r="D11">
        <v>0</v>
      </c>
      <c r="H11">
        <v>27479.652235467769</v>
      </c>
      <c r="I11">
        <v>0</v>
      </c>
      <c r="K11" t="s">
        <v>43</v>
      </c>
    </row>
    <row r="12" spans="1:11" x14ac:dyDescent="0.3">
      <c r="A12" t="s">
        <v>175</v>
      </c>
      <c r="B12">
        <v>1.37622784E-5</v>
      </c>
      <c r="C12">
        <v>3.6558079999999997E-5</v>
      </c>
      <c r="D12">
        <v>0</v>
      </c>
      <c r="H12">
        <v>27479.652235467769</v>
      </c>
      <c r="I12">
        <v>0</v>
      </c>
      <c r="K12" t="s">
        <v>43</v>
      </c>
    </row>
    <row r="13" spans="1:11" x14ac:dyDescent="0.3">
      <c r="A13" t="s">
        <v>176</v>
      </c>
      <c r="B13">
        <v>5.4992870399999998E-5</v>
      </c>
      <c r="C13">
        <v>1.169772032E-4</v>
      </c>
      <c r="D13">
        <v>0</v>
      </c>
      <c r="H13">
        <v>27479.652235467769</v>
      </c>
      <c r="I13">
        <v>0</v>
      </c>
      <c r="K13" t="s">
        <v>43</v>
      </c>
    </row>
    <row r="14" spans="1:11" x14ac:dyDescent="0.3">
      <c r="A14" t="s">
        <v>177</v>
      </c>
      <c r="B14">
        <v>3.5498111999999998E-5</v>
      </c>
      <c r="C14">
        <v>8.3097164800000002E-5</v>
      </c>
      <c r="D14">
        <v>0</v>
      </c>
      <c r="H14">
        <v>27479.652235467769</v>
      </c>
      <c r="I14">
        <v>0</v>
      </c>
      <c r="K14" t="s">
        <v>43</v>
      </c>
    </row>
    <row r="15" spans="1:11" x14ac:dyDescent="0.3">
      <c r="A15" t="s">
        <v>178</v>
      </c>
      <c r="B15">
        <v>9.5578828799999996E-5</v>
      </c>
      <c r="C15">
        <v>8.6476083199999994E-5</v>
      </c>
      <c r="D15">
        <v>0</v>
      </c>
      <c r="H15">
        <v>27479.652235467769</v>
      </c>
      <c r="I15">
        <v>0</v>
      </c>
      <c r="K15" t="s">
        <v>43</v>
      </c>
    </row>
    <row r="16" spans="1:11" x14ac:dyDescent="0.3">
      <c r="A16" t="s">
        <v>179</v>
      </c>
      <c r="B16">
        <v>7.3951155199999998E-5</v>
      </c>
      <c r="C16">
        <v>1.5056737279999999E-4</v>
      </c>
      <c r="D16">
        <v>0</v>
      </c>
      <c r="H16">
        <v>27479.652235467769</v>
      </c>
      <c r="I16">
        <v>0</v>
      </c>
      <c r="K16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2"/>
  <sheetViews>
    <sheetView workbookViewId="0">
      <selection activeCell="G23" sqref="G23"/>
    </sheetView>
  </sheetViews>
  <sheetFormatPr baseColWidth="10" defaultColWidth="8.88671875" defaultRowHeight="14.4" x14ac:dyDescent="0.3"/>
  <cols>
    <col min="1" max="1" width="11.3320312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3">
      <c r="A2" t="s">
        <v>21</v>
      </c>
      <c r="B2" t="s">
        <v>96</v>
      </c>
      <c r="C2">
        <v>0</v>
      </c>
    </row>
    <row r="3" spans="1:8" x14ac:dyDescent="0.3">
      <c r="A3" t="s">
        <v>16</v>
      </c>
      <c r="B3" t="s">
        <v>97</v>
      </c>
      <c r="C3">
        <v>0</v>
      </c>
    </row>
    <row r="4" spans="1:8" x14ac:dyDescent="0.3">
      <c r="A4" t="s">
        <v>17</v>
      </c>
      <c r="B4" t="s">
        <v>97</v>
      </c>
      <c r="C4">
        <v>0</v>
      </c>
    </row>
    <row r="5" spans="1:8" x14ac:dyDescent="0.3">
      <c r="A5" t="s">
        <v>123</v>
      </c>
      <c r="B5" t="s">
        <v>97</v>
      </c>
      <c r="C5">
        <v>0</v>
      </c>
    </row>
    <row r="6" spans="1:8" x14ac:dyDescent="0.3">
      <c r="A6" t="s">
        <v>124</v>
      </c>
      <c r="B6" t="s">
        <v>97</v>
      </c>
      <c r="C6">
        <v>0</v>
      </c>
    </row>
    <row r="7" spans="1:8" x14ac:dyDescent="0.3">
      <c r="A7" t="s">
        <v>9</v>
      </c>
      <c r="B7" t="s">
        <v>138</v>
      </c>
      <c r="C7">
        <v>-1</v>
      </c>
    </row>
    <row r="8" spans="1:8" x14ac:dyDescent="0.3">
      <c r="A8" t="s">
        <v>10</v>
      </c>
      <c r="B8" t="s">
        <v>138</v>
      </c>
      <c r="C8">
        <v>-1</v>
      </c>
    </row>
    <row r="9" spans="1:8" x14ac:dyDescent="0.3">
      <c r="A9" t="s">
        <v>11</v>
      </c>
      <c r="B9" t="s">
        <v>138</v>
      </c>
      <c r="C9">
        <v>-1</v>
      </c>
    </row>
    <row r="10" spans="1:8" x14ac:dyDescent="0.3">
      <c r="A10" t="s">
        <v>120</v>
      </c>
      <c r="B10" t="s">
        <v>138</v>
      </c>
      <c r="C10">
        <v>-1</v>
      </c>
    </row>
    <row r="11" spans="1:8" x14ac:dyDescent="0.3">
      <c r="A11" t="s">
        <v>121</v>
      </c>
      <c r="B11" t="s">
        <v>138</v>
      </c>
      <c r="C11">
        <v>-1</v>
      </c>
    </row>
    <row r="12" spans="1:8" x14ac:dyDescent="0.3">
      <c r="A12" t="s">
        <v>122</v>
      </c>
      <c r="B12" t="s">
        <v>138</v>
      </c>
      <c r="C12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L50"/>
  <sheetViews>
    <sheetView workbookViewId="0">
      <selection activeCell="E20" sqref="E20"/>
    </sheetView>
  </sheetViews>
  <sheetFormatPr baseColWidth="10" defaultColWidth="8.88671875" defaultRowHeight="14.4" x14ac:dyDescent="0.3"/>
  <cols>
    <col min="1" max="1" width="18.33203125" bestFit="1" customWidth="1"/>
    <col min="2" max="7" width="12" customWidth="1"/>
    <col min="8" max="14" width="12.6640625" bestFit="1" customWidth="1"/>
  </cols>
  <sheetData>
    <row r="1" spans="1:12" x14ac:dyDescent="0.3">
      <c r="A1" t="s">
        <v>125</v>
      </c>
      <c r="B1" t="s">
        <v>9</v>
      </c>
      <c r="C1" t="s">
        <v>10</v>
      </c>
      <c r="D1" t="s">
        <v>11</v>
      </c>
      <c r="E1" t="s">
        <v>149</v>
      </c>
      <c r="F1" t="s">
        <v>150</v>
      </c>
      <c r="G1" t="s">
        <v>120</v>
      </c>
      <c r="H1" t="s">
        <v>151</v>
      </c>
      <c r="I1" t="s">
        <v>152</v>
      </c>
      <c r="J1" t="s">
        <v>121</v>
      </c>
      <c r="K1" t="s">
        <v>153</v>
      </c>
      <c r="L1" t="s">
        <v>122</v>
      </c>
    </row>
    <row r="2" spans="1:12" x14ac:dyDescent="0.3">
      <c r="A2" t="s">
        <v>126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">
      <c r="A3" s="3">
        <f>DATE(2022,1,1)+TIME(0,0,0)</f>
        <v>44562</v>
      </c>
      <c r="B3">
        <v>21.7</v>
      </c>
      <c r="C3">
        <v>94.2</v>
      </c>
      <c r="D3">
        <v>47.8</v>
      </c>
      <c r="E3">
        <v>7.6</v>
      </c>
      <c r="F3">
        <v>11.2</v>
      </c>
      <c r="G3">
        <v>29.5</v>
      </c>
      <c r="H3">
        <v>9</v>
      </c>
      <c r="I3">
        <v>3.5</v>
      </c>
      <c r="J3">
        <v>6.1</v>
      </c>
      <c r="K3">
        <v>13.5</v>
      </c>
      <c r="L3">
        <v>14.9</v>
      </c>
    </row>
    <row r="4" spans="1:12" x14ac:dyDescent="0.3">
      <c r="A4" s="3">
        <f>A3+TIME(1,0,0)</f>
        <v>44562.041666666664</v>
      </c>
      <c r="B4">
        <v>21.7</v>
      </c>
      <c r="C4">
        <v>94.2</v>
      </c>
      <c r="D4">
        <v>47.8</v>
      </c>
      <c r="E4">
        <v>7.6</v>
      </c>
      <c r="F4">
        <v>11.2</v>
      </c>
      <c r="G4">
        <v>29.5</v>
      </c>
      <c r="H4">
        <v>9</v>
      </c>
      <c r="I4">
        <v>3.5</v>
      </c>
      <c r="J4">
        <v>6.1</v>
      </c>
      <c r="K4">
        <v>13.5</v>
      </c>
      <c r="L4">
        <v>14.9</v>
      </c>
    </row>
    <row r="5" spans="1:12" x14ac:dyDescent="0.3">
      <c r="A5" s="3">
        <f t="shared" ref="A5:A50" si="0">A4+TIME(1,0,0)</f>
        <v>44562.083333333328</v>
      </c>
      <c r="B5">
        <v>21.7</v>
      </c>
      <c r="C5">
        <v>94.2</v>
      </c>
      <c r="D5">
        <v>47.8</v>
      </c>
      <c r="E5">
        <v>7.6</v>
      </c>
      <c r="F5">
        <v>11.2</v>
      </c>
      <c r="G5">
        <v>29.5</v>
      </c>
      <c r="H5">
        <v>9</v>
      </c>
      <c r="I5">
        <v>3.5</v>
      </c>
      <c r="J5">
        <v>6.1</v>
      </c>
      <c r="K5">
        <v>13.5</v>
      </c>
      <c r="L5">
        <v>14.9</v>
      </c>
    </row>
    <row r="6" spans="1:12" x14ac:dyDescent="0.3">
      <c r="A6" s="3">
        <f t="shared" si="0"/>
        <v>44562.124999999993</v>
      </c>
      <c r="B6">
        <v>21.7</v>
      </c>
      <c r="C6">
        <v>94.2</v>
      </c>
      <c r="D6">
        <v>47.8</v>
      </c>
      <c r="E6">
        <v>7.6</v>
      </c>
      <c r="F6">
        <v>11.2</v>
      </c>
      <c r="G6">
        <v>29.5</v>
      </c>
      <c r="H6">
        <v>9</v>
      </c>
      <c r="I6">
        <v>3.5</v>
      </c>
      <c r="J6">
        <v>6.1</v>
      </c>
      <c r="K6">
        <v>13.5</v>
      </c>
      <c r="L6">
        <v>14.9</v>
      </c>
    </row>
    <row r="7" spans="1:12" x14ac:dyDescent="0.3">
      <c r="A7" s="3">
        <f t="shared" si="0"/>
        <v>44562.166666666657</v>
      </c>
      <c r="B7">
        <v>21.7</v>
      </c>
      <c r="C7">
        <v>94.2</v>
      </c>
      <c r="D7">
        <v>47.8</v>
      </c>
      <c r="E7">
        <v>7.6</v>
      </c>
      <c r="F7">
        <v>11.2</v>
      </c>
      <c r="G7">
        <v>29.5</v>
      </c>
      <c r="H7">
        <v>9</v>
      </c>
      <c r="I7">
        <v>3.5</v>
      </c>
      <c r="J7">
        <v>6.1</v>
      </c>
      <c r="K7">
        <v>13.5</v>
      </c>
      <c r="L7">
        <v>14.9</v>
      </c>
    </row>
    <row r="8" spans="1:12" x14ac:dyDescent="0.3">
      <c r="A8" s="3">
        <f t="shared" si="0"/>
        <v>44562.208333333321</v>
      </c>
      <c r="B8">
        <v>21.7</v>
      </c>
      <c r="C8">
        <v>94.2</v>
      </c>
      <c r="D8">
        <v>47.8</v>
      </c>
      <c r="E8">
        <v>7.6</v>
      </c>
      <c r="F8">
        <v>11.2</v>
      </c>
      <c r="G8">
        <v>29.5</v>
      </c>
      <c r="H8">
        <v>9</v>
      </c>
      <c r="I8">
        <v>3.5</v>
      </c>
      <c r="J8">
        <v>6.1</v>
      </c>
      <c r="K8">
        <v>13.5</v>
      </c>
      <c r="L8">
        <v>14.9</v>
      </c>
    </row>
    <row r="9" spans="1:12" x14ac:dyDescent="0.3">
      <c r="A9" s="3">
        <f t="shared" si="0"/>
        <v>44562.249999999985</v>
      </c>
      <c r="B9">
        <v>21.7</v>
      </c>
      <c r="C9">
        <v>94.2</v>
      </c>
      <c r="D9">
        <v>47.8</v>
      </c>
      <c r="E9">
        <v>7.6</v>
      </c>
      <c r="F9">
        <v>11.2</v>
      </c>
      <c r="G9">
        <v>29.5</v>
      </c>
      <c r="H9">
        <v>9</v>
      </c>
      <c r="I9">
        <v>3.5</v>
      </c>
      <c r="J9">
        <v>6.1</v>
      </c>
      <c r="K9">
        <v>13.5</v>
      </c>
      <c r="L9">
        <v>14.9</v>
      </c>
    </row>
    <row r="10" spans="1:12" x14ac:dyDescent="0.3">
      <c r="A10" s="3">
        <f t="shared" si="0"/>
        <v>44562.29166666665</v>
      </c>
      <c r="B10">
        <v>21.7</v>
      </c>
      <c r="C10">
        <v>94.2</v>
      </c>
      <c r="D10">
        <v>47.8</v>
      </c>
      <c r="E10">
        <v>7.6</v>
      </c>
      <c r="F10">
        <v>11.2</v>
      </c>
      <c r="G10">
        <v>29.5</v>
      </c>
      <c r="H10">
        <v>9</v>
      </c>
      <c r="I10">
        <v>3.5</v>
      </c>
      <c r="J10">
        <v>6.1</v>
      </c>
      <c r="K10">
        <v>13.5</v>
      </c>
      <c r="L10">
        <v>14.9</v>
      </c>
    </row>
    <row r="11" spans="1:12" x14ac:dyDescent="0.3">
      <c r="A11" s="3">
        <f t="shared" si="0"/>
        <v>44562.333333333314</v>
      </c>
      <c r="B11">
        <v>21.7</v>
      </c>
      <c r="C11">
        <v>94.2</v>
      </c>
      <c r="D11">
        <v>47.8</v>
      </c>
      <c r="E11">
        <v>7.6</v>
      </c>
      <c r="F11">
        <v>11.2</v>
      </c>
      <c r="G11">
        <v>29.5</v>
      </c>
      <c r="H11">
        <v>9</v>
      </c>
      <c r="I11">
        <v>3.5</v>
      </c>
      <c r="J11">
        <v>6.1</v>
      </c>
      <c r="K11">
        <v>13.5</v>
      </c>
      <c r="L11">
        <v>14.9</v>
      </c>
    </row>
    <row r="12" spans="1:12" x14ac:dyDescent="0.3">
      <c r="A12" s="3">
        <f t="shared" si="0"/>
        <v>44562.374999999978</v>
      </c>
      <c r="B12">
        <v>21.7</v>
      </c>
      <c r="C12">
        <v>94.2</v>
      </c>
      <c r="D12">
        <v>47.8</v>
      </c>
      <c r="E12">
        <v>7.6</v>
      </c>
      <c r="F12">
        <v>11.2</v>
      </c>
      <c r="G12">
        <v>29.5</v>
      </c>
      <c r="H12">
        <v>9</v>
      </c>
      <c r="I12">
        <v>3.5</v>
      </c>
      <c r="J12">
        <v>6.1</v>
      </c>
      <c r="K12">
        <v>13.5</v>
      </c>
      <c r="L12">
        <v>14.9</v>
      </c>
    </row>
    <row r="13" spans="1:12" x14ac:dyDescent="0.3">
      <c r="A13" s="3">
        <f t="shared" si="0"/>
        <v>44562.416666666642</v>
      </c>
      <c r="B13">
        <v>21.7</v>
      </c>
      <c r="C13">
        <v>94.2</v>
      </c>
      <c r="D13">
        <v>47.8</v>
      </c>
      <c r="E13">
        <v>7.6</v>
      </c>
      <c r="F13">
        <v>11.2</v>
      </c>
      <c r="G13">
        <v>29.5</v>
      </c>
      <c r="H13">
        <v>9</v>
      </c>
      <c r="I13">
        <v>3.5</v>
      </c>
      <c r="J13">
        <v>6.1</v>
      </c>
      <c r="K13">
        <v>13.5</v>
      </c>
      <c r="L13">
        <v>14.9</v>
      </c>
    </row>
    <row r="14" spans="1:12" x14ac:dyDescent="0.3">
      <c r="A14" s="3">
        <f t="shared" si="0"/>
        <v>44562.458333333307</v>
      </c>
      <c r="B14">
        <v>21.7</v>
      </c>
      <c r="C14">
        <v>94.2</v>
      </c>
      <c r="D14">
        <v>47.8</v>
      </c>
      <c r="E14">
        <v>7.6</v>
      </c>
      <c r="F14">
        <v>11.2</v>
      </c>
      <c r="G14">
        <v>29.5</v>
      </c>
      <c r="H14">
        <v>9</v>
      </c>
      <c r="I14">
        <v>3.5</v>
      </c>
      <c r="J14">
        <v>6.1</v>
      </c>
      <c r="K14">
        <v>13.5</v>
      </c>
      <c r="L14">
        <v>14.9</v>
      </c>
    </row>
    <row r="15" spans="1:12" x14ac:dyDescent="0.3">
      <c r="A15" s="3">
        <f t="shared" si="0"/>
        <v>44562.499999999971</v>
      </c>
      <c r="B15">
        <v>21.7</v>
      </c>
      <c r="C15">
        <v>94.2</v>
      </c>
      <c r="D15">
        <v>47.8</v>
      </c>
      <c r="E15">
        <v>7.6</v>
      </c>
      <c r="F15">
        <v>11.2</v>
      </c>
      <c r="G15">
        <v>29.5</v>
      </c>
      <c r="H15">
        <v>9</v>
      </c>
      <c r="I15">
        <v>3.5</v>
      </c>
      <c r="J15">
        <v>6.1</v>
      </c>
      <c r="K15">
        <v>13.5</v>
      </c>
      <c r="L15">
        <v>14.9</v>
      </c>
    </row>
    <row r="16" spans="1:12" x14ac:dyDescent="0.3">
      <c r="A16" s="3">
        <f t="shared" si="0"/>
        <v>44562.541666666635</v>
      </c>
      <c r="B16">
        <v>21.7</v>
      </c>
      <c r="C16">
        <v>94.2</v>
      </c>
      <c r="D16">
        <v>47.8</v>
      </c>
      <c r="E16">
        <v>7.6</v>
      </c>
      <c r="F16">
        <v>11.2</v>
      </c>
      <c r="G16">
        <v>29.5</v>
      </c>
      <c r="H16">
        <v>9</v>
      </c>
      <c r="I16">
        <v>3.5</v>
      </c>
      <c r="J16">
        <v>6.1</v>
      </c>
      <c r="K16">
        <v>13.5</v>
      </c>
      <c r="L16">
        <v>14.9</v>
      </c>
    </row>
    <row r="17" spans="1:12" x14ac:dyDescent="0.3">
      <c r="A17" s="3">
        <f t="shared" si="0"/>
        <v>44562.583333333299</v>
      </c>
      <c r="B17">
        <v>21.7</v>
      </c>
      <c r="C17">
        <v>94.2</v>
      </c>
      <c r="D17">
        <v>47.8</v>
      </c>
      <c r="E17">
        <v>7.6</v>
      </c>
      <c r="F17">
        <v>11.2</v>
      </c>
      <c r="G17">
        <v>29.5</v>
      </c>
      <c r="H17">
        <v>9</v>
      </c>
      <c r="I17">
        <v>3.5</v>
      </c>
      <c r="J17">
        <v>6.1</v>
      </c>
      <c r="K17">
        <v>13.5</v>
      </c>
      <c r="L17">
        <v>14.9</v>
      </c>
    </row>
    <row r="18" spans="1:12" x14ac:dyDescent="0.3">
      <c r="A18" s="3">
        <f t="shared" si="0"/>
        <v>44562.624999999964</v>
      </c>
      <c r="B18">
        <v>21.7</v>
      </c>
      <c r="C18">
        <v>94.2</v>
      </c>
      <c r="D18">
        <v>47.8</v>
      </c>
      <c r="E18">
        <v>7.6</v>
      </c>
      <c r="F18">
        <v>11.2</v>
      </c>
      <c r="G18">
        <v>29.5</v>
      </c>
      <c r="H18">
        <v>9</v>
      </c>
      <c r="I18">
        <v>3.5</v>
      </c>
      <c r="J18">
        <v>6.1</v>
      </c>
      <c r="K18">
        <v>13.5</v>
      </c>
      <c r="L18">
        <v>14.9</v>
      </c>
    </row>
    <row r="19" spans="1:12" x14ac:dyDescent="0.3">
      <c r="A19" s="3">
        <f t="shared" si="0"/>
        <v>44562.666666666628</v>
      </c>
      <c r="B19">
        <v>21.7</v>
      </c>
      <c r="C19">
        <v>94.2</v>
      </c>
      <c r="D19">
        <v>47.8</v>
      </c>
      <c r="E19">
        <v>7.6</v>
      </c>
      <c r="F19">
        <v>11.2</v>
      </c>
      <c r="G19">
        <v>29.5</v>
      </c>
      <c r="H19">
        <v>9</v>
      </c>
      <c r="I19">
        <v>3.5</v>
      </c>
      <c r="J19">
        <v>6.1</v>
      </c>
      <c r="K19">
        <v>13.5</v>
      </c>
      <c r="L19">
        <v>14.9</v>
      </c>
    </row>
    <row r="20" spans="1:12" x14ac:dyDescent="0.3">
      <c r="A20" s="3">
        <f t="shared" si="0"/>
        <v>44562.708333333292</v>
      </c>
      <c r="B20">
        <v>21.7</v>
      </c>
      <c r="C20">
        <v>94.2</v>
      </c>
      <c r="D20">
        <v>47.8</v>
      </c>
      <c r="E20">
        <v>7.6</v>
      </c>
      <c r="F20">
        <v>11.2</v>
      </c>
      <c r="G20">
        <v>29.5</v>
      </c>
      <c r="H20">
        <v>9</v>
      </c>
      <c r="I20">
        <v>3.5</v>
      </c>
      <c r="J20">
        <v>6.1</v>
      </c>
      <c r="K20">
        <v>13.5</v>
      </c>
      <c r="L20">
        <v>14.9</v>
      </c>
    </row>
    <row r="21" spans="1:12" x14ac:dyDescent="0.3">
      <c r="A21" s="3">
        <f t="shared" si="0"/>
        <v>44562.749999999956</v>
      </c>
      <c r="B21">
        <v>21.7</v>
      </c>
      <c r="C21">
        <v>94.2</v>
      </c>
      <c r="D21">
        <v>47.8</v>
      </c>
      <c r="E21">
        <v>7.6</v>
      </c>
      <c r="F21">
        <v>11.2</v>
      </c>
      <c r="G21">
        <v>29.5</v>
      </c>
      <c r="H21">
        <v>9</v>
      </c>
      <c r="I21">
        <v>3.5</v>
      </c>
      <c r="J21">
        <v>6.1</v>
      </c>
      <c r="K21">
        <v>13.5</v>
      </c>
      <c r="L21">
        <v>14.9</v>
      </c>
    </row>
    <row r="22" spans="1:12" x14ac:dyDescent="0.3">
      <c r="A22" s="3">
        <f t="shared" si="0"/>
        <v>44562.791666666621</v>
      </c>
      <c r="B22">
        <v>21.7</v>
      </c>
      <c r="C22">
        <v>94.2</v>
      </c>
      <c r="D22">
        <v>47.8</v>
      </c>
      <c r="E22">
        <v>7.6</v>
      </c>
      <c r="F22">
        <v>11.2</v>
      </c>
      <c r="G22">
        <v>29.5</v>
      </c>
      <c r="H22">
        <v>9</v>
      </c>
      <c r="I22">
        <v>3.5</v>
      </c>
      <c r="J22">
        <v>6.1</v>
      </c>
      <c r="K22">
        <v>13.5</v>
      </c>
      <c r="L22">
        <v>14.9</v>
      </c>
    </row>
    <row r="23" spans="1:12" x14ac:dyDescent="0.3">
      <c r="A23" s="3">
        <f t="shared" si="0"/>
        <v>44562.833333333285</v>
      </c>
      <c r="B23">
        <v>21.7</v>
      </c>
      <c r="C23">
        <v>94.2</v>
      </c>
      <c r="D23">
        <v>47.8</v>
      </c>
      <c r="E23">
        <v>7.6</v>
      </c>
      <c r="F23">
        <v>11.2</v>
      </c>
      <c r="G23">
        <v>29.5</v>
      </c>
      <c r="H23">
        <v>9</v>
      </c>
      <c r="I23">
        <v>3.5</v>
      </c>
      <c r="J23">
        <v>6.1</v>
      </c>
      <c r="K23">
        <v>13.5</v>
      </c>
      <c r="L23">
        <v>14.9</v>
      </c>
    </row>
    <row r="24" spans="1:12" x14ac:dyDescent="0.3">
      <c r="A24" s="3">
        <f t="shared" si="0"/>
        <v>44562.874999999949</v>
      </c>
      <c r="B24">
        <v>21.7</v>
      </c>
      <c r="C24">
        <v>94.2</v>
      </c>
      <c r="D24">
        <v>47.8</v>
      </c>
      <c r="E24">
        <v>7.6</v>
      </c>
      <c r="F24">
        <v>11.2</v>
      </c>
      <c r="G24">
        <v>29.5</v>
      </c>
      <c r="H24">
        <v>9</v>
      </c>
      <c r="I24">
        <v>3.5</v>
      </c>
      <c r="J24">
        <v>6.1</v>
      </c>
      <c r="K24">
        <v>13.5</v>
      </c>
      <c r="L24">
        <v>14.9</v>
      </c>
    </row>
    <row r="25" spans="1:12" x14ac:dyDescent="0.3">
      <c r="A25" s="3">
        <f t="shared" si="0"/>
        <v>44562.916666666613</v>
      </c>
      <c r="B25">
        <v>21.7</v>
      </c>
      <c r="C25">
        <v>94.2</v>
      </c>
      <c r="D25">
        <v>47.8</v>
      </c>
      <c r="E25">
        <v>7.6</v>
      </c>
      <c r="F25">
        <v>11.2</v>
      </c>
      <c r="G25">
        <v>29.5</v>
      </c>
      <c r="H25">
        <v>9</v>
      </c>
      <c r="I25">
        <v>3.5</v>
      </c>
      <c r="J25">
        <v>6.1</v>
      </c>
      <c r="K25">
        <v>13.5</v>
      </c>
      <c r="L25">
        <v>14.9</v>
      </c>
    </row>
    <row r="26" spans="1:12" x14ac:dyDescent="0.3">
      <c r="A26" s="3">
        <f t="shared" si="0"/>
        <v>44562.958333333278</v>
      </c>
      <c r="B26">
        <v>21.7</v>
      </c>
      <c r="C26">
        <v>94.2</v>
      </c>
      <c r="D26">
        <v>47.8</v>
      </c>
      <c r="E26">
        <v>7.6</v>
      </c>
      <c r="F26">
        <v>11.2</v>
      </c>
      <c r="G26">
        <v>29.5</v>
      </c>
      <c r="H26">
        <v>9</v>
      </c>
      <c r="I26">
        <v>3.5</v>
      </c>
      <c r="J26">
        <v>6.1</v>
      </c>
      <c r="K26">
        <v>13.5</v>
      </c>
      <c r="L26">
        <v>14.9</v>
      </c>
    </row>
    <row r="27" spans="1:12" x14ac:dyDescent="0.3">
      <c r="A27" s="3">
        <f t="shared" si="0"/>
        <v>44562.999999999942</v>
      </c>
      <c r="B27">
        <v>21.7</v>
      </c>
      <c r="C27">
        <v>94.2</v>
      </c>
      <c r="D27">
        <v>47.8</v>
      </c>
      <c r="E27">
        <v>7.6</v>
      </c>
      <c r="F27">
        <v>11.2</v>
      </c>
      <c r="G27">
        <v>29.5</v>
      </c>
      <c r="H27">
        <v>9</v>
      </c>
      <c r="I27">
        <v>3.5</v>
      </c>
      <c r="J27">
        <v>6.1</v>
      </c>
      <c r="K27">
        <v>13.5</v>
      </c>
      <c r="L27">
        <v>14.9</v>
      </c>
    </row>
    <row r="28" spans="1:12" x14ac:dyDescent="0.3">
      <c r="A28" s="3">
        <f t="shared" si="0"/>
        <v>44563.041666666606</v>
      </c>
      <c r="B28">
        <v>21.7</v>
      </c>
      <c r="C28">
        <v>94.2</v>
      </c>
      <c r="D28">
        <v>47.8</v>
      </c>
      <c r="E28">
        <v>7.6</v>
      </c>
      <c r="F28">
        <v>11.2</v>
      </c>
      <c r="G28">
        <v>29.5</v>
      </c>
      <c r="H28">
        <v>9</v>
      </c>
      <c r="I28">
        <v>3.5</v>
      </c>
      <c r="J28">
        <v>6.1</v>
      </c>
      <c r="K28">
        <v>13.5</v>
      </c>
      <c r="L28">
        <v>14.9</v>
      </c>
    </row>
    <row r="29" spans="1:12" x14ac:dyDescent="0.3">
      <c r="A29" s="3">
        <f t="shared" si="0"/>
        <v>44563.08333333327</v>
      </c>
      <c r="B29">
        <v>21.7</v>
      </c>
      <c r="C29">
        <v>94.2</v>
      </c>
      <c r="D29">
        <v>47.8</v>
      </c>
      <c r="E29">
        <v>7.6</v>
      </c>
      <c r="F29">
        <v>11.2</v>
      </c>
      <c r="G29">
        <v>29.5</v>
      </c>
      <c r="H29">
        <v>9</v>
      </c>
      <c r="I29">
        <v>3.5</v>
      </c>
      <c r="J29">
        <v>6.1</v>
      </c>
      <c r="K29">
        <v>13.5</v>
      </c>
      <c r="L29">
        <v>14.9</v>
      </c>
    </row>
    <row r="30" spans="1:12" x14ac:dyDescent="0.3">
      <c r="A30" s="3">
        <f t="shared" si="0"/>
        <v>44563.124999999935</v>
      </c>
      <c r="B30">
        <v>21.7</v>
      </c>
      <c r="C30">
        <v>94.2</v>
      </c>
      <c r="D30">
        <v>47.8</v>
      </c>
      <c r="E30">
        <v>7.6</v>
      </c>
      <c r="F30">
        <v>11.2</v>
      </c>
      <c r="G30">
        <v>29.5</v>
      </c>
      <c r="H30">
        <v>9</v>
      </c>
      <c r="I30">
        <v>3.5</v>
      </c>
      <c r="J30">
        <v>6.1</v>
      </c>
      <c r="K30">
        <v>13.5</v>
      </c>
      <c r="L30">
        <v>14.9</v>
      </c>
    </row>
    <row r="31" spans="1:12" x14ac:dyDescent="0.3">
      <c r="A31" s="3">
        <f t="shared" si="0"/>
        <v>44563.166666666599</v>
      </c>
      <c r="B31">
        <v>21.7</v>
      </c>
      <c r="C31">
        <v>94.2</v>
      </c>
      <c r="D31">
        <v>47.8</v>
      </c>
      <c r="E31">
        <v>7.6</v>
      </c>
      <c r="F31">
        <v>11.2</v>
      </c>
      <c r="G31">
        <v>29.5</v>
      </c>
      <c r="H31">
        <v>9</v>
      </c>
      <c r="I31">
        <v>3.5</v>
      </c>
      <c r="J31">
        <v>6.1</v>
      </c>
      <c r="K31">
        <v>13.5</v>
      </c>
      <c r="L31">
        <v>14.9</v>
      </c>
    </row>
    <row r="32" spans="1:12" x14ac:dyDescent="0.3">
      <c r="A32" s="3">
        <f t="shared" si="0"/>
        <v>44563.208333333263</v>
      </c>
      <c r="B32">
        <v>21.7</v>
      </c>
      <c r="C32">
        <v>94.2</v>
      </c>
      <c r="D32">
        <v>47.8</v>
      </c>
      <c r="E32">
        <v>7.6</v>
      </c>
      <c r="F32">
        <v>11.2</v>
      </c>
      <c r="G32">
        <v>29.5</v>
      </c>
      <c r="H32">
        <v>9</v>
      </c>
      <c r="I32">
        <v>3.5</v>
      </c>
      <c r="J32">
        <v>6.1</v>
      </c>
      <c r="K32">
        <v>13.5</v>
      </c>
      <c r="L32">
        <v>14.9</v>
      </c>
    </row>
    <row r="33" spans="1:12" x14ac:dyDescent="0.3">
      <c r="A33" s="3">
        <f t="shared" si="0"/>
        <v>44563.249999999927</v>
      </c>
      <c r="B33">
        <v>21.7</v>
      </c>
      <c r="C33">
        <v>94.2</v>
      </c>
      <c r="D33">
        <v>47.8</v>
      </c>
      <c r="E33">
        <v>7.6</v>
      </c>
      <c r="F33">
        <v>11.2</v>
      </c>
      <c r="G33">
        <v>29.5</v>
      </c>
      <c r="H33">
        <v>9</v>
      </c>
      <c r="I33">
        <v>3.5</v>
      </c>
      <c r="J33">
        <v>6.1</v>
      </c>
      <c r="K33">
        <v>13.5</v>
      </c>
      <c r="L33">
        <v>14.9</v>
      </c>
    </row>
    <row r="34" spans="1:12" x14ac:dyDescent="0.3">
      <c r="A34" s="3">
        <f t="shared" si="0"/>
        <v>44563.291666666591</v>
      </c>
      <c r="B34">
        <v>21.7</v>
      </c>
      <c r="C34">
        <v>94.2</v>
      </c>
      <c r="D34">
        <v>47.8</v>
      </c>
      <c r="E34">
        <v>7.6</v>
      </c>
      <c r="F34">
        <v>11.2</v>
      </c>
      <c r="G34">
        <v>29.5</v>
      </c>
      <c r="H34">
        <v>9</v>
      </c>
      <c r="I34">
        <v>3.5</v>
      </c>
      <c r="J34">
        <v>6.1</v>
      </c>
      <c r="K34">
        <v>13.5</v>
      </c>
      <c r="L34">
        <v>14.9</v>
      </c>
    </row>
    <row r="35" spans="1:12" x14ac:dyDescent="0.3">
      <c r="A35" s="3">
        <f t="shared" si="0"/>
        <v>44563.333333333256</v>
      </c>
      <c r="B35">
        <v>21.7</v>
      </c>
      <c r="C35">
        <v>94.2</v>
      </c>
      <c r="D35">
        <v>47.8</v>
      </c>
      <c r="E35">
        <v>7.6</v>
      </c>
      <c r="F35">
        <v>11.2</v>
      </c>
      <c r="G35">
        <v>29.5</v>
      </c>
      <c r="H35">
        <v>9</v>
      </c>
      <c r="I35">
        <v>3.5</v>
      </c>
      <c r="J35">
        <v>6.1</v>
      </c>
      <c r="K35">
        <v>13.5</v>
      </c>
      <c r="L35">
        <v>14.9</v>
      </c>
    </row>
    <row r="36" spans="1:12" x14ac:dyDescent="0.3">
      <c r="A36" s="3">
        <f t="shared" si="0"/>
        <v>44563.37499999992</v>
      </c>
      <c r="B36">
        <v>21.7</v>
      </c>
      <c r="C36">
        <v>94.2</v>
      </c>
      <c r="D36">
        <v>47.8</v>
      </c>
      <c r="E36">
        <v>7.6</v>
      </c>
      <c r="F36">
        <v>11.2</v>
      </c>
      <c r="G36">
        <v>29.5</v>
      </c>
      <c r="H36">
        <v>9</v>
      </c>
      <c r="I36">
        <v>3.5</v>
      </c>
      <c r="J36">
        <v>6.1</v>
      </c>
      <c r="K36">
        <v>13.5</v>
      </c>
      <c r="L36">
        <v>14.9</v>
      </c>
    </row>
    <row r="37" spans="1:12" x14ac:dyDescent="0.3">
      <c r="A37" s="3">
        <f t="shared" si="0"/>
        <v>44563.416666666584</v>
      </c>
      <c r="B37">
        <v>21.7</v>
      </c>
      <c r="C37">
        <v>94.2</v>
      </c>
      <c r="D37">
        <v>47.8</v>
      </c>
      <c r="E37">
        <v>7.6</v>
      </c>
      <c r="F37">
        <v>11.2</v>
      </c>
      <c r="G37">
        <v>29.5</v>
      </c>
      <c r="H37">
        <v>9</v>
      </c>
      <c r="I37">
        <v>3.5</v>
      </c>
      <c r="J37">
        <v>6.1</v>
      </c>
      <c r="K37">
        <v>13.5</v>
      </c>
      <c r="L37">
        <v>14.9</v>
      </c>
    </row>
    <row r="38" spans="1:12" x14ac:dyDescent="0.3">
      <c r="A38" s="3">
        <f t="shared" si="0"/>
        <v>44563.458333333248</v>
      </c>
      <c r="B38">
        <v>21.7</v>
      </c>
      <c r="C38">
        <v>94.2</v>
      </c>
      <c r="D38">
        <v>47.8</v>
      </c>
      <c r="E38">
        <v>7.6</v>
      </c>
      <c r="F38">
        <v>11.2</v>
      </c>
      <c r="G38">
        <v>29.5</v>
      </c>
      <c r="H38">
        <v>9</v>
      </c>
      <c r="I38">
        <v>3.5</v>
      </c>
      <c r="J38">
        <v>6.1</v>
      </c>
      <c r="K38">
        <v>13.5</v>
      </c>
      <c r="L38">
        <v>14.9</v>
      </c>
    </row>
    <row r="39" spans="1:12" x14ac:dyDescent="0.3">
      <c r="A39" s="3">
        <f t="shared" si="0"/>
        <v>44563.499999999913</v>
      </c>
      <c r="B39">
        <v>21.7</v>
      </c>
      <c r="C39">
        <v>94.2</v>
      </c>
      <c r="D39">
        <v>47.8</v>
      </c>
      <c r="E39">
        <v>7.6</v>
      </c>
      <c r="F39">
        <v>11.2</v>
      </c>
      <c r="G39">
        <v>29.5</v>
      </c>
      <c r="H39">
        <v>9</v>
      </c>
      <c r="I39">
        <v>3.5</v>
      </c>
      <c r="J39">
        <v>6.1</v>
      </c>
      <c r="K39">
        <v>13.5</v>
      </c>
      <c r="L39">
        <v>14.9</v>
      </c>
    </row>
    <row r="40" spans="1:12" x14ac:dyDescent="0.3">
      <c r="A40" s="3">
        <f t="shared" si="0"/>
        <v>44563.541666666577</v>
      </c>
      <c r="B40">
        <v>21.7</v>
      </c>
      <c r="C40">
        <v>94.2</v>
      </c>
      <c r="D40">
        <v>47.8</v>
      </c>
      <c r="E40">
        <v>7.6</v>
      </c>
      <c r="F40">
        <v>11.2</v>
      </c>
      <c r="G40">
        <v>29.5</v>
      </c>
      <c r="H40">
        <v>9</v>
      </c>
      <c r="I40">
        <v>3.5</v>
      </c>
      <c r="J40">
        <v>6.1</v>
      </c>
      <c r="K40">
        <v>13.5</v>
      </c>
      <c r="L40">
        <v>14.9</v>
      </c>
    </row>
    <row r="41" spans="1:12" x14ac:dyDescent="0.3">
      <c r="A41" s="3">
        <f t="shared" si="0"/>
        <v>44563.583333333241</v>
      </c>
      <c r="B41">
        <v>21.7</v>
      </c>
      <c r="C41">
        <v>94.2</v>
      </c>
      <c r="D41">
        <v>47.8</v>
      </c>
      <c r="E41">
        <v>7.6</v>
      </c>
      <c r="F41">
        <v>11.2</v>
      </c>
      <c r="G41">
        <v>29.5</v>
      </c>
      <c r="H41">
        <v>9</v>
      </c>
      <c r="I41">
        <v>3.5</v>
      </c>
      <c r="J41">
        <v>6.1</v>
      </c>
      <c r="K41">
        <v>13.5</v>
      </c>
      <c r="L41">
        <v>14.9</v>
      </c>
    </row>
    <row r="42" spans="1:12" x14ac:dyDescent="0.3">
      <c r="A42" s="3">
        <f t="shared" si="0"/>
        <v>44563.624999999905</v>
      </c>
      <c r="B42">
        <v>21.7</v>
      </c>
      <c r="C42">
        <v>94.2</v>
      </c>
      <c r="D42">
        <v>47.8</v>
      </c>
      <c r="E42">
        <v>7.6</v>
      </c>
      <c r="F42">
        <v>11.2</v>
      </c>
      <c r="G42">
        <v>29.5</v>
      </c>
      <c r="H42">
        <v>9</v>
      </c>
      <c r="I42">
        <v>3.5</v>
      </c>
      <c r="J42">
        <v>6.1</v>
      </c>
      <c r="K42">
        <v>13.5</v>
      </c>
      <c r="L42">
        <v>14.9</v>
      </c>
    </row>
    <row r="43" spans="1:12" x14ac:dyDescent="0.3">
      <c r="A43" s="3">
        <f t="shared" si="0"/>
        <v>44563.66666666657</v>
      </c>
      <c r="B43">
        <v>21.7</v>
      </c>
      <c r="C43">
        <v>94.2</v>
      </c>
      <c r="D43">
        <v>47.8</v>
      </c>
      <c r="E43">
        <v>7.6</v>
      </c>
      <c r="F43">
        <v>11.2</v>
      </c>
      <c r="G43">
        <v>29.5</v>
      </c>
      <c r="H43">
        <v>9</v>
      </c>
      <c r="I43">
        <v>3.5</v>
      </c>
      <c r="J43">
        <v>6.1</v>
      </c>
      <c r="K43">
        <v>13.5</v>
      </c>
      <c r="L43">
        <v>14.9</v>
      </c>
    </row>
    <row r="44" spans="1:12" x14ac:dyDescent="0.3">
      <c r="A44" s="3">
        <f t="shared" si="0"/>
        <v>44563.708333333234</v>
      </c>
      <c r="B44">
        <v>21.7</v>
      </c>
      <c r="C44">
        <v>94.2</v>
      </c>
      <c r="D44">
        <v>47.8</v>
      </c>
      <c r="E44">
        <v>7.6</v>
      </c>
      <c r="F44">
        <v>11.2</v>
      </c>
      <c r="G44">
        <v>29.5</v>
      </c>
      <c r="H44">
        <v>9</v>
      </c>
      <c r="I44">
        <v>3.5</v>
      </c>
      <c r="J44">
        <v>6.1</v>
      </c>
      <c r="K44">
        <v>13.5</v>
      </c>
      <c r="L44">
        <v>14.9</v>
      </c>
    </row>
    <row r="45" spans="1:12" x14ac:dyDescent="0.3">
      <c r="A45" s="3">
        <f t="shared" si="0"/>
        <v>44563.749999999898</v>
      </c>
      <c r="B45">
        <v>21.7</v>
      </c>
      <c r="C45">
        <v>94.2</v>
      </c>
      <c r="D45">
        <v>47.8</v>
      </c>
      <c r="E45">
        <v>7.6</v>
      </c>
      <c r="F45">
        <v>11.2</v>
      </c>
      <c r="G45">
        <v>29.5</v>
      </c>
      <c r="H45">
        <v>9</v>
      </c>
      <c r="I45">
        <v>3.5</v>
      </c>
      <c r="J45">
        <v>6.1</v>
      </c>
      <c r="K45">
        <v>13.5</v>
      </c>
      <c r="L45">
        <v>14.9</v>
      </c>
    </row>
    <row r="46" spans="1:12" x14ac:dyDescent="0.3">
      <c r="A46" s="3">
        <f t="shared" si="0"/>
        <v>44563.791666666562</v>
      </c>
      <c r="B46">
        <v>21.7</v>
      </c>
      <c r="C46">
        <v>94.2</v>
      </c>
      <c r="D46">
        <v>47.8</v>
      </c>
      <c r="E46">
        <v>7.6</v>
      </c>
      <c r="F46">
        <v>11.2</v>
      </c>
      <c r="G46">
        <v>29.5</v>
      </c>
      <c r="H46">
        <v>9</v>
      </c>
      <c r="I46">
        <v>3.5</v>
      </c>
      <c r="J46">
        <v>6.1</v>
      </c>
      <c r="K46">
        <v>13.5</v>
      </c>
      <c r="L46">
        <v>14.9</v>
      </c>
    </row>
    <row r="47" spans="1:12" x14ac:dyDescent="0.3">
      <c r="A47" s="3">
        <f t="shared" si="0"/>
        <v>44563.833333333227</v>
      </c>
      <c r="B47">
        <v>21.7</v>
      </c>
      <c r="C47">
        <v>94.2</v>
      </c>
      <c r="D47">
        <v>47.8</v>
      </c>
      <c r="E47">
        <v>7.6</v>
      </c>
      <c r="F47">
        <v>11.2</v>
      </c>
      <c r="G47">
        <v>29.5</v>
      </c>
      <c r="H47">
        <v>9</v>
      </c>
      <c r="I47">
        <v>3.5</v>
      </c>
      <c r="J47">
        <v>6.1</v>
      </c>
      <c r="K47">
        <v>13.5</v>
      </c>
      <c r="L47">
        <v>14.9</v>
      </c>
    </row>
    <row r="48" spans="1:12" x14ac:dyDescent="0.3">
      <c r="A48" s="3">
        <f t="shared" si="0"/>
        <v>44563.874999999891</v>
      </c>
      <c r="B48">
        <v>21.7</v>
      </c>
      <c r="C48">
        <v>94.2</v>
      </c>
      <c r="D48">
        <v>47.8</v>
      </c>
      <c r="E48">
        <v>7.6</v>
      </c>
      <c r="F48">
        <v>11.2</v>
      </c>
      <c r="G48">
        <v>29.5</v>
      </c>
      <c r="H48">
        <v>9</v>
      </c>
      <c r="I48">
        <v>3.5</v>
      </c>
      <c r="J48">
        <v>6.1</v>
      </c>
      <c r="K48">
        <v>13.5</v>
      </c>
      <c r="L48">
        <v>14.9</v>
      </c>
    </row>
    <row r="49" spans="1:12" x14ac:dyDescent="0.3">
      <c r="A49" s="3">
        <f t="shared" si="0"/>
        <v>44563.916666666555</v>
      </c>
      <c r="B49">
        <v>21.7</v>
      </c>
      <c r="C49">
        <v>94.2</v>
      </c>
      <c r="D49">
        <v>47.8</v>
      </c>
      <c r="E49">
        <v>7.6</v>
      </c>
      <c r="F49">
        <v>11.2</v>
      </c>
      <c r="G49">
        <v>29.5</v>
      </c>
      <c r="H49">
        <v>9</v>
      </c>
      <c r="I49">
        <v>3.5</v>
      </c>
      <c r="J49">
        <v>6.1</v>
      </c>
      <c r="K49">
        <v>13.5</v>
      </c>
      <c r="L49">
        <v>14.9</v>
      </c>
    </row>
    <row r="50" spans="1:12" x14ac:dyDescent="0.3">
      <c r="A50" s="3">
        <f t="shared" si="0"/>
        <v>44563.958333333219</v>
      </c>
      <c r="B50">
        <v>21.7</v>
      </c>
      <c r="C50">
        <v>94.2</v>
      </c>
      <c r="D50">
        <v>47.8</v>
      </c>
      <c r="E50">
        <v>7.6</v>
      </c>
      <c r="F50">
        <v>11.2</v>
      </c>
      <c r="G50">
        <v>29.5</v>
      </c>
      <c r="H50">
        <v>9</v>
      </c>
      <c r="I50">
        <v>3.5</v>
      </c>
      <c r="J50">
        <v>6.1</v>
      </c>
      <c r="K50">
        <v>13.5</v>
      </c>
      <c r="L50">
        <v>14.9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2"/>
  <sheetViews>
    <sheetView workbookViewId="0">
      <selection activeCell="A4" sqref="A3:XFD4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D14" sqref="D14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23</v>
      </c>
      <c r="C1" t="s">
        <v>24</v>
      </c>
    </row>
    <row r="2" spans="1:3" x14ac:dyDescent="0.3">
      <c r="A2" t="s">
        <v>22</v>
      </c>
      <c r="B2">
        <v>60</v>
      </c>
      <c r="C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C15" sqref="C11:C15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9" x14ac:dyDescent="0.3">
      <c r="A1" t="s">
        <v>0</v>
      </c>
      <c r="B1" t="s">
        <v>25</v>
      </c>
      <c r="C1" t="s">
        <v>1</v>
      </c>
      <c r="D1" t="s">
        <v>61</v>
      </c>
      <c r="E1" t="s">
        <v>68</v>
      </c>
      <c r="F1" t="s">
        <v>2</v>
      </c>
      <c r="G1" t="s">
        <v>26</v>
      </c>
      <c r="H1" t="s">
        <v>27</v>
      </c>
      <c r="I1" t="s">
        <v>3</v>
      </c>
    </row>
    <row r="2" spans="1:9" x14ac:dyDescent="0.3">
      <c r="A2" t="s">
        <v>4</v>
      </c>
      <c r="C2">
        <v>135</v>
      </c>
      <c r="D2">
        <v>1.9673949894</v>
      </c>
      <c r="E2">
        <v>-0.96101987389999999</v>
      </c>
      <c r="F2">
        <v>1</v>
      </c>
      <c r="G2">
        <v>1.06</v>
      </c>
      <c r="H2">
        <v>0.94</v>
      </c>
      <c r="I2" s="2" t="s">
        <v>99</v>
      </c>
    </row>
    <row r="3" spans="1:9" x14ac:dyDescent="0.3">
      <c r="A3" t="s">
        <v>5</v>
      </c>
      <c r="C3">
        <v>135</v>
      </c>
      <c r="D3">
        <v>2.9779852289000002</v>
      </c>
      <c r="E3">
        <v>-1.0412882366</v>
      </c>
      <c r="F3">
        <v>1</v>
      </c>
      <c r="G3">
        <v>1.06</v>
      </c>
      <c r="H3">
        <v>0.94</v>
      </c>
      <c r="I3" s="2" t="s">
        <v>99</v>
      </c>
    </row>
    <row r="4" spans="1:9" x14ac:dyDescent="0.3">
      <c r="A4" t="s">
        <v>6</v>
      </c>
      <c r="C4">
        <v>135</v>
      </c>
      <c r="D4">
        <v>3.7806605389999999</v>
      </c>
      <c r="E4">
        <v>-1.6066859686999999</v>
      </c>
      <c r="F4">
        <v>1</v>
      </c>
      <c r="G4">
        <v>1.06</v>
      </c>
      <c r="H4">
        <v>0.94</v>
      </c>
      <c r="I4" s="2" t="s">
        <v>99</v>
      </c>
    </row>
    <row r="5" spans="1:9" x14ac:dyDescent="0.3">
      <c r="A5" t="s">
        <v>7</v>
      </c>
      <c r="C5">
        <v>135</v>
      </c>
      <c r="D5">
        <v>3.8337344897999999</v>
      </c>
      <c r="E5">
        <v>-0.4914657254</v>
      </c>
      <c r="F5">
        <v>1</v>
      </c>
      <c r="G5">
        <v>1.06</v>
      </c>
      <c r="H5">
        <v>0.94</v>
      </c>
      <c r="I5" s="2" t="s">
        <v>99</v>
      </c>
    </row>
    <row r="6" spans="1:9" x14ac:dyDescent="0.3">
      <c r="A6" t="s">
        <v>100</v>
      </c>
      <c r="C6">
        <v>135</v>
      </c>
      <c r="D6">
        <v>2.6937067208999999</v>
      </c>
      <c r="E6">
        <v>-9.5882852000000005E-2</v>
      </c>
      <c r="F6">
        <v>1</v>
      </c>
      <c r="G6">
        <v>1.06</v>
      </c>
      <c r="H6">
        <v>0.94</v>
      </c>
      <c r="I6" s="2" t="s">
        <v>99</v>
      </c>
    </row>
    <row r="7" spans="1:9" x14ac:dyDescent="0.3">
      <c r="A7" t="s">
        <v>101</v>
      </c>
      <c r="C7">
        <v>0.20799999999999999</v>
      </c>
      <c r="D7">
        <v>2.5321180205</v>
      </c>
      <c r="E7">
        <v>1.2056156418999999</v>
      </c>
      <c r="F7">
        <v>1</v>
      </c>
      <c r="G7">
        <v>1.1000000000000001</v>
      </c>
      <c r="H7">
        <v>0.94</v>
      </c>
      <c r="I7" s="2" t="s">
        <v>99</v>
      </c>
    </row>
    <row r="8" spans="1:9" x14ac:dyDescent="0.3">
      <c r="A8" t="s">
        <v>102</v>
      </c>
      <c r="C8">
        <v>14</v>
      </c>
      <c r="D8">
        <v>4.8721406581000002</v>
      </c>
      <c r="E8">
        <v>-0.26929528250000001</v>
      </c>
      <c r="F8">
        <v>1</v>
      </c>
      <c r="G8">
        <v>1.06</v>
      </c>
      <c r="H8">
        <v>0.94</v>
      </c>
      <c r="I8" s="2" t="s">
        <v>99</v>
      </c>
    </row>
    <row r="9" spans="1:9" x14ac:dyDescent="0.3">
      <c r="A9" t="s">
        <v>103</v>
      </c>
      <c r="C9">
        <v>12</v>
      </c>
      <c r="D9">
        <v>5.9042747731</v>
      </c>
      <c r="E9">
        <v>-0.54021494950000004</v>
      </c>
      <c r="F9">
        <v>1</v>
      </c>
      <c r="G9">
        <v>1.1000000000000001</v>
      </c>
      <c r="H9">
        <v>0.94</v>
      </c>
      <c r="I9" s="2" t="s">
        <v>99</v>
      </c>
    </row>
    <row r="10" spans="1:9" x14ac:dyDescent="0.3">
      <c r="A10" t="s">
        <v>104</v>
      </c>
      <c r="C10">
        <v>0.20799999999999999</v>
      </c>
      <c r="D10">
        <v>4.2749487989999997</v>
      </c>
      <c r="E10">
        <v>0.53353799160000004</v>
      </c>
      <c r="F10">
        <v>1</v>
      </c>
      <c r="G10">
        <v>1.06</v>
      </c>
      <c r="H10">
        <v>0.94</v>
      </c>
      <c r="I10" s="2" t="s">
        <v>99</v>
      </c>
    </row>
    <row r="11" spans="1:9" x14ac:dyDescent="0.3">
      <c r="A11" t="s">
        <v>105</v>
      </c>
      <c r="C11">
        <v>0.20799999999999999</v>
      </c>
      <c r="D11">
        <v>3.2723067023999999</v>
      </c>
      <c r="E11">
        <v>0.9619849305</v>
      </c>
      <c r="F11">
        <v>1</v>
      </c>
      <c r="G11">
        <v>1.06</v>
      </c>
      <c r="H11">
        <v>0.94</v>
      </c>
      <c r="I11" s="2" t="s">
        <v>99</v>
      </c>
    </row>
    <row r="12" spans="1:9" x14ac:dyDescent="0.3">
      <c r="A12" t="s">
        <v>106</v>
      </c>
      <c r="C12">
        <v>0.20799999999999999</v>
      </c>
      <c r="D12">
        <v>1.8366837619</v>
      </c>
      <c r="E12">
        <v>1.0890065148999999</v>
      </c>
      <c r="F12">
        <v>1</v>
      </c>
      <c r="G12">
        <v>1.06</v>
      </c>
      <c r="H12">
        <v>0.94</v>
      </c>
      <c r="I12" s="2" t="s">
        <v>99</v>
      </c>
    </row>
    <row r="13" spans="1:9" x14ac:dyDescent="0.3">
      <c r="A13" t="s">
        <v>107</v>
      </c>
      <c r="C13">
        <v>0.20799999999999999</v>
      </c>
      <c r="D13">
        <v>2.3371166416000002</v>
      </c>
      <c r="E13">
        <v>2.3091630376999999</v>
      </c>
      <c r="F13">
        <v>1</v>
      </c>
      <c r="G13">
        <v>1.06</v>
      </c>
      <c r="H13">
        <v>0.94</v>
      </c>
      <c r="I13" s="2" t="s">
        <v>99</v>
      </c>
    </row>
    <row r="14" spans="1:9" x14ac:dyDescent="0.3">
      <c r="A14" t="s">
        <v>108</v>
      </c>
      <c r="C14">
        <v>0.20799999999999999</v>
      </c>
      <c r="D14">
        <v>3.3094922816999999</v>
      </c>
      <c r="E14">
        <v>2.1179802998000001</v>
      </c>
      <c r="F14">
        <v>1</v>
      </c>
      <c r="G14">
        <v>1.06</v>
      </c>
      <c r="H14">
        <v>0.94</v>
      </c>
      <c r="I14" s="2" t="s">
        <v>99</v>
      </c>
    </row>
    <row r="15" spans="1:9" x14ac:dyDescent="0.3">
      <c r="A15" t="s">
        <v>109</v>
      </c>
      <c r="C15">
        <v>0.20799999999999999</v>
      </c>
      <c r="D15">
        <v>4.3962052865999999</v>
      </c>
      <c r="E15">
        <v>1.6847581464000001</v>
      </c>
      <c r="F15">
        <v>1</v>
      </c>
      <c r="G15">
        <v>1.06</v>
      </c>
      <c r="H15">
        <v>0.94</v>
      </c>
      <c r="I15" s="2" t="s">
        <v>99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2"/>
  <sheetViews>
    <sheetView workbookViewId="0">
      <selection activeCell="K19" sqref="K19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18</v>
      </c>
      <c r="C1" t="s">
        <v>13</v>
      </c>
      <c r="D1" t="s">
        <v>69</v>
      </c>
      <c r="E1" t="s">
        <v>70</v>
      </c>
      <c r="F1" t="s">
        <v>71</v>
      </c>
      <c r="G1" t="s">
        <v>24</v>
      </c>
      <c r="H1" t="s">
        <v>72</v>
      </c>
      <c r="I1" t="s">
        <v>3</v>
      </c>
      <c r="J1" t="s">
        <v>8</v>
      </c>
      <c r="K1" t="s">
        <v>15</v>
      </c>
      <c r="L1" t="s">
        <v>14</v>
      </c>
      <c r="M1" t="s">
        <v>73</v>
      </c>
      <c r="N1" t="s">
        <v>74</v>
      </c>
      <c r="O1" t="s">
        <v>12</v>
      </c>
      <c r="P1" t="s">
        <v>98</v>
      </c>
      <c r="Q1" t="s">
        <v>136</v>
      </c>
    </row>
    <row r="2" spans="1:17" x14ac:dyDescent="0.3">
      <c r="A2" t="s">
        <v>9</v>
      </c>
      <c r="B2" t="s">
        <v>5</v>
      </c>
      <c r="C2">
        <v>21.7</v>
      </c>
      <c r="D2">
        <v>12.7</v>
      </c>
      <c r="E2">
        <v>0</v>
      </c>
      <c r="F2">
        <v>0</v>
      </c>
      <c r="H2">
        <v>1</v>
      </c>
      <c r="I2" t="s">
        <v>99</v>
      </c>
      <c r="L2">
        <v>0</v>
      </c>
      <c r="M2">
        <v>0</v>
      </c>
      <c r="N2">
        <v>0</v>
      </c>
      <c r="O2" s="7" t="s">
        <v>99</v>
      </c>
    </row>
    <row r="3" spans="1:17" x14ac:dyDescent="0.3">
      <c r="A3" t="s">
        <v>10</v>
      </c>
      <c r="B3" t="s">
        <v>6</v>
      </c>
      <c r="C3">
        <v>94.2</v>
      </c>
      <c r="D3">
        <v>19</v>
      </c>
      <c r="E3">
        <v>0</v>
      </c>
      <c r="F3">
        <v>0</v>
      </c>
      <c r="H3">
        <v>1</v>
      </c>
      <c r="I3" t="s">
        <v>99</v>
      </c>
      <c r="L3">
        <v>0</v>
      </c>
      <c r="M3">
        <v>0</v>
      </c>
      <c r="N3">
        <v>0</v>
      </c>
      <c r="O3" s="7" t="s">
        <v>99</v>
      </c>
    </row>
    <row r="4" spans="1:17" x14ac:dyDescent="0.3">
      <c r="A4" t="s">
        <v>11</v>
      </c>
      <c r="B4" t="s">
        <v>7</v>
      </c>
      <c r="C4">
        <v>47.8</v>
      </c>
      <c r="D4">
        <v>-3.9</v>
      </c>
      <c r="E4">
        <v>0</v>
      </c>
      <c r="F4">
        <v>0</v>
      </c>
      <c r="H4">
        <v>1</v>
      </c>
      <c r="I4" t="s">
        <v>99</v>
      </c>
      <c r="L4">
        <v>0</v>
      </c>
      <c r="M4">
        <v>0</v>
      </c>
      <c r="N4">
        <v>0</v>
      </c>
      <c r="O4" s="7" t="s">
        <v>99</v>
      </c>
    </row>
    <row r="5" spans="1:17" x14ac:dyDescent="0.3">
      <c r="A5" t="s">
        <v>149</v>
      </c>
      <c r="B5" t="s">
        <v>100</v>
      </c>
      <c r="C5">
        <v>7.6</v>
      </c>
      <c r="D5">
        <v>1.6</v>
      </c>
      <c r="E5">
        <v>0</v>
      </c>
      <c r="F5">
        <v>0</v>
      </c>
      <c r="H5">
        <v>1</v>
      </c>
      <c r="I5" t="s">
        <v>99</v>
      </c>
      <c r="L5">
        <v>0</v>
      </c>
      <c r="M5">
        <v>0</v>
      </c>
      <c r="N5">
        <v>0</v>
      </c>
      <c r="O5" s="7" t="s">
        <v>99</v>
      </c>
    </row>
    <row r="6" spans="1:17" x14ac:dyDescent="0.3">
      <c r="A6" t="s">
        <v>150</v>
      </c>
      <c r="B6" t="s">
        <v>101</v>
      </c>
      <c r="C6">
        <v>11.2</v>
      </c>
      <c r="D6">
        <v>7.5</v>
      </c>
      <c r="E6">
        <v>0</v>
      </c>
      <c r="F6">
        <v>0</v>
      </c>
      <c r="H6">
        <v>1</v>
      </c>
      <c r="I6" t="s">
        <v>99</v>
      </c>
      <c r="L6">
        <v>0</v>
      </c>
      <c r="M6">
        <v>0</v>
      </c>
      <c r="N6">
        <v>0</v>
      </c>
      <c r="O6" s="7" t="s">
        <v>99</v>
      </c>
    </row>
    <row r="7" spans="1:17" x14ac:dyDescent="0.3">
      <c r="A7" t="s">
        <v>120</v>
      </c>
      <c r="B7" t="s">
        <v>104</v>
      </c>
      <c r="C7">
        <v>29.5</v>
      </c>
      <c r="D7">
        <v>16.600000000000001</v>
      </c>
      <c r="E7">
        <v>0</v>
      </c>
      <c r="F7">
        <v>0</v>
      </c>
      <c r="H7">
        <v>1</v>
      </c>
      <c r="I7" t="s">
        <v>99</v>
      </c>
      <c r="L7">
        <v>0</v>
      </c>
      <c r="M7">
        <v>0</v>
      </c>
      <c r="N7">
        <v>0</v>
      </c>
      <c r="O7" s="7" t="s">
        <v>99</v>
      </c>
    </row>
    <row r="8" spans="1:17" x14ac:dyDescent="0.3">
      <c r="A8" t="s">
        <v>151</v>
      </c>
      <c r="B8" t="s">
        <v>105</v>
      </c>
      <c r="C8">
        <v>9</v>
      </c>
      <c r="D8">
        <v>5.8</v>
      </c>
      <c r="E8">
        <v>0</v>
      </c>
      <c r="F8">
        <v>0</v>
      </c>
      <c r="H8">
        <v>1</v>
      </c>
      <c r="I8" t="s">
        <v>99</v>
      </c>
      <c r="L8">
        <v>0</v>
      </c>
      <c r="M8">
        <v>0</v>
      </c>
      <c r="N8">
        <v>0</v>
      </c>
      <c r="O8" s="7" t="s">
        <v>99</v>
      </c>
    </row>
    <row r="9" spans="1:17" x14ac:dyDescent="0.3">
      <c r="A9" t="s">
        <v>152</v>
      </c>
      <c r="B9" t="s">
        <v>106</v>
      </c>
      <c r="C9">
        <v>3.5</v>
      </c>
      <c r="D9">
        <v>1.8</v>
      </c>
      <c r="E9">
        <v>0</v>
      </c>
      <c r="F9">
        <v>0</v>
      </c>
      <c r="H9">
        <v>1</v>
      </c>
      <c r="I9" t="s">
        <v>99</v>
      </c>
      <c r="L9">
        <v>0</v>
      </c>
      <c r="M9">
        <v>0</v>
      </c>
      <c r="N9">
        <v>0</v>
      </c>
      <c r="O9" s="7" t="s">
        <v>99</v>
      </c>
    </row>
    <row r="10" spans="1:17" x14ac:dyDescent="0.3">
      <c r="A10" t="s">
        <v>121</v>
      </c>
      <c r="B10" t="s">
        <v>107</v>
      </c>
      <c r="C10">
        <v>6.1</v>
      </c>
      <c r="D10">
        <v>1.6</v>
      </c>
      <c r="E10">
        <v>0</v>
      </c>
      <c r="F10">
        <v>0</v>
      </c>
      <c r="H10">
        <v>1</v>
      </c>
      <c r="I10" t="s">
        <v>99</v>
      </c>
      <c r="L10">
        <v>0</v>
      </c>
      <c r="M10">
        <v>0</v>
      </c>
      <c r="N10">
        <v>0</v>
      </c>
      <c r="O10" s="7" t="s">
        <v>99</v>
      </c>
    </row>
    <row r="11" spans="1:17" x14ac:dyDescent="0.3">
      <c r="A11" t="s">
        <v>153</v>
      </c>
      <c r="B11" t="s">
        <v>108</v>
      </c>
      <c r="C11">
        <v>13.5</v>
      </c>
      <c r="D11">
        <v>5.8</v>
      </c>
      <c r="E11">
        <v>0</v>
      </c>
      <c r="F11">
        <v>0</v>
      </c>
      <c r="H11">
        <v>1</v>
      </c>
      <c r="I11" t="s">
        <v>99</v>
      </c>
      <c r="L11">
        <v>0</v>
      </c>
      <c r="M11">
        <v>0</v>
      </c>
      <c r="N11">
        <v>0</v>
      </c>
      <c r="O11" s="7" t="s">
        <v>99</v>
      </c>
    </row>
    <row r="12" spans="1:17" x14ac:dyDescent="0.3">
      <c r="A12" t="s">
        <v>122</v>
      </c>
      <c r="B12" t="s">
        <v>109</v>
      </c>
      <c r="C12">
        <v>14.9</v>
      </c>
      <c r="D12">
        <v>5</v>
      </c>
      <c r="E12">
        <v>0</v>
      </c>
      <c r="F12">
        <v>0</v>
      </c>
      <c r="H12">
        <v>1</v>
      </c>
      <c r="I12" t="s">
        <v>99</v>
      </c>
      <c r="L12">
        <v>0</v>
      </c>
      <c r="M12">
        <v>0</v>
      </c>
      <c r="N12">
        <v>0</v>
      </c>
      <c r="O12" s="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6"/>
  <sheetViews>
    <sheetView workbookViewId="0">
      <selection activeCell="X2" sqref="X2:X5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18</v>
      </c>
      <c r="C1" t="s">
        <v>13</v>
      </c>
      <c r="D1" t="s">
        <v>75</v>
      </c>
      <c r="E1" t="s">
        <v>24</v>
      </c>
      <c r="F1" t="s">
        <v>73</v>
      </c>
      <c r="G1" t="s">
        <v>74</v>
      </c>
      <c r="H1" t="s">
        <v>14</v>
      </c>
      <c r="I1" t="s">
        <v>15</v>
      </c>
      <c r="J1" t="s">
        <v>27</v>
      </c>
      <c r="K1" t="s">
        <v>26</v>
      </c>
      <c r="L1" t="s">
        <v>72</v>
      </c>
      <c r="M1" t="s">
        <v>12</v>
      </c>
      <c r="N1" t="s">
        <v>8</v>
      </c>
      <c r="O1" t="s">
        <v>84</v>
      </c>
      <c r="P1" t="s">
        <v>1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139</v>
      </c>
      <c r="W1" t="s">
        <v>98</v>
      </c>
      <c r="X1" t="s">
        <v>3</v>
      </c>
      <c r="Y1" t="s">
        <v>83</v>
      </c>
      <c r="Z1" t="s">
        <v>136</v>
      </c>
      <c r="AA1" t="s">
        <v>147</v>
      </c>
    </row>
    <row r="2" spans="1:27" x14ac:dyDescent="0.3">
      <c r="A2" t="s">
        <v>16</v>
      </c>
      <c r="B2" t="s">
        <v>5</v>
      </c>
      <c r="C2">
        <v>40</v>
      </c>
      <c r="D2">
        <v>1.0449999999999999</v>
      </c>
      <c r="F2">
        <v>50</v>
      </c>
      <c r="G2">
        <v>-40</v>
      </c>
      <c r="H2">
        <v>0</v>
      </c>
      <c r="I2">
        <v>140</v>
      </c>
      <c r="L2">
        <v>1</v>
      </c>
      <c r="M2" s="2" t="s">
        <v>99</v>
      </c>
      <c r="V2" s="2" t="s">
        <v>148</v>
      </c>
      <c r="X2" s="2" t="s">
        <v>99</v>
      </c>
      <c r="Y2">
        <v>0</v>
      </c>
    </row>
    <row r="3" spans="1:27" x14ac:dyDescent="0.3">
      <c r="A3" t="s">
        <v>17</v>
      </c>
      <c r="B3" t="s">
        <v>6</v>
      </c>
      <c r="C3">
        <v>0</v>
      </c>
      <c r="D3">
        <v>1.01</v>
      </c>
      <c r="F3">
        <v>40</v>
      </c>
      <c r="G3">
        <v>0</v>
      </c>
      <c r="H3">
        <v>0</v>
      </c>
      <c r="I3">
        <v>100</v>
      </c>
      <c r="L3">
        <v>1</v>
      </c>
      <c r="M3" s="2" t="s">
        <v>99</v>
      </c>
      <c r="V3" s="2" t="s">
        <v>148</v>
      </c>
      <c r="X3" s="2" t="s">
        <v>99</v>
      </c>
      <c r="Y3">
        <v>0</v>
      </c>
    </row>
    <row r="4" spans="1:27" x14ac:dyDescent="0.3">
      <c r="A4" t="s">
        <v>123</v>
      </c>
      <c r="B4" t="s">
        <v>101</v>
      </c>
      <c r="C4">
        <v>0</v>
      </c>
      <c r="D4">
        <v>1.07</v>
      </c>
      <c r="F4">
        <v>24</v>
      </c>
      <c r="G4">
        <v>-6</v>
      </c>
      <c r="H4">
        <v>0</v>
      </c>
      <c r="I4">
        <v>100</v>
      </c>
      <c r="L4">
        <v>1</v>
      </c>
      <c r="M4" s="2" t="s">
        <v>99</v>
      </c>
      <c r="V4" s="2" t="s">
        <v>148</v>
      </c>
      <c r="X4" s="2" t="s">
        <v>99</v>
      </c>
      <c r="Y4">
        <v>0</v>
      </c>
    </row>
    <row r="5" spans="1:27" x14ac:dyDescent="0.3">
      <c r="A5" t="s">
        <v>124</v>
      </c>
      <c r="B5" t="s">
        <v>103</v>
      </c>
      <c r="C5">
        <v>0</v>
      </c>
      <c r="D5">
        <v>1.0900000000000001</v>
      </c>
      <c r="F5">
        <v>24</v>
      </c>
      <c r="G5">
        <v>-6</v>
      </c>
      <c r="H5">
        <v>0</v>
      </c>
      <c r="I5">
        <v>100</v>
      </c>
      <c r="L5">
        <v>1</v>
      </c>
      <c r="M5" s="2" t="s">
        <v>99</v>
      </c>
      <c r="V5" s="2" t="s">
        <v>148</v>
      </c>
      <c r="X5" s="2" t="s">
        <v>99</v>
      </c>
      <c r="Y5">
        <v>0</v>
      </c>
    </row>
    <row r="6" spans="1:27" x14ac:dyDescent="0.3">
      <c r="M6" s="2"/>
      <c r="V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788D-8096-47EA-9732-E8E5FED9055C}">
  <dimension ref="A1"/>
  <sheetViews>
    <sheetView workbookViewId="0">
      <selection activeCell="I27" sqref="I27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I13" sqref="I13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18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15</v>
      </c>
      <c r="J1" t="s">
        <v>14</v>
      </c>
      <c r="K1" t="s">
        <v>73</v>
      </c>
      <c r="L1" t="s">
        <v>74</v>
      </c>
      <c r="M1" t="s">
        <v>81</v>
      </c>
      <c r="N1" t="s">
        <v>82</v>
      </c>
      <c r="O1" t="s">
        <v>12</v>
      </c>
      <c r="P1" t="s">
        <v>3</v>
      </c>
      <c r="Q1" t="s">
        <v>83</v>
      </c>
    </row>
    <row r="2" spans="1:17" x14ac:dyDescent="0.3">
      <c r="A2" t="s">
        <v>21</v>
      </c>
      <c r="B2" t="s">
        <v>4</v>
      </c>
      <c r="C2">
        <v>1.06</v>
      </c>
      <c r="D2">
        <v>0</v>
      </c>
      <c r="I2">
        <v>332.4</v>
      </c>
      <c r="J2">
        <v>0</v>
      </c>
      <c r="K2">
        <v>10</v>
      </c>
      <c r="L2">
        <v>0</v>
      </c>
      <c r="O2" s="6" t="s">
        <v>99</v>
      </c>
      <c r="P2" t="s">
        <v>99</v>
      </c>
      <c r="Q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6"/>
  <sheetViews>
    <sheetView workbookViewId="0">
      <selection activeCell="M4" sqref="M4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46</v>
      </c>
      <c r="C1" t="s">
        <v>47</v>
      </c>
      <c r="D1" t="s">
        <v>24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3">
      <c r="A2" t="s">
        <v>159</v>
      </c>
      <c r="B2">
        <v>135</v>
      </c>
      <c r="C2">
        <v>14</v>
      </c>
      <c r="D2">
        <v>9900</v>
      </c>
      <c r="E2">
        <v>2070.288</v>
      </c>
      <c r="F2">
        <v>0</v>
      </c>
      <c r="G2">
        <v>0</v>
      </c>
      <c r="H2">
        <v>0</v>
      </c>
      <c r="I2">
        <v>0</v>
      </c>
      <c r="J2" t="s">
        <v>53</v>
      </c>
      <c r="K2">
        <v>0</v>
      </c>
      <c r="N2">
        <v>2.2000000000000002</v>
      </c>
      <c r="O2">
        <v>0</v>
      </c>
      <c r="P2" t="s">
        <v>148</v>
      </c>
    </row>
    <row r="3" spans="1:16" x14ac:dyDescent="0.3">
      <c r="A3" t="s">
        <v>160</v>
      </c>
      <c r="B3">
        <v>135</v>
      </c>
      <c r="C3">
        <v>0.20799999999999999</v>
      </c>
      <c r="D3">
        <v>9900</v>
      </c>
      <c r="E3">
        <v>5506.1819999999998</v>
      </c>
      <c r="F3">
        <v>0</v>
      </c>
      <c r="G3">
        <v>0</v>
      </c>
      <c r="H3">
        <v>0</v>
      </c>
      <c r="I3">
        <v>0</v>
      </c>
      <c r="J3" t="s">
        <v>53</v>
      </c>
      <c r="K3">
        <v>0</v>
      </c>
      <c r="N3">
        <v>3.1</v>
      </c>
      <c r="P3" t="s">
        <v>148</v>
      </c>
    </row>
    <row r="4" spans="1:16" x14ac:dyDescent="0.3">
      <c r="A4" t="s">
        <v>161</v>
      </c>
      <c r="B4">
        <v>135</v>
      </c>
      <c r="C4">
        <v>0.20799999999999999</v>
      </c>
      <c r="D4">
        <v>9900</v>
      </c>
      <c r="E4">
        <v>2494.998</v>
      </c>
      <c r="F4">
        <v>0</v>
      </c>
      <c r="G4">
        <v>0</v>
      </c>
      <c r="H4">
        <v>0</v>
      </c>
      <c r="I4">
        <v>0</v>
      </c>
      <c r="J4" t="s">
        <v>53</v>
      </c>
      <c r="K4">
        <v>0</v>
      </c>
      <c r="N4">
        <v>6.8</v>
      </c>
      <c r="P4" t="s">
        <v>148</v>
      </c>
    </row>
    <row r="5" spans="1:16" x14ac:dyDescent="0.3">
      <c r="A5" t="s">
        <v>162</v>
      </c>
      <c r="B5">
        <v>14</v>
      </c>
      <c r="C5">
        <v>12</v>
      </c>
      <c r="D5">
        <v>9900</v>
      </c>
      <c r="E5">
        <v>1743.885</v>
      </c>
      <c r="F5">
        <v>0</v>
      </c>
      <c r="G5">
        <v>0</v>
      </c>
      <c r="H5">
        <v>0</v>
      </c>
      <c r="I5">
        <v>0</v>
      </c>
      <c r="P5" t="s">
        <v>148</v>
      </c>
    </row>
    <row r="6" spans="1:16" x14ac:dyDescent="0.3">
      <c r="A6" t="s">
        <v>163</v>
      </c>
      <c r="B6">
        <v>14</v>
      </c>
      <c r="C6">
        <v>0.20799999999999999</v>
      </c>
      <c r="D6">
        <v>9900</v>
      </c>
      <c r="E6">
        <v>1089.0989999999999</v>
      </c>
      <c r="F6">
        <v>0</v>
      </c>
      <c r="G6">
        <v>0</v>
      </c>
      <c r="H6">
        <v>0</v>
      </c>
      <c r="I6">
        <v>0</v>
      </c>
      <c r="P6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6"/>
  <sheetViews>
    <sheetView workbookViewId="0">
      <selection activeCell="H2" sqref="H2:H4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8.44140625" customWidth="1"/>
  </cols>
  <sheetData>
    <row r="1" spans="1:13" x14ac:dyDescent="0.3">
      <c r="A1" t="s">
        <v>0</v>
      </c>
      <c r="B1" t="s">
        <v>19</v>
      </c>
      <c r="C1" t="s">
        <v>20</v>
      </c>
      <c r="D1" t="s">
        <v>8</v>
      </c>
      <c r="E1" t="s">
        <v>98</v>
      </c>
      <c r="F1" t="s">
        <v>3</v>
      </c>
      <c r="G1" t="s">
        <v>32</v>
      </c>
      <c r="H1" t="s">
        <v>62</v>
      </c>
      <c r="I1" t="s">
        <v>63</v>
      </c>
      <c r="J1" t="s">
        <v>33</v>
      </c>
      <c r="K1" t="s">
        <v>31</v>
      </c>
      <c r="L1" t="s">
        <v>136</v>
      </c>
      <c r="M1" t="s">
        <v>147</v>
      </c>
    </row>
    <row r="2" spans="1:13" x14ac:dyDescent="0.3">
      <c r="A2" t="s">
        <v>154</v>
      </c>
      <c r="B2" t="s">
        <v>7</v>
      </c>
      <c r="C2" t="s">
        <v>102</v>
      </c>
      <c r="D2" t="s">
        <v>159</v>
      </c>
      <c r="F2" t="s">
        <v>99</v>
      </c>
      <c r="G2">
        <v>1</v>
      </c>
      <c r="H2">
        <v>-1</v>
      </c>
      <c r="J2">
        <v>100</v>
      </c>
      <c r="K2">
        <v>1</v>
      </c>
    </row>
    <row r="3" spans="1:13" x14ac:dyDescent="0.3">
      <c r="A3" t="s">
        <v>155</v>
      </c>
      <c r="B3" t="s">
        <v>7</v>
      </c>
      <c r="C3" t="s">
        <v>104</v>
      </c>
      <c r="D3" t="s">
        <v>160</v>
      </c>
      <c r="F3" t="s">
        <v>99</v>
      </c>
      <c r="G3">
        <v>1</v>
      </c>
      <c r="H3">
        <v>-1</v>
      </c>
      <c r="J3">
        <v>100</v>
      </c>
      <c r="K3">
        <v>1</v>
      </c>
    </row>
    <row r="4" spans="1:13" x14ac:dyDescent="0.3">
      <c r="A4" t="s">
        <v>156</v>
      </c>
      <c r="B4" t="s">
        <v>100</v>
      </c>
      <c r="C4" t="s">
        <v>101</v>
      </c>
      <c r="D4" t="s">
        <v>161</v>
      </c>
      <c r="F4" t="s">
        <v>99</v>
      </c>
      <c r="G4">
        <v>1</v>
      </c>
      <c r="H4">
        <v>-1</v>
      </c>
      <c r="J4">
        <v>100</v>
      </c>
      <c r="K4">
        <v>1</v>
      </c>
    </row>
    <row r="5" spans="1:13" x14ac:dyDescent="0.3">
      <c r="A5" t="s">
        <v>157</v>
      </c>
      <c r="B5" t="s">
        <v>102</v>
      </c>
      <c r="C5" t="s">
        <v>103</v>
      </c>
      <c r="D5" t="s">
        <v>162</v>
      </c>
      <c r="F5" t="s">
        <v>99</v>
      </c>
      <c r="G5">
        <v>1</v>
      </c>
      <c r="J5">
        <v>100</v>
      </c>
      <c r="K5">
        <v>1</v>
      </c>
    </row>
    <row r="6" spans="1:13" x14ac:dyDescent="0.3">
      <c r="A6" t="s">
        <v>158</v>
      </c>
      <c r="B6" t="s">
        <v>102</v>
      </c>
      <c r="C6" t="s">
        <v>104</v>
      </c>
      <c r="D6" t="s">
        <v>163</v>
      </c>
      <c r="F6" t="s">
        <v>99</v>
      </c>
      <c r="G6">
        <v>1</v>
      </c>
      <c r="J6">
        <v>100</v>
      </c>
      <c r="K6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static_generators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Tim HOFFMANN</cp:lastModifiedBy>
  <dcterms:created xsi:type="dcterms:W3CDTF">2015-06-05T18:19:34Z</dcterms:created>
  <dcterms:modified xsi:type="dcterms:W3CDTF">2024-04-03T15:18:14Z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