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GitHub\ResiliencyTool\jupyter_notebooks\file\input\basic_example_v0\"/>
    </mc:Choice>
  </mc:AlternateContent>
  <xr:revisionPtr revIDLastSave="0" documentId="13_ncr:1_{0EFB432E-01E7-470D-BF32-69709007F630}" xr6:coauthVersionLast="47" xr6:coauthVersionMax="47" xr10:uidLastSave="{00000000-0000-0000-0000-000000000000}"/>
  <bookViews>
    <workbookView xWindow="-25815" yWindow="3855" windowWidth="21600" windowHeight="11325" firstSheet="5" activeTab="13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  <sheet name="switche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E6" i="1"/>
  <c r="D6" i="1"/>
  <c r="E2" i="1"/>
  <c r="D2" i="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<sst xmlns="http://schemas.openxmlformats.org/spreadsheetml/2006/main" count="383" uniqueCount="168">
  <si>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</si>
  <si>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</si>
  <si>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</si>
  <si>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</si>
  <si>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</si>
  <si>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</si>
  <si>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</si>
  <si>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</si>
  <si>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</si>
  <si>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</si>
  <si>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</si>
  <si>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</si>
  <si>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</si>
  <si>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</si>
  <si>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</si>
  <si>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</si>
  <si>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</si>
  <si>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</si>
  <si>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</si>
  <si>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</si>
  <si>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</si>
  <si>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</si>
  <si>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</si>
  <si>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</si>
  <si>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</si>
  <si>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</si>
  <si>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</si>
  <si>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</si>
  <si>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</si>
  <si>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</si>
  <si>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</si>
  <si>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</si>
  <si>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</si>
  <si>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</si>
  <si>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</si>
  <si>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</si>
  <si>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</si>
  <si>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</si>
  <si>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</si>
  <si>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</si>
  <si>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</si>
  <si>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</si>
  <si>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</si>
  <si>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</si>
  <si>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</si>
  <si>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</si>
  <si>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</si>
  <si>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</si>
  <si>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</si>
  <si>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</si>
  <si>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</si>
  <si>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</si>
  <si>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</si>
  <si>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</si>
  <si>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</si>
  <si>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</si>
  <si>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</si>
  <si>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</si>
  <si>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</si>
  <si>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</si>
  <si>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</si>
  <si>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</si>
  <si>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</si>
  <si>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</si>
  <si>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</si>
  <si>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</si>
  <si>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</si>
  <si>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</si>
  <si>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</si>
  <si>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</si>
  <si>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</si>
  <si>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</si>
  <si>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</si>
  <si>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</si>
  <si>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</si>
  <si>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</si>
  <si>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</si>
  <si>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</si>
  <si>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</si>
  <si>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</si>
  <si>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</si>
  <si>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</si>
  <si>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</si>
  <si>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</si>
  <si>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</si>
  <si>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</si>
  <si>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</si>
  <si>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</si>
  <si>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</si>
  <si>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</si>
  <si>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</si>
  <si>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</si>
  <si>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</si>
  <si>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</si>
  <si>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</si>
  <si>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</si>
  <si>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</si>
  <si>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</si>
  <si>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</si>
  <si>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</si>
  <si>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</si>
  <si>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</si>
  <si>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</si>
  <si>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</si>
  <si>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</si>
  <si>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</si>
  <si>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</si>
  <si>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</si>
  <si>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</si>
  <si>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</si>
  <si>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</si>
  <si>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</si>
  <si>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</si>
  <si>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</si>
  <si>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</si>
  <si>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</si>
  <si>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</si>
  <si>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</si>
  <si>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</si>
  <si>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</si>
  <si>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</si>
  <si>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</si>
  <si>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</si>
  <si>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</si>
  <si>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</si>
  <si>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</si>
  <si>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</si>
  <si>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</si>
  <si>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</si>
  <si>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</si>
  <si>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</si>
  <si>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</si>
  <si>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</si>
  <si>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</si>
  <si>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</si>
  <si>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</si>
  <si>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</si>
  <si>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</si>
  <si>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</si>
  <si>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</si>
  <si>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</si>
  <si>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</si>
  <si>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</si>
  <si>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</si>
  <si>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</si>
  <si>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</si>
  <si>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</si>
  <si>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</si>
  <si>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</si>
  <si>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</si>
  <si>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</si>
  <si>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</si>
  <si>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</si>
  <si>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</si>
  <si>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</si>
  <si>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</si>
  <si>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</si>
  <si>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</si>
  <si>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</si>
  <si>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</si>
  <si>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</si>
  <si>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</si>
  <si>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element</t>
  </si>
  <si>
    <t>et</t>
  </si>
  <si>
    <t>in_ka</t>
  </si>
  <si>
    <t>closed</t>
  </si>
  <si>
    <t>associated elements</t>
  </si>
  <si>
    <t>ignore montecarlo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</si>
</sst>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146</v>
      </c>
      <c r="B1" s="4" t="s">
        <v>151</v>
      </c>
      <c r="C1" s="4" t="s">
        <v>153</v>
      </c>
    </row>
    <row r="2" spans="1:6" x14ac:dyDescent="0.3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3">
      <c r="A3" t="s">
        <v>148</v>
      </c>
      <c r="B3" t="s">
        <v>159</v>
      </c>
      <c r="C3">
        <v>40</v>
      </c>
    </row>
    <row r="4" spans="1:6" x14ac:dyDescent="0.3">
      <c r="A4" t="s">
        <v>149</v>
      </c>
      <c r="B4" t="s">
        <v>152</v>
      </c>
      <c r="C4" s="3">
        <v>44562.5</v>
      </c>
    </row>
    <row r="5" spans="1:6" x14ac:dyDescent="0.3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E13" sqref="E13"/>
    </sheetView>
  </sheetViews>
  <sheetFormatPr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139</v>
      </c>
      <c r="B5" t="s">
        <v>100</v>
      </c>
      <c r="C5">
        <v>0</v>
      </c>
      <c r="E5">
        <v>0</v>
      </c>
    </row>
    <row r="6" spans="1:8" x14ac:dyDescent="0.3">
      <c r="A6" t="s">
        <v>140</v>
      </c>
      <c r="B6" t="s">
        <v>100</v>
      </c>
      <c r="C6">
        <v>0</v>
      </c>
      <c r="E6">
        <v>0</v>
      </c>
    </row>
    <row r="7" spans="1:8" x14ac:dyDescent="0.3">
      <c r="A7" t="s">
        <v>141</v>
      </c>
      <c r="B7" t="s">
        <v>100</v>
      </c>
      <c r="C7">
        <v>0</v>
      </c>
      <c r="E7">
        <v>0</v>
      </c>
    </row>
    <row r="8" spans="1:8" x14ac:dyDescent="0.3">
      <c r="A8" t="s">
        <v>142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160</v>
      </c>
      <c r="C9">
        <v>-1</v>
      </c>
      <c r="E9">
        <v>-1</v>
      </c>
    </row>
    <row r="10" spans="1:8" x14ac:dyDescent="0.3">
      <c r="A10" t="s">
        <v>12</v>
      </c>
      <c r="B10" t="s">
        <v>160</v>
      </c>
      <c r="C10">
        <v>-1</v>
      </c>
      <c r="E10">
        <v>-1</v>
      </c>
    </row>
    <row r="11" spans="1:8" x14ac:dyDescent="0.3">
      <c r="A11" t="s">
        <v>13</v>
      </c>
      <c r="B11" t="s">
        <v>160</v>
      </c>
      <c r="C11">
        <v>-1</v>
      </c>
      <c r="E11">
        <v>-1</v>
      </c>
    </row>
    <row r="12" spans="1:8" x14ac:dyDescent="0.3">
      <c r="A12" t="s">
        <v>134</v>
      </c>
      <c r="B12" t="s">
        <v>160</v>
      </c>
      <c r="C12">
        <v>-1</v>
      </c>
      <c r="E12">
        <v>-1</v>
      </c>
    </row>
    <row r="13" spans="1:8" x14ac:dyDescent="0.3">
      <c r="A13" t="s">
        <v>135</v>
      </c>
      <c r="B13" t="s">
        <v>160</v>
      </c>
      <c r="C13">
        <v>-1</v>
      </c>
      <c r="E13">
        <v>-1</v>
      </c>
    </row>
    <row r="14" spans="1:8" x14ac:dyDescent="0.3">
      <c r="A14" t="s">
        <v>136</v>
      </c>
      <c r="B14" t="s">
        <v>160</v>
      </c>
      <c r="C14">
        <v>-1</v>
      </c>
      <c r="E14">
        <v>-1</v>
      </c>
    </row>
    <row r="15" spans="1:8" x14ac:dyDescent="0.3">
      <c r="A15" t="s">
        <v>137</v>
      </c>
      <c r="B15" t="s">
        <v>160</v>
      </c>
      <c r="C15">
        <v>-1</v>
      </c>
      <c r="E15">
        <v>-1</v>
      </c>
    </row>
    <row r="16" spans="1:8" x14ac:dyDescent="0.3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21" x14ac:dyDescent="0.3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21" x14ac:dyDescent="0.3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3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3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3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3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3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3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3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3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3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3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3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3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3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3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3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3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3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3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3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3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3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3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3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3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3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3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3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3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3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3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3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3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3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3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3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3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3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3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3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3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3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3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3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3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3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3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3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3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10ED9-B96C-4356-962E-96AA9690A2E5}">
  <dimension ref="A1:I1"/>
  <sheetViews>
    <sheetView tabSelected="1" workbookViewId="0">
      <selection activeCell="G7" sqref="G7"/>
    </sheetView>
  </sheetViews>
  <sheetFormatPr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20</v>
      </c>
      <c r="C1" t="s">
        <v>162</v>
      </c>
      <c r="D1" t="s">
        <v>163</v>
      </c>
      <c r="E1" t="s">
        <v>8</v>
      </c>
      <c r="F1" t="s">
        <v>164</v>
      </c>
      <c r="G1" t="s">
        <v>165</v>
      </c>
      <c r="H1" t="s">
        <v>166</v>
      </c>
      <c r="I1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N19" sqref="N19"/>
    </sheetView>
  </sheetViews>
  <sheetFormatPr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13.88671875" bestFit="1" customWidth="1"/>
    <col min="11" max="11" width="6.6640625" customWidth="1"/>
    <col min="12" max="12" width="13.109375" bestFit="1" customWidth="1"/>
    <col min="13" max="13" width="11.5546875" bestFit="1" customWidth="1"/>
  </cols>
  <sheetData>
    <row r="1" spans="1:16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O1" t="s">
        <v>143</v>
      </c>
      <c r="P1" t="s">
        <v>144</v>
      </c>
    </row>
    <row r="2" spans="1:16" x14ac:dyDescent="0.3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O2">
        <v>1</v>
      </c>
      <c r="P2">
        <v>1</v>
      </c>
    </row>
    <row r="3" spans="1:16" x14ac:dyDescent="0.3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6" x14ac:dyDescent="0.3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6" x14ac:dyDescent="0.3">
      <c r="A5" t="s">
        <v>7</v>
      </c>
      <c r="C5">
        <v>110</v>
      </c>
      <c r="D5">
        <f>D4</f>
        <v>79.900000000000006</v>
      </c>
      <c r="E5">
        <f>E4+O2</f>
        <v>10.5</v>
      </c>
      <c r="G5">
        <v>1.1000000000000001</v>
      </c>
      <c r="H5">
        <v>0.9</v>
      </c>
      <c r="I5" s="2" t="s">
        <v>105</v>
      </c>
    </row>
    <row r="6" spans="1:16" x14ac:dyDescent="0.3">
      <c r="A6" t="s">
        <v>106</v>
      </c>
      <c r="C6">
        <v>110</v>
      </c>
      <c r="D6">
        <f>D5</f>
        <v>79.900000000000006</v>
      </c>
      <c r="E6">
        <f>E5+O2</f>
        <v>11.5</v>
      </c>
      <c r="G6">
        <v>1.1000000000000001</v>
      </c>
      <c r="H6">
        <v>0.9</v>
      </c>
      <c r="I6" s="2" t="s">
        <v>105</v>
      </c>
    </row>
    <row r="7" spans="1:16" x14ac:dyDescent="0.3">
      <c r="A7" t="s">
        <v>107</v>
      </c>
      <c r="C7">
        <v>110</v>
      </c>
      <c r="D7">
        <f>D6</f>
        <v>79.900000000000006</v>
      </c>
      <c r="E7">
        <f>E6+O2</f>
        <v>12.5</v>
      </c>
      <c r="G7">
        <v>1.1000000000000001</v>
      </c>
      <c r="H7">
        <v>0.9</v>
      </c>
      <c r="I7" s="2" t="s">
        <v>105</v>
      </c>
    </row>
    <row r="8" spans="1:16" x14ac:dyDescent="0.3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6" x14ac:dyDescent="0.3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6" x14ac:dyDescent="0.3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6" x14ac:dyDescent="0.3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6" x14ac:dyDescent="0.3">
      <c r="A12" t="s">
        <v>112</v>
      </c>
      <c r="C12">
        <v>110</v>
      </c>
      <c r="D12">
        <f>D11</f>
        <v>78.900000000000006</v>
      </c>
      <c r="E12">
        <f>E11-O2</f>
        <v>8.5</v>
      </c>
      <c r="G12">
        <v>1.1000000000000001</v>
      </c>
      <c r="H12">
        <v>0.9</v>
      </c>
      <c r="I12" s="2" t="s">
        <v>105</v>
      </c>
    </row>
    <row r="13" spans="1:16" x14ac:dyDescent="0.3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6" x14ac:dyDescent="0.3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6" x14ac:dyDescent="0.3">
      <c r="A15" t="s">
        <v>115</v>
      </c>
      <c r="C15">
        <v>110</v>
      </c>
      <c r="D15">
        <f>D14</f>
        <v>76.900000000000006</v>
      </c>
      <c r="E15">
        <f>E14-O2</f>
        <v>8.5</v>
      </c>
      <c r="G15">
        <v>1.1000000000000001</v>
      </c>
      <c r="H15">
        <v>0.9</v>
      </c>
      <c r="I15" s="2" t="s">
        <v>105</v>
      </c>
    </row>
    <row r="16" spans="1:16" x14ac:dyDescent="0.3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f>D16</f>
        <v>75.900000000000006</v>
      </c>
      <c r="E17">
        <f>E16-O2</f>
        <v>8.5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f>D9</f>
        <v>77.900000000000006</v>
      </c>
      <c r="E19">
        <f>E9+O2</f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F25" sqref="F25"/>
    </sheetView>
  </sheetViews>
  <sheetFormatPr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</cols>
  <sheetData>
    <row r="1" spans="1:15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</row>
    <row r="2" spans="1:15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</row>
    <row r="3" spans="1:15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</row>
    <row r="4" spans="1:15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</row>
    <row r="5" spans="1:15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</row>
    <row r="6" spans="1:15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</row>
    <row r="7" spans="1:15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</row>
    <row r="8" spans="1:15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</row>
    <row r="9" spans="1:15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X8"/>
  <sheetViews>
    <sheetView workbookViewId="0">
      <selection activeCell="N15" sqref="N15"/>
    </sheetView>
  </sheetViews>
  <sheetFormatPr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0" bestFit="1" customWidth="1"/>
    <col min="24" max="24" width="12.44140625" bestFit="1" customWidth="1"/>
  </cols>
  <sheetData>
    <row r="1" spans="1:24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</row>
    <row r="2" spans="1:24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</row>
    <row r="3" spans="1:24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</row>
    <row r="4" spans="1:24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</row>
    <row r="5" spans="1:24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</row>
    <row r="6" spans="1:24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</row>
    <row r="7" spans="1:24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</row>
    <row r="8" spans="1:24" x14ac:dyDescent="0.3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L32" sqref="L32"/>
    </sheetView>
  </sheetViews>
  <sheetFormatPr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>
      <selection activeCell="D2" sqref="D2"/>
    </sheetView>
  </sheetViews>
  <sheetFormatPr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0" bestFit="1" customWidth="1"/>
    <col min="6" max="6" width="7.6640625" bestFit="1" customWidth="1"/>
    <col min="7" max="7" width="8" bestFit="1" customWidth="1"/>
    <col min="8" max="8" width="12.6640625" bestFit="1" customWidth="1"/>
    <col min="9" max="9" width="20.44140625" bestFit="1" customWidth="1"/>
    <col min="10" max="10" width="2.88671875" bestFit="1" customWidth="1"/>
  </cols>
  <sheetData>
    <row r="1" spans="1:10" x14ac:dyDescent="0.3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</row>
    <row r="2" spans="1:10" x14ac:dyDescent="0.3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T17"/>
  <sheetViews>
    <sheetView workbookViewId="0">
      <selection activeCell="S3" sqref="S3"/>
    </sheetView>
  </sheetViews>
  <sheetFormatPr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10.44140625" bestFit="1" customWidth="1"/>
    <col min="5" max="5" width="21" bestFit="1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0" bestFit="1" customWidth="1"/>
    <col min="12" max="12" width="2.88671875" bestFit="1" customWidth="1"/>
    <col min="13" max="13" width="7.6640625" bestFit="1" customWidth="1"/>
    <col min="14" max="14" width="20.44140625" bestFit="1" customWidth="1"/>
    <col min="15" max="15" width="11" bestFit="1" customWidth="1"/>
    <col min="16" max="16" width="10.44140625" bestFit="1" customWidth="1"/>
  </cols>
  <sheetData>
    <row r="1" spans="1:20" x14ac:dyDescent="0.3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33</v>
      </c>
      <c r="M1" t="s">
        <v>34</v>
      </c>
      <c r="N1" t="s">
        <v>35</v>
      </c>
      <c r="O1" t="s">
        <v>157</v>
      </c>
      <c r="P1" t="s">
        <v>158</v>
      </c>
    </row>
    <row r="2" spans="1:20" x14ac:dyDescent="0.3">
      <c r="A2" t="s">
        <v>47</v>
      </c>
      <c r="B2" t="s">
        <v>5</v>
      </c>
      <c r="C2" t="s">
        <v>6</v>
      </c>
      <c r="D2">
        <f>T2*$S$2</f>
        <v>35</v>
      </c>
      <c r="E2" t="s">
        <v>45</v>
      </c>
      <c r="K2" s="2" t="s">
        <v>105</v>
      </c>
      <c r="N2">
        <v>100</v>
      </c>
      <c r="O2">
        <v>0.20187829087047993</v>
      </c>
      <c r="P2">
        <v>1</v>
      </c>
      <c r="S2">
        <v>0.5</v>
      </c>
      <c r="T2">
        <v>70</v>
      </c>
    </row>
    <row r="3" spans="1:20" x14ac:dyDescent="0.3">
      <c r="A3" t="s">
        <v>48</v>
      </c>
      <c r="B3" t="s">
        <v>6</v>
      </c>
      <c r="C3" t="s">
        <v>7</v>
      </c>
      <c r="D3">
        <f t="shared" ref="D3:D17" si="0">T3*$S$2</f>
        <v>25</v>
      </c>
      <c r="E3" t="s">
        <v>45</v>
      </c>
      <c r="K3" s="2" t="s">
        <v>105</v>
      </c>
      <c r="N3">
        <v>100</v>
      </c>
      <c r="O3">
        <v>0.13636616953897529</v>
      </c>
      <c r="P3">
        <v>4</v>
      </c>
      <c r="T3">
        <v>50</v>
      </c>
    </row>
    <row r="4" spans="1:20" x14ac:dyDescent="0.3">
      <c r="A4" t="s">
        <v>118</v>
      </c>
      <c r="B4" t="s">
        <v>7</v>
      </c>
      <c r="C4" t="s">
        <v>106</v>
      </c>
      <c r="D4">
        <f t="shared" si="0"/>
        <v>20.5</v>
      </c>
      <c r="E4" t="s">
        <v>45</v>
      </c>
      <c r="K4" s="2" t="s">
        <v>105</v>
      </c>
      <c r="N4">
        <v>100</v>
      </c>
      <c r="O4">
        <v>0.23869667722411225</v>
      </c>
      <c r="P4" s="6">
        <v>3</v>
      </c>
      <c r="T4">
        <v>41</v>
      </c>
    </row>
    <row r="5" spans="1:20" x14ac:dyDescent="0.3">
      <c r="A5" t="s">
        <v>119</v>
      </c>
      <c r="B5" t="s">
        <v>106</v>
      </c>
      <c r="C5" t="s">
        <v>107</v>
      </c>
      <c r="D5">
        <f t="shared" si="0"/>
        <v>21</v>
      </c>
      <c r="E5" t="s">
        <v>45</v>
      </c>
      <c r="K5" s="2" t="s">
        <v>105</v>
      </c>
      <c r="N5">
        <v>100</v>
      </c>
      <c r="O5">
        <v>8.2072477201456495E-2</v>
      </c>
      <c r="P5">
        <v>3</v>
      </c>
      <c r="T5">
        <v>42</v>
      </c>
    </row>
    <row r="6" spans="1:20" x14ac:dyDescent="0.3">
      <c r="A6" t="s">
        <v>120</v>
      </c>
      <c r="B6" t="s">
        <v>106</v>
      </c>
      <c r="C6" t="s">
        <v>108</v>
      </c>
      <c r="D6">
        <f t="shared" si="0"/>
        <v>21.5</v>
      </c>
      <c r="E6" t="s">
        <v>45</v>
      </c>
      <c r="K6" s="2" t="s">
        <v>105</v>
      </c>
      <c r="N6">
        <v>100</v>
      </c>
      <c r="O6">
        <v>0.42369900879074229</v>
      </c>
      <c r="P6">
        <v>3</v>
      </c>
      <c r="T6">
        <v>43</v>
      </c>
    </row>
    <row r="7" spans="1:20" x14ac:dyDescent="0.3">
      <c r="A7" t="s">
        <v>121</v>
      </c>
      <c r="B7" t="s">
        <v>108</v>
      </c>
      <c r="C7" t="s">
        <v>109</v>
      </c>
      <c r="D7">
        <f t="shared" si="0"/>
        <v>22</v>
      </c>
      <c r="E7" t="s">
        <v>45</v>
      </c>
      <c r="K7" s="2" t="s">
        <v>105</v>
      </c>
      <c r="N7">
        <v>100</v>
      </c>
      <c r="O7">
        <v>0.1241405654536567</v>
      </c>
      <c r="P7">
        <v>1</v>
      </c>
      <c r="T7">
        <v>44</v>
      </c>
    </row>
    <row r="8" spans="1:20" x14ac:dyDescent="0.3">
      <c r="A8" t="s">
        <v>122</v>
      </c>
      <c r="B8" t="s">
        <v>109</v>
      </c>
      <c r="C8" t="s">
        <v>110</v>
      </c>
      <c r="D8">
        <f t="shared" si="0"/>
        <v>22.5</v>
      </c>
      <c r="E8" t="s">
        <v>45</v>
      </c>
      <c r="K8" s="2" t="s">
        <v>105</v>
      </c>
      <c r="N8">
        <v>100</v>
      </c>
      <c r="O8">
        <v>0.32595850229310153</v>
      </c>
      <c r="P8">
        <v>2</v>
      </c>
      <c r="T8">
        <v>45</v>
      </c>
    </row>
    <row r="9" spans="1:20" x14ac:dyDescent="0.3">
      <c r="A9" t="s">
        <v>123</v>
      </c>
      <c r="B9" t="s">
        <v>109</v>
      </c>
      <c r="C9" t="s">
        <v>133</v>
      </c>
      <c r="D9">
        <f t="shared" si="0"/>
        <v>23</v>
      </c>
      <c r="E9" t="s">
        <v>45</v>
      </c>
      <c r="K9" s="2" t="s">
        <v>105</v>
      </c>
      <c r="N9">
        <v>100</v>
      </c>
      <c r="O9">
        <v>0.36936962689871244</v>
      </c>
      <c r="P9">
        <v>1</v>
      </c>
      <c r="T9">
        <v>46</v>
      </c>
    </row>
    <row r="10" spans="1:20" x14ac:dyDescent="0.3">
      <c r="A10" t="s">
        <v>124</v>
      </c>
      <c r="B10" t="s">
        <v>6</v>
      </c>
      <c r="C10" t="s">
        <v>111</v>
      </c>
      <c r="D10">
        <f t="shared" si="0"/>
        <v>23.5</v>
      </c>
      <c r="E10" t="s">
        <v>45</v>
      </c>
      <c r="K10" s="2" t="s">
        <v>105</v>
      </c>
      <c r="N10">
        <v>100</v>
      </c>
      <c r="O10">
        <v>0.80885685592316181</v>
      </c>
      <c r="P10">
        <v>1</v>
      </c>
      <c r="T10">
        <v>47</v>
      </c>
    </row>
    <row r="11" spans="1:20" x14ac:dyDescent="0.3">
      <c r="A11" t="s">
        <v>125</v>
      </c>
      <c r="B11" t="s">
        <v>111</v>
      </c>
      <c r="C11" t="s">
        <v>112</v>
      </c>
      <c r="D11">
        <f t="shared" si="0"/>
        <v>24</v>
      </c>
      <c r="E11" t="s">
        <v>45</v>
      </c>
      <c r="K11" s="2" t="s">
        <v>105</v>
      </c>
      <c r="N11">
        <v>100</v>
      </c>
      <c r="O11">
        <v>0.58511935429538409</v>
      </c>
      <c r="P11">
        <v>0</v>
      </c>
      <c r="T11">
        <v>48</v>
      </c>
    </row>
    <row r="12" spans="1:20" x14ac:dyDescent="0.3">
      <c r="A12" t="s">
        <v>126</v>
      </c>
      <c r="B12" t="s">
        <v>111</v>
      </c>
      <c r="C12" t="s">
        <v>113</v>
      </c>
      <c r="D12">
        <f t="shared" si="0"/>
        <v>24.5</v>
      </c>
      <c r="E12" t="s">
        <v>45</v>
      </c>
      <c r="K12" s="2" t="s">
        <v>105</v>
      </c>
      <c r="N12">
        <v>100</v>
      </c>
      <c r="O12">
        <v>0.65065154081854448</v>
      </c>
      <c r="P12">
        <v>3</v>
      </c>
      <c r="T12">
        <v>49</v>
      </c>
    </row>
    <row r="13" spans="1:20" x14ac:dyDescent="0.3">
      <c r="A13" t="s">
        <v>127</v>
      </c>
      <c r="B13" t="s">
        <v>113</v>
      </c>
      <c r="C13" t="s">
        <v>114</v>
      </c>
      <c r="D13">
        <f t="shared" si="0"/>
        <v>25</v>
      </c>
      <c r="E13" t="s">
        <v>45</v>
      </c>
      <c r="K13" s="2" t="s">
        <v>105</v>
      </c>
      <c r="N13">
        <v>100</v>
      </c>
      <c r="O13">
        <v>0.95245071881845067</v>
      </c>
      <c r="P13">
        <v>3</v>
      </c>
      <c r="T13">
        <v>50</v>
      </c>
    </row>
    <row r="14" spans="1:20" x14ac:dyDescent="0.3">
      <c r="A14" t="s">
        <v>128</v>
      </c>
      <c r="B14" t="s">
        <v>114</v>
      </c>
      <c r="C14" t="s">
        <v>115</v>
      </c>
      <c r="D14">
        <f t="shared" si="0"/>
        <v>25.5</v>
      </c>
      <c r="E14" t="s">
        <v>45</v>
      </c>
      <c r="K14" s="2" t="s">
        <v>105</v>
      </c>
      <c r="N14">
        <v>100</v>
      </c>
      <c r="O14">
        <v>0.59844755349762468</v>
      </c>
      <c r="P14">
        <v>4</v>
      </c>
      <c r="T14">
        <v>51</v>
      </c>
    </row>
    <row r="15" spans="1:20" x14ac:dyDescent="0.3">
      <c r="A15" t="s">
        <v>129</v>
      </c>
      <c r="B15" t="s">
        <v>114</v>
      </c>
      <c r="C15" t="s">
        <v>116</v>
      </c>
      <c r="D15">
        <f t="shared" si="0"/>
        <v>26</v>
      </c>
      <c r="E15" t="s">
        <v>45</v>
      </c>
      <c r="K15" s="2" t="s">
        <v>105</v>
      </c>
      <c r="N15">
        <v>100</v>
      </c>
      <c r="O15">
        <v>0.11970343905775549</v>
      </c>
      <c r="P15">
        <v>1</v>
      </c>
      <c r="T15">
        <v>52</v>
      </c>
    </row>
    <row r="16" spans="1:20" x14ac:dyDescent="0.3">
      <c r="A16" t="s">
        <v>130</v>
      </c>
      <c r="B16" t="s">
        <v>116</v>
      </c>
      <c r="C16" t="s">
        <v>117</v>
      </c>
      <c r="D16">
        <f t="shared" si="0"/>
        <v>26.5</v>
      </c>
      <c r="E16" t="s">
        <v>45</v>
      </c>
      <c r="K16" s="2" t="s">
        <v>105</v>
      </c>
      <c r="N16">
        <v>100</v>
      </c>
      <c r="O16">
        <v>0.75180522348958378</v>
      </c>
      <c r="P16">
        <v>0</v>
      </c>
      <c r="T16">
        <v>53</v>
      </c>
    </row>
    <row r="17" spans="1:20" x14ac:dyDescent="0.3">
      <c r="A17" t="s">
        <v>131</v>
      </c>
      <c r="B17" t="s">
        <v>116</v>
      </c>
      <c r="C17" t="s">
        <v>132</v>
      </c>
      <c r="D17">
        <f t="shared" si="0"/>
        <v>27</v>
      </c>
      <c r="E17" t="s">
        <v>45</v>
      </c>
      <c r="K17" s="2" t="s">
        <v>105</v>
      </c>
      <c r="N17">
        <v>100</v>
      </c>
      <c r="O17">
        <v>0.40204258164879814</v>
      </c>
      <c r="P17">
        <v>2</v>
      </c>
      <c r="T17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</cp:lastModifiedBy>
  <dcterms:created xsi:type="dcterms:W3CDTF">2015-06-05T18:19:34Z</dcterms:created>
  <dcterms:modified xsi:type="dcterms:W3CDTF">2023-03-10T09:44:46Z</dcterms:modified>
</cp:coreProperties>
</file>