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user1.pcuser1-PC\Documents\recording\4th Video\"/>
    </mc:Choice>
  </mc:AlternateContent>
  <bookViews>
    <workbookView xWindow="0" yWindow="0" windowWidth="20490" windowHeight="7755"/>
  </bookViews>
  <sheets>
    <sheet name="Analysis sheet" sheetId="2" r:id="rId1"/>
    <sheet name="CAS-Report-1C-22-Feb-2021" sheetId="1" r:id="rId2"/>
    <sheet name="2019-20" sheetId="5" r:id="rId3"/>
    <sheet name="Groww" sheetId="4" r:id="rId4"/>
  </sheets>
  <definedNames>
    <definedName name="_xlnm._FilterDatabase" localSheetId="2" hidden="1">'2019-20'!$A$1:$O$281</definedName>
    <definedName name="_xlnm._FilterDatabase" localSheetId="0" hidden="1">'Analysis sheet'!$B$1:$BI$251</definedName>
    <definedName name="_xlnm._FilterDatabase" localSheetId="1" hidden="1">'CAS-Report-1C-22-Feb-2021'!$A$1:$O$269</definedName>
  </definedName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" i="2"/>
  <c r="H22" i="2"/>
  <c r="I22" i="2" s="1"/>
  <c r="J22" i="2" s="1"/>
  <c r="H23" i="2"/>
  <c r="I23" i="2" s="1"/>
  <c r="J23" i="2" s="1"/>
  <c r="H24" i="2"/>
  <c r="I24" i="2" s="1"/>
  <c r="J24" i="2" s="1"/>
  <c r="H25" i="2"/>
  <c r="I25" i="2" s="1"/>
  <c r="J25" i="2" s="1"/>
  <c r="H26" i="2"/>
  <c r="I26" i="2" s="1"/>
  <c r="J26" i="2" s="1"/>
  <c r="H27" i="2"/>
  <c r="I27" i="2" s="1"/>
  <c r="J27" i="2" s="1"/>
  <c r="H28" i="2"/>
  <c r="I28" i="2" s="1"/>
  <c r="J28" i="2" s="1"/>
  <c r="H29" i="2"/>
  <c r="I29" i="2" s="1"/>
  <c r="J29" i="2" s="1"/>
  <c r="H30" i="2"/>
  <c r="I30" i="2" s="1"/>
  <c r="J30" i="2" s="1"/>
  <c r="H31" i="2"/>
  <c r="I31" i="2" s="1"/>
  <c r="J31" i="2" s="1"/>
  <c r="H32" i="2"/>
  <c r="I32" i="2" s="1"/>
  <c r="J32" i="2" s="1"/>
  <c r="H33" i="2"/>
  <c r="I33" i="2" s="1"/>
  <c r="J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J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J65" i="2" s="1"/>
  <c r="H66" i="2"/>
  <c r="I66" i="2" s="1"/>
  <c r="J66" i="2" s="1"/>
  <c r="H67" i="2"/>
  <c r="I67" i="2" s="1"/>
  <c r="J67" i="2" s="1"/>
  <c r="H68" i="2"/>
  <c r="I68" i="2" s="1"/>
  <c r="J68" i="2" s="1"/>
  <c r="H69" i="2"/>
  <c r="I69" i="2" s="1"/>
  <c r="J69" i="2" s="1"/>
  <c r="H70" i="2"/>
  <c r="I70" i="2" s="1"/>
  <c r="J70" i="2" s="1"/>
  <c r="H71" i="2"/>
  <c r="I71" i="2" s="1"/>
  <c r="J71" i="2" s="1"/>
  <c r="H72" i="2"/>
  <c r="I72" i="2" s="1"/>
  <c r="J72" i="2" s="1"/>
  <c r="H73" i="2"/>
  <c r="I73" i="2" s="1"/>
  <c r="J73" i="2" s="1"/>
  <c r="H74" i="2"/>
  <c r="I74" i="2" s="1"/>
  <c r="J74" i="2" s="1"/>
  <c r="H75" i="2"/>
  <c r="I75" i="2" s="1"/>
  <c r="J75" i="2" s="1"/>
  <c r="H76" i="2"/>
  <c r="I76" i="2" s="1"/>
  <c r="J76" i="2" s="1"/>
  <c r="H77" i="2"/>
  <c r="I77" i="2" s="1"/>
  <c r="J77" i="2" s="1"/>
  <c r="H78" i="2"/>
  <c r="I78" i="2" s="1"/>
  <c r="J78" i="2" s="1"/>
  <c r="H79" i="2"/>
  <c r="I79" i="2" s="1"/>
  <c r="J79" i="2" s="1"/>
  <c r="H80" i="2"/>
  <c r="I80" i="2" s="1"/>
  <c r="J80" i="2" s="1"/>
  <c r="H81" i="2"/>
  <c r="I81" i="2" s="1"/>
  <c r="J81" i="2" s="1"/>
  <c r="H82" i="2"/>
  <c r="I82" i="2" s="1"/>
  <c r="J82" i="2" s="1"/>
  <c r="H83" i="2"/>
  <c r="I83" i="2" s="1"/>
  <c r="J83" i="2" s="1"/>
  <c r="H84" i="2"/>
  <c r="I84" i="2" s="1"/>
  <c r="J84" i="2" s="1"/>
  <c r="H85" i="2"/>
  <c r="I85" i="2" s="1"/>
  <c r="J85" i="2" s="1"/>
  <c r="H86" i="2"/>
  <c r="I86" i="2" s="1"/>
  <c r="J86" i="2" s="1"/>
  <c r="H87" i="2"/>
  <c r="I87" i="2" s="1"/>
  <c r="J87" i="2" s="1"/>
  <c r="H88" i="2"/>
  <c r="I88" i="2" s="1"/>
  <c r="J88" i="2" s="1"/>
  <c r="H89" i="2"/>
  <c r="I89" i="2" s="1"/>
  <c r="J89" i="2" s="1"/>
  <c r="H90" i="2"/>
  <c r="I90" i="2" s="1"/>
  <c r="J90" i="2" s="1"/>
  <c r="H91" i="2"/>
  <c r="I91" i="2" s="1"/>
  <c r="J91" i="2" s="1"/>
  <c r="H92" i="2"/>
  <c r="I92" i="2" s="1"/>
  <c r="J92" i="2" s="1"/>
  <c r="H93" i="2"/>
  <c r="I93" i="2" s="1"/>
  <c r="J93" i="2" s="1"/>
  <c r="H94" i="2"/>
  <c r="I94" i="2" s="1"/>
  <c r="J94" i="2" s="1"/>
  <c r="H95" i="2"/>
  <c r="I95" i="2" s="1"/>
  <c r="J95" i="2" s="1"/>
  <c r="H96" i="2"/>
  <c r="I96" i="2" s="1"/>
  <c r="J96" i="2" s="1"/>
  <c r="H97" i="2"/>
  <c r="I97" i="2" s="1"/>
  <c r="J97" i="2" s="1"/>
  <c r="H98" i="2"/>
  <c r="I98" i="2" s="1"/>
  <c r="J98" i="2" s="1"/>
  <c r="H99" i="2"/>
  <c r="I99" i="2" s="1"/>
  <c r="J99" i="2" s="1"/>
  <c r="H100" i="2"/>
  <c r="I100" i="2" s="1"/>
  <c r="J100" i="2" s="1"/>
  <c r="H101" i="2"/>
  <c r="I101" i="2" s="1"/>
  <c r="J101" i="2" s="1"/>
  <c r="H102" i="2"/>
  <c r="I102" i="2" s="1"/>
  <c r="J102" i="2" s="1"/>
  <c r="H103" i="2"/>
  <c r="I103" i="2" s="1"/>
  <c r="J103" i="2" s="1"/>
  <c r="H104" i="2"/>
  <c r="I104" i="2" s="1"/>
  <c r="J104" i="2" s="1"/>
  <c r="H105" i="2"/>
  <c r="I105" i="2" s="1"/>
  <c r="J105" i="2" s="1"/>
  <c r="H106" i="2"/>
  <c r="I106" i="2" s="1"/>
  <c r="J106" i="2" s="1"/>
  <c r="H107" i="2"/>
  <c r="I107" i="2" s="1"/>
  <c r="J107" i="2" s="1"/>
  <c r="H108" i="2"/>
  <c r="I108" i="2" s="1"/>
  <c r="J108" i="2" s="1"/>
  <c r="H109" i="2"/>
  <c r="I109" i="2" s="1"/>
  <c r="J109" i="2" s="1"/>
  <c r="H110" i="2"/>
  <c r="I110" i="2" s="1"/>
  <c r="J110" i="2" s="1"/>
  <c r="H111" i="2"/>
  <c r="I111" i="2" s="1"/>
  <c r="J111" i="2" s="1"/>
  <c r="H112" i="2"/>
  <c r="I112" i="2" s="1"/>
  <c r="J112" i="2" s="1"/>
  <c r="H113" i="2"/>
  <c r="I113" i="2" s="1"/>
  <c r="J113" i="2" s="1"/>
  <c r="H114" i="2"/>
  <c r="I114" i="2" s="1"/>
  <c r="J114" i="2" s="1"/>
  <c r="H115" i="2"/>
  <c r="I115" i="2" s="1"/>
  <c r="J115" i="2" s="1"/>
  <c r="H116" i="2"/>
  <c r="I116" i="2" s="1"/>
  <c r="J116" i="2" s="1"/>
  <c r="H117" i="2"/>
  <c r="I117" i="2" s="1"/>
  <c r="J117" i="2" s="1"/>
  <c r="H118" i="2"/>
  <c r="I118" i="2" s="1"/>
  <c r="J118" i="2" s="1"/>
  <c r="H119" i="2"/>
  <c r="I119" i="2" s="1"/>
  <c r="J119" i="2" s="1"/>
  <c r="H120" i="2"/>
  <c r="I120" i="2" s="1"/>
  <c r="J120" i="2" s="1"/>
  <c r="H121" i="2"/>
  <c r="I121" i="2" s="1"/>
  <c r="J121" i="2" s="1"/>
  <c r="H122" i="2"/>
  <c r="I122" i="2" s="1"/>
  <c r="J122" i="2" s="1"/>
  <c r="H123" i="2"/>
  <c r="I123" i="2" s="1"/>
  <c r="J123" i="2" s="1"/>
  <c r="H124" i="2"/>
  <c r="I124" i="2" s="1"/>
  <c r="J124" i="2" s="1"/>
  <c r="H125" i="2"/>
  <c r="I125" i="2" s="1"/>
  <c r="J125" i="2" s="1"/>
  <c r="H126" i="2"/>
  <c r="I126" i="2" s="1"/>
  <c r="J126" i="2" s="1"/>
  <c r="H127" i="2"/>
  <c r="I127" i="2" s="1"/>
  <c r="J127" i="2" s="1"/>
  <c r="H128" i="2"/>
  <c r="I128" i="2" s="1"/>
  <c r="J128" i="2" s="1"/>
  <c r="H129" i="2"/>
  <c r="I129" i="2" s="1"/>
  <c r="J129" i="2" s="1"/>
  <c r="H130" i="2"/>
  <c r="I130" i="2" s="1"/>
  <c r="J130" i="2" s="1"/>
  <c r="H131" i="2"/>
  <c r="I131" i="2" s="1"/>
  <c r="J131" i="2" s="1"/>
  <c r="H132" i="2"/>
  <c r="I132" i="2" s="1"/>
  <c r="J132" i="2" s="1"/>
  <c r="H133" i="2"/>
  <c r="I133" i="2" s="1"/>
  <c r="J133" i="2" s="1"/>
  <c r="H134" i="2"/>
  <c r="I134" i="2" s="1"/>
  <c r="J134" i="2" s="1"/>
  <c r="H135" i="2"/>
  <c r="I135" i="2" s="1"/>
  <c r="J135" i="2" s="1"/>
  <c r="H136" i="2"/>
  <c r="I136" i="2" s="1"/>
  <c r="J136" i="2" s="1"/>
  <c r="H137" i="2"/>
  <c r="I137" i="2" s="1"/>
  <c r="J137" i="2" s="1"/>
  <c r="H138" i="2"/>
  <c r="I138" i="2" s="1"/>
  <c r="J138" i="2" s="1"/>
  <c r="H139" i="2"/>
  <c r="I139" i="2" s="1"/>
  <c r="J139" i="2" s="1"/>
  <c r="H140" i="2"/>
  <c r="I140" i="2" s="1"/>
  <c r="J140" i="2" s="1"/>
  <c r="H141" i="2"/>
  <c r="I141" i="2" s="1"/>
  <c r="J141" i="2" s="1"/>
  <c r="H142" i="2"/>
  <c r="I142" i="2" s="1"/>
  <c r="J142" i="2" s="1"/>
  <c r="H143" i="2"/>
  <c r="I143" i="2" s="1"/>
  <c r="J143" i="2" s="1"/>
  <c r="H144" i="2"/>
  <c r="I144" i="2" s="1"/>
  <c r="J144" i="2" s="1"/>
  <c r="H145" i="2"/>
  <c r="I145" i="2" s="1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 s="1"/>
  <c r="J149" i="2" s="1"/>
  <c r="H150" i="2"/>
  <c r="I150" i="2" s="1"/>
  <c r="J150" i="2" s="1"/>
  <c r="H151" i="2"/>
  <c r="I151" i="2" s="1"/>
  <c r="J151" i="2" s="1"/>
  <c r="H152" i="2"/>
  <c r="I152" i="2" s="1"/>
  <c r="J152" i="2" s="1"/>
  <c r="H153" i="2"/>
  <c r="I153" i="2" s="1"/>
  <c r="J153" i="2" s="1"/>
  <c r="H154" i="2"/>
  <c r="I154" i="2" s="1"/>
  <c r="J154" i="2" s="1"/>
  <c r="H155" i="2"/>
  <c r="I155" i="2" s="1"/>
  <c r="J155" i="2" s="1"/>
  <c r="H156" i="2"/>
  <c r="I156" i="2" s="1"/>
  <c r="J156" i="2" s="1"/>
  <c r="H157" i="2"/>
  <c r="I157" i="2" s="1"/>
  <c r="J157" i="2" s="1"/>
  <c r="H158" i="2"/>
  <c r="I158" i="2" s="1"/>
  <c r="J158" i="2" s="1"/>
  <c r="H159" i="2"/>
  <c r="I159" i="2" s="1"/>
  <c r="J159" i="2" s="1"/>
  <c r="H160" i="2"/>
  <c r="I160" i="2" s="1"/>
  <c r="J160" i="2" s="1"/>
  <c r="H161" i="2"/>
  <c r="I161" i="2" s="1"/>
  <c r="J161" i="2" s="1"/>
  <c r="H162" i="2"/>
  <c r="I162" i="2" s="1"/>
  <c r="J162" i="2" s="1"/>
  <c r="H163" i="2"/>
  <c r="I163" i="2" s="1"/>
  <c r="J163" i="2" s="1"/>
  <c r="H164" i="2"/>
  <c r="I164" i="2" s="1"/>
  <c r="J164" i="2" s="1"/>
  <c r="H165" i="2"/>
  <c r="I165" i="2" s="1"/>
  <c r="J165" i="2" s="1"/>
  <c r="H166" i="2"/>
  <c r="I166" i="2" s="1"/>
  <c r="J166" i="2" s="1"/>
  <c r="H167" i="2"/>
  <c r="I167" i="2" s="1"/>
  <c r="J167" i="2" s="1"/>
  <c r="H168" i="2"/>
  <c r="I168" i="2" s="1"/>
  <c r="J168" i="2" s="1"/>
  <c r="H169" i="2"/>
  <c r="I169" i="2" s="1"/>
  <c r="J169" i="2" s="1"/>
  <c r="H170" i="2"/>
  <c r="I170" i="2" s="1"/>
  <c r="J170" i="2" s="1"/>
  <c r="H171" i="2"/>
  <c r="I171" i="2" s="1"/>
  <c r="J171" i="2" s="1"/>
  <c r="H172" i="2"/>
  <c r="I172" i="2" s="1"/>
  <c r="J172" i="2" s="1"/>
  <c r="H173" i="2"/>
  <c r="I173" i="2" s="1"/>
  <c r="J173" i="2" s="1"/>
  <c r="H174" i="2"/>
  <c r="I174" i="2" s="1"/>
  <c r="J174" i="2" s="1"/>
  <c r="H175" i="2"/>
  <c r="I175" i="2" s="1"/>
  <c r="J175" i="2" s="1"/>
  <c r="H176" i="2"/>
  <c r="I176" i="2" s="1"/>
  <c r="J176" i="2" s="1"/>
  <c r="H177" i="2"/>
  <c r="I177" i="2" s="1"/>
  <c r="J177" i="2" s="1"/>
  <c r="H178" i="2"/>
  <c r="I178" i="2" s="1"/>
  <c r="J178" i="2" s="1"/>
  <c r="H179" i="2"/>
  <c r="I179" i="2" s="1"/>
  <c r="J179" i="2" s="1"/>
  <c r="H180" i="2"/>
  <c r="I180" i="2" s="1"/>
  <c r="J180" i="2" s="1"/>
  <c r="H181" i="2"/>
  <c r="I181" i="2" s="1"/>
  <c r="J181" i="2" s="1"/>
  <c r="H182" i="2"/>
  <c r="I182" i="2" s="1"/>
  <c r="J182" i="2" s="1"/>
  <c r="H183" i="2"/>
  <c r="I183" i="2" s="1"/>
  <c r="J183" i="2" s="1"/>
  <c r="H184" i="2"/>
  <c r="I184" i="2" s="1"/>
  <c r="J184" i="2" s="1"/>
  <c r="H185" i="2"/>
  <c r="I185" i="2" s="1"/>
  <c r="J185" i="2" s="1"/>
  <c r="H186" i="2"/>
  <c r="I186" i="2" s="1"/>
  <c r="J186" i="2" s="1"/>
  <c r="H187" i="2"/>
  <c r="I187" i="2" s="1"/>
  <c r="J187" i="2" s="1"/>
  <c r="H188" i="2"/>
  <c r="I188" i="2" s="1"/>
  <c r="J188" i="2" s="1"/>
  <c r="H189" i="2"/>
  <c r="I189" i="2" s="1"/>
  <c r="J189" i="2" s="1"/>
  <c r="H190" i="2"/>
  <c r="I190" i="2" s="1"/>
  <c r="J190" i="2" s="1"/>
  <c r="H191" i="2"/>
  <c r="I191" i="2" s="1"/>
  <c r="J191" i="2" s="1"/>
  <c r="H192" i="2"/>
  <c r="I192" i="2" s="1"/>
  <c r="J192" i="2" s="1"/>
  <c r="H193" i="2"/>
  <c r="I193" i="2" s="1"/>
  <c r="J193" i="2" s="1"/>
  <c r="H194" i="2"/>
  <c r="I194" i="2" s="1"/>
  <c r="J194" i="2" s="1"/>
  <c r="H195" i="2"/>
  <c r="I195" i="2" s="1"/>
  <c r="J195" i="2" s="1"/>
  <c r="H196" i="2"/>
  <c r="I196" i="2" s="1"/>
  <c r="J196" i="2" s="1"/>
  <c r="H197" i="2"/>
  <c r="I197" i="2" s="1"/>
  <c r="J197" i="2" s="1"/>
  <c r="H198" i="2"/>
  <c r="I198" i="2" s="1"/>
  <c r="J198" i="2" s="1"/>
  <c r="H199" i="2"/>
  <c r="I199" i="2" s="1"/>
  <c r="J199" i="2" s="1"/>
  <c r="H200" i="2"/>
  <c r="I200" i="2" s="1"/>
  <c r="J200" i="2" s="1"/>
  <c r="H201" i="2"/>
  <c r="I201" i="2" s="1"/>
  <c r="J201" i="2" s="1"/>
  <c r="H202" i="2"/>
  <c r="I202" i="2" s="1"/>
  <c r="J202" i="2" s="1"/>
  <c r="H203" i="2"/>
  <c r="I203" i="2" s="1"/>
  <c r="J203" i="2" s="1"/>
  <c r="H204" i="2"/>
  <c r="I204" i="2" s="1"/>
  <c r="J204" i="2" s="1"/>
  <c r="H205" i="2"/>
  <c r="I205" i="2" s="1"/>
  <c r="J205" i="2" s="1"/>
  <c r="H206" i="2"/>
  <c r="I206" i="2" s="1"/>
  <c r="J206" i="2" s="1"/>
  <c r="H207" i="2"/>
  <c r="I207" i="2" s="1"/>
  <c r="J207" i="2" s="1"/>
  <c r="H208" i="2"/>
  <c r="I208" i="2" s="1"/>
  <c r="J208" i="2" s="1"/>
  <c r="H209" i="2"/>
  <c r="I209" i="2" s="1"/>
  <c r="J209" i="2" s="1"/>
  <c r="H210" i="2"/>
  <c r="I210" i="2" s="1"/>
  <c r="J210" i="2" s="1"/>
  <c r="H211" i="2"/>
  <c r="I211" i="2" s="1"/>
  <c r="J211" i="2" s="1"/>
  <c r="H212" i="2"/>
  <c r="I212" i="2" s="1"/>
  <c r="J212" i="2" s="1"/>
  <c r="H213" i="2"/>
  <c r="I213" i="2" s="1"/>
  <c r="J213" i="2" s="1"/>
  <c r="H214" i="2"/>
  <c r="I214" i="2" s="1"/>
  <c r="J214" i="2" s="1"/>
  <c r="H215" i="2"/>
  <c r="I215" i="2" s="1"/>
  <c r="J215" i="2" s="1"/>
  <c r="H216" i="2"/>
  <c r="I216" i="2" s="1"/>
  <c r="J216" i="2" s="1"/>
  <c r="H217" i="2"/>
  <c r="I217" i="2" s="1"/>
  <c r="J217" i="2" s="1"/>
  <c r="H218" i="2"/>
  <c r="I218" i="2" s="1"/>
  <c r="J218" i="2" s="1"/>
  <c r="H219" i="2"/>
  <c r="I219" i="2" s="1"/>
  <c r="J219" i="2" s="1"/>
  <c r="H220" i="2"/>
  <c r="I220" i="2" s="1"/>
  <c r="J220" i="2" s="1"/>
  <c r="H221" i="2"/>
  <c r="I221" i="2" s="1"/>
  <c r="J221" i="2" s="1"/>
  <c r="H222" i="2"/>
  <c r="I222" i="2" s="1"/>
  <c r="J222" i="2" s="1"/>
  <c r="H223" i="2"/>
  <c r="I223" i="2" s="1"/>
  <c r="J223" i="2" s="1"/>
  <c r="H224" i="2"/>
  <c r="I224" i="2" s="1"/>
  <c r="J224" i="2" s="1"/>
  <c r="H225" i="2"/>
  <c r="I225" i="2" s="1"/>
  <c r="J225" i="2" s="1"/>
  <c r="H226" i="2"/>
  <c r="I226" i="2" s="1"/>
  <c r="J226" i="2" s="1"/>
  <c r="H227" i="2"/>
  <c r="I227" i="2" s="1"/>
  <c r="J227" i="2" s="1"/>
  <c r="H228" i="2"/>
  <c r="I228" i="2" s="1"/>
  <c r="J228" i="2" s="1"/>
  <c r="H229" i="2"/>
  <c r="I229" i="2" s="1"/>
  <c r="J229" i="2" s="1"/>
  <c r="H230" i="2"/>
  <c r="I230" i="2" s="1"/>
  <c r="J230" i="2" s="1"/>
  <c r="H2" i="2"/>
  <c r="I2" i="2" s="1"/>
  <c r="J2" i="2" s="1"/>
  <c r="H3" i="2"/>
  <c r="I3" i="2" s="1"/>
  <c r="J3" i="2" s="1"/>
  <c r="H4" i="2"/>
  <c r="I4" i="2" s="1"/>
  <c r="J4" i="2" s="1"/>
  <c r="H5" i="2"/>
  <c r="I5" i="2" s="1"/>
  <c r="J5" i="2" s="1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</calcChain>
</file>

<file path=xl/sharedStrings.xml><?xml version="1.0" encoding="utf-8"?>
<sst xmlns="http://schemas.openxmlformats.org/spreadsheetml/2006/main" count="4617" uniqueCount="408">
  <si>
    <t xml:space="preserve">SN 
</t>
  </si>
  <si>
    <t xml:space="preserve">NAME OF THE TM 
</t>
  </si>
  <si>
    <t xml:space="preserve">DEFAULTER (YES/NO) 
</t>
  </si>
  <si>
    <t xml:space="preserve">UCC OF ACTIVE CLIENTS 
</t>
  </si>
  <si>
    <t xml:space="preserve">NO. OF COMPLAINTS RECEIVED AGAINST TM* 
</t>
  </si>
  <si>
    <t xml:space="preserve">RESOLVED THROUGH EXCHANGE/ IGRC 
</t>
  </si>
  <si>
    <t xml:space="preserve">NON ACTIONABLE** 
</t>
  </si>
  <si>
    <t xml:space="preserve">ADVISED / OPTED FOR ARBITRATION 
</t>
  </si>
  <si>
    <t xml:space="preserve">PENDING FOR REDRESSAL WITH EXCHANGE 
</t>
  </si>
  <si>
    <t xml:space="preserve">PERCENTAGE OF NUMBER OF COMPLAINTS RECEIVED AS AGAINST NUMBER OF ACTIVE CLIENTS 
</t>
  </si>
  <si>
    <t xml:space="preserve">PERCENTAGE OF NUMBER OF COMPLAINTS RESOLVED AS AGAINST NUMBER OF COMPLAINTS RECEIVED 
</t>
  </si>
  <si>
    <t xml:space="preserve">NO. OF ARBITRATION FILED BY CLIENTS 
</t>
  </si>
  <si>
    <t xml:space="preserve">DECIDED BY THE ARBITRATORS 
</t>
  </si>
  <si>
    <t xml:space="preserve">DECIDED BY ARBITRATORS IN FAVOUR OF CLIENTS 
</t>
  </si>
  <si>
    <t xml:space="preserve">PENDING FOR REDRESSAL WITH ARBITRATORS 
</t>
  </si>
  <si>
    <t>KARVY STOCK BROKING LTD.</t>
  </si>
  <si>
    <t>Yes (Expelled)</t>
  </si>
  <si>
    <t>-</t>
  </si>
  <si>
    <t>ANUGRAH STOCK &amp; BROKING PVT. LTD.</t>
  </si>
  <si>
    <t>INDIANIVESH SHARES AND SECURITIES PRIVATE LIMITED</t>
  </si>
  <si>
    <t>No</t>
  </si>
  <si>
    <t>ANGEL BROKING LIMITED</t>
  </si>
  <si>
    <t>RKSV SECURITIES INDIA PRIVATE LIMITED</t>
  </si>
  <si>
    <t>ZERODHA BROKING LIMITED</t>
  </si>
  <si>
    <t>ICICI SECURITIES LIMITED</t>
  </si>
  <si>
    <t>5PAISA CAPITAL LIMITED</t>
  </si>
  <si>
    <t>MOTILAL OSWAL FINANCIAL SERVICES LIMITED</t>
  </si>
  <si>
    <t>SHAREKHAN LTD.</t>
  </si>
  <si>
    <t>KOTAK SECURITIES LTD.</t>
  </si>
  <si>
    <t>HDFC SECURITIES LTD.</t>
  </si>
  <si>
    <t>EDELWEISS BROKING LIMITED</t>
  </si>
  <si>
    <t>IIFL SECURITIES LIMITED</t>
  </si>
  <si>
    <t>SBICAP SECURITIES LIMITED</t>
  </si>
  <si>
    <t>ALICE BLUE FIN SVCS P LTD</t>
  </si>
  <si>
    <t>AXIS SECURITIES LIMITED</t>
  </si>
  <si>
    <t>MODEX INTERNATIONAL SECURITIES LTD.</t>
  </si>
  <si>
    <t>TRADEBULLS SECURITIES (P) LTD.</t>
  </si>
  <si>
    <t>INDIABULLS SECURITIES LIMITED</t>
  </si>
  <si>
    <t>ACTION FINANCIAL SERVICES (INDIA) LIMITED</t>
  </si>
  <si>
    <t>SMC GLOBAL SECURITIES LTD.</t>
  </si>
  <si>
    <t>ADITYA BIRLA MONEY LIMITED</t>
  </si>
  <si>
    <t>SAMCO SECURITIES LIMITED</t>
  </si>
  <si>
    <t>SUMPOORNA PORTFOLIO LIMITED</t>
  </si>
  <si>
    <t>CONARD SECURITIES PRIVATE LIMITED</t>
  </si>
  <si>
    <t>RELIANCE SECURITIES LIMITED</t>
  </si>
  <si>
    <t>FYERS SECURITIES PRIVATE LIMITED</t>
  </si>
  <si>
    <t>GEOJIT FINANCIAL SERVICES LIMITED</t>
  </si>
  <si>
    <t>BMA WEALTH CREATORS LIMITED</t>
  </si>
  <si>
    <t>IDBI CAPITAL MARKETS &amp; SECURITIES LTD.</t>
  </si>
  <si>
    <t>RELIGARE BROKING LIMITED</t>
  </si>
  <si>
    <t>NIRMAL BANG SECURITIES PVT. LTD.</t>
  </si>
  <si>
    <t>VIKSON SECURITIES PRIVATE LIMITED</t>
  </si>
  <si>
    <t>ASTHA CREDIT &amp; SECURITIES (P) LTD</t>
  </si>
  <si>
    <t>ANAND RATHI SHARE AND STOCK BROKERS LIMITED</t>
  </si>
  <si>
    <t>GLOBE CAPITAL MARKET LIMITED</t>
  </si>
  <si>
    <t>YES SECURITIES (INDIA) LIMITED</t>
  </si>
  <si>
    <t>VENTURA SECURITIES LTD.</t>
  </si>
  <si>
    <t>NAVIA MARKETS LTD.</t>
  </si>
  <si>
    <t>DEALMONEY SECURITIES PRIVATE LIMITED</t>
  </si>
  <si>
    <t>FINVASIA SECURITIES PRIVATE LIMITED</t>
  </si>
  <si>
    <t>PROFITMART SECURITIES PRIVATE LIMITED</t>
  </si>
  <si>
    <t>QUANTUM GLOBAL SECURITIES LIMITED</t>
  </si>
  <si>
    <t>GOODWILL WEALTH MANAGEMENT PVT LTD</t>
  </si>
  <si>
    <t>CHOICE EQUITY BROKING PRIVATE LIMITED</t>
  </si>
  <si>
    <t>LKP SECURITIES LTD.</t>
  </si>
  <si>
    <t>INTEGRATED ENTERPRISES (INDIA) PRIVATE LIMITED</t>
  </si>
  <si>
    <t>SWASTIKA INVESTMART LIMITED</t>
  </si>
  <si>
    <t>BONANZA PORTFOLIO LTD.</t>
  </si>
  <si>
    <t>ARCADIA SHARE &amp; STOCK BROKERS PRIVATE LIMITED</t>
  </si>
  <si>
    <t>MASTER CAPITAL SERVICES LIMITED</t>
  </si>
  <si>
    <t>VNS FINANCE &amp; CAPITAL SERVICES LTD.</t>
  </si>
  <si>
    <t>MONARCH NETWORTH CAPITAL LIMITED</t>
  </si>
  <si>
    <t>MOTILAL OSWAL CAPITAL MARKETS PRIVATE LIMITED</t>
  </si>
  <si>
    <t>REFLECTION INVESTMENTS</t>
  </si>
  <si>
    <t>NEXTBILLION TECHNOLOGY PRIVATE LIMITED</t>
  </si>
  <si>
    <t>ALANKIT ASSIGNMENTS LTD.</t>
  </si>
  <si>
    <t>ASTITVA CAPITAL MARKET PRIVATE LIMITED</t>
  </si>
  <si>
    <t>PRABHUDAS LILLADHER PVT. LTD.</t>
  </si>
  <si>
    <t>SMIFS LIMITED</t>
  </si>
  <si>
    <t>MAXGROWTH CAPITAL PRIVATE LIMITED</t>
  </si>
  <si>
    <t>ZERODHA SECURITIES PRIVATE LIMITED</t>
  </si>
  <si>
    <t>PRUDENT BROKING SERVICES PRIVATE LIMITED</t>
  </si>
  <si>
    <t>SHRI PARASRAM HOLDINGS PVT. LTD.</t>
  </si>
  <si>
    <t>SOUTH ASIAN STOCKS LTD.</t>
  </si>
  <si>
    <t>SHCIL SERVICES LIMITED</t>
  </si>
  <si>
    <t>BALANCE EQUITY BROKING (INDIA) PVT. LTD.</t>
  </si>
  <si>
    <t>STOCK HOLDING CORPORATION OF INDIA LTD</t>
  </si>
  <si>
    <t>SHRIRAM INSIGHT SHARE BROKERS LIMITED</t>
  </si>
  <si>
    <t>BEZEL STOCK BROKERS PRIVATE LIMITED</t>
  </si>
  <si>
    <t>ASHLAR SECURITIES PRIVATE LIMITED</t>
  </si>
  <si>
    <t>ACUMEN CAPITAL MARKET (INDIA) LTD</t>
  </si>
  <si>
    <t>SAFAL CAPITAL (INDIA) LIMITED</t>
  </si>
  <si>
    <t>ZEBU SHARE AND WEALTH MANAGEMENTS PRIVATE LIMITED</t>
  </si>
  <si>
    <t>CANARA BANK SECURITIES LIMITED</t>
  </si>
  <si>
    <t>ECONO BROKING PRIVATE LIMITED</t>
  </si>
  <si>
    <t>JM FINANCIAL SERVICES LIMITED</t>
  </si>
  <si>
    <t>FAIRWEALTH SECURITIES LIMITED</t>
  </si>
  <si>
    <t>BASAN EQUITY BROKING LIMITED</t>
  </si>
  <si>
    <t>SKUNG TRADELINK LIMITED</t>
  </si>
  <si>
    <t>ISS ENTERPRISE LIMITED</t>
  </si>
  <si>
    <t>ARIHANT CAPITAL MARKETS LIMITED</t>
  </si>
  <si>
    <t>G S V SECURITIES PVT. LTD.</t>
  </si>
  <si>
    <t>COMFORT SECURITIES LIMITED</t>
  </si>
  <si>
    <t>ABHIPRA CAPITAL LTD.</t>
  </si>
  <si>
    <t>MEHTA EQUITIES LIMITED</t>
  </si>
  <si>
    <t>NARNOLIA FINANCIAL ADVISORS LIMITED</t>
  </si>
  <si>
    <t>STEEL CITY SECURITIES LTD.</t>
  </si>
  <si>
    <t>BOB CAPITAL MARKETS LIMITED</t>
  </si>
  <si>
    <t>KSBL SECURITIES LIMITED</t>
  </si>
  <si>
    <t>LFS BROKING PRIVATE LIMITED</t>
  </si>
  <si>
    <t>BHANSALI VALUE CREATIONS PRIVATE LIMITED</t>
  </si>
  <si>
    <t>INDIAN FINANCE GUARANTY LTD.</t>
  </si>
  <si>
    <t>TRUSTLINE SECURITIES LIMITED</t>
  </si>
  <si>
    <t>SPA SECURITIES LIMITED</t>
  </si>
  <si>
    <t>ARHAM WEALTH MANAGEMENT PVT LTD</t>
  </si>
  <si>
    <t>ELITE WEALTH ADVISORS LIMITED</t>
  </si>
  <si>
    <t>HEM FINLEASE PVT. LTD.</t>
  </si>
  <si>
    <t>LSC SECURITIES LIMITED</t>
  </si>
  <si>
    <t>RAGHUNANDAN CAPITAL PRIVATE LIMITED</t>
  </si>
  <si>
    <t>MAVERICK SHARE BROKERS  PRIVATE LIMITED</t>
  </si>
  <si>
    <t>SYKES &amp; RAY EQUITIES (I) LTD.</t>
  </si>
  <si>
    <t>R K GLOBAL SHARES &amp; SECURITIES LIMITED</t>
  </si>
  <si>
    <t>MARWADI SHARES AND FINANCE LIMITED</t>
  </si>
  <si>
    <t>NJ INDIA INVEST PRIVATE LIMITED</t>
  </si>
  <si>
    <t>VRISE SECURITIES PRIVATE LIMITED</t>
  </si>
  <si>
    <t>LAKSHMISHREE INVESTMENT &amp; SECURITIES PVT. LTD.</t>
  </si>
  <si>
    <t>KOTAK MAHINDRA SECURITIES LTD.</t>
  </si>
  <si>
    <t>AXIS SHARES &amp; SECURITIES PRIVATE LIMITED</t>
  </si>
  <si>
    <t>SURESH RATHI SECURITIES PRIVATE LIMITED</t>
  </si>
  <si>
    <t>GEPL CAPITAL PRIVATE LIMITED</t>
  </si>
  <si>
    <t>R.K. STOCKHOLDING (P) LTD.</t>
  </si>
  <si>
    <t>EDELWEISS FINANCIAL ADVISORS LIMITED</t>
  </si>
  <si>
    <t>A . G. SHARES &amp; SECURITIES LTD.</t>
  </si>
  <si>
    <t>A C AGARWAL SHARE BROKERS PVT LTD</t>
  </si>
  <si>
    <t>BP EQUITIES PRIVATE LIMITED</t>
  </si>
  <si>
    <t>KIFS TRADE CAPITAL PRIVATE LIMITED</t>
  </si>
  <si>
    <t>EDELWEISS SECURITIES LIMITED</t>
  </si>
  <si>
    <t>ANGEL SECURITIES LTD</t>
  </si>
  <si>
    <t>ZEN SECURITIES LTD.</t>
  </si>
  <si>
    <t>MAITRA COMMODITIES PVT LTD</t>
  </si>
  <si>
    <t>PHILLIPCAPITAL (INDIA) PVT. LTD</t>
  </si>
  <si>
    <t>INTEGRATED MASTER SECURITIES PVT. LTD.</t>
  </si>
  <si>
    <t>SYSTEMATIX SHARES &amp; STOCKS (INDIA) LTD.</t>
  </si>
  <si>
    <t>JAINAM SHARE CONSULTANTS PRIVATE LIMITED</t>
  </si>
  <si>
    <t>YUVRAJ SECURITIES</t>
  </si>
  <si>
    <t>MONEYWISE FINVEST LIMITED</t>
  </si>
  <si>
    <t>GOLDMINE STOCKS PRIVATE LIMITED</t>
  </si>
  <si>
    <t>SUSHIL FINANCIAL SERVICES PRIVATE LIMITED</t>
  </si>
  <si>
    <t>SHAREKHAN COMTRADE PRIVATE LIMITED</t>
  </si>
  <si>
    <t>EMKAY GLOBAL FINANCIAL SERVICES LIMITED</t>
  </si>
  <si>
    <t>BNP PARIBAS EQUITIES INDIA PVT. LTD.</t>
  </si>
  <si>
    <t>KANTILAL CHHAGANLAL SECURITIES PRIVATE LIMITED</t>
  </si>
  <si>
    <t>STANDARD CHARTERED SECURITIES (INDIA) LIMITED</t>
  </si>
  <si>
    <t>GROVALUE SECURITIES PVT LTD</t>
  </si>
  <si>
    <t>VCK SHARE &amp; STOCK BROKING SERVICES LTD.</t>
  </si>
  <si>
    <t>ESCORTS SECURITIES LTD.</t>
  </si>
  <si>
    <t>EXCLUSIVE SECURITIES LTD.</t>
  </si>
  <si>
    <t>CHOLAMANDALAM SECURITIES LIMITED</t>
  </si>
  <si>
    <t>SPFL SECURITIES LIMITED</t>
  </si>
  <si>
    <t>INDBANK MERCHANT BANKING SERVICES LTD.</t>
  </si>
  <si>
    <t>ADROIT FINANCIAL SERVICES PRIVATE LIMITED</t>
  </si>
  <si>
    <t>PCS SECURITIES LTD.</t>
  </si>
  <si>
    <t>INDIRA SECURITIES PRIVATE LIMITED</t>
  </si>
  <si>
    <t>MANGAL KESHAV FINANCIAL SERVICES LLP</t>
  </si>
  <si>
    <t>MANDOT SECURITIES PRIVATE LIMITED</t>
  </si>
  <si>
    <t>WAY2WEALTH BROKERS PRIVATE LIMITED</t>
  </si>
  <si>
    <t>ASHIKA STOCK BROKING LTD.</t>
  </si>
  <si>
    <t>ICICI WEB TRADE LTD</t>
  </si>
  <si>
    <t>SHREE BAHUBALI STOCK BROKING LTD</t>
  </si>
  <si>
    <t>NINE STAR BROKING PRIVATE LIMITED</t>
  </si>
  <si>
    <t>JM FINANCIAL SECURITIES PVT.LTD.</t>
  </si>
  <si>
    <t>FORTUNE CAPITAL SERVICES PRIVATE LIMITED</t>
  </si>
  <si>
    <t>WEALTH INDIA FINANCIAL SERVICES PVT LTD</t>
  </si>
  <si>
    <t>DBFS SECURITIES LIMITED</t>
  </si>
  <si>
    <t>BERKELEY SECURITIES LIMITED</t>
  </si>
  <si>
    <t>ASIT C MEHTA INVESTMENT INTERRMEDIATES LTD.</t>
  </si>
  <si>
    <t>CONSORTIUM SECURITIES PRIVATE LTD.</t>
  </si>
  <si>
    <t>KARMIC STOCK BROKING PRIVATE LIMITED</t>
  </si>
  <si>
    <t>ADWEALTH STOCK BROKING PRIVATE LIMITED</t>
  </si>
  <si>
    <t>MANSUKH SECURITIES &amp; FINANCE LIMITED</t>
  </si>
  <si>
    <t>AUM CAPITAL MARKET PVT LTD</t>
  </si>
  <si>
    <t>SHAH INVESTORS HOME LIMITED</t>
  </si>
  <si>
    <t>INVESTERIA FINANCIAL SERVICES PRIVATE LIMITED</t>
  </si>
  <si>
    <t>CENTRUM BROKING LIMITED</t>
  </si>
  <si>
    <t>PACE STOCK BROKING SERVICES PRIVATE LIMITED</t>
  </si>
  <si>
    <t>SKI CAPITAL SERVICES LTD.</t>
  </si>
  <si>
    <t>ACML CAPITAL MARKETS LIMITED</t>
  </si>
  <si>
    <t>ITI SECURITIES BROKING LIMITED</t>
  </si>
  <si>
    <t>COMPETENT FINMAN PVT. LTD.</t>
  </si>
  <si>
    <t>ANUSH SHARES &amp; SECURITIES PVT.LTD.</t>
  </si>
  <si>
    <t>PUNE E STOCK BROKING PRIVATE LIMITED</t>
  </si>
  <si>
    <t>BADJATE STOCK AND SHARES PRIVATE LIMITED</t>
  </si>
  <si>
    <t>KARUNA FINANCIAL SERVICES PVT. LTD</t>
  </si>
  <si>
    <t>SHARE INDIA SECURITIES LIMITED</t>
  </si>
  <si>
    <t>SUNLIGHT BROKING LLP</t>
  </si>
  <si>
    <t>C.D. EQUISEARCH PVT. LTD</t>
  </si>
  <si>
    <t>HCG STOCK &amp; SHARE BROKERS LTD.</t>
  </si>
  <si>
    <t>GROW-ON PORTFOLIO PRIVATE LTD</t>
  </si>
  <si>
    <t>AXIS BANK LTD.</t>
  </si>
  <si>
    <t>ICICI BANK LTD</t>
  </si>
  <si>
    <t>AMBALAL SHARES &amp; STOCKS PRIVATE LIMITED</t>
  </si>
  <si>
    <t>SIGNATUREGLOBAL SECURITIES PVT LTD</t>
  </si>
  <si>
    <t>SAS BROKING PRIVATE LIMITED</t>
  </si>
  <si>
    <t>PROGNOSIS SECURITIES PRIVATE LIMITED</t>
  </si>
  <si>
    <t>GARG SECURITIES PVT. LTD.</t>
  </si>
  <si>
    <t>CIL SECURITIES LTD.</t>
  </si>
  <si>
    <t>ADITYA AJAY SHARE BROKERS PRIVATE LTD.</t>
  </si>
  <si>
    <t>VASANTI SHARE BROKERS LIMITED</t>
  </si>
  <si>
    <t>O J FINANCIAL SERVICES LTD.</t>
  </si>
  <si>
    <t>DP TRADEKING PVT LTD</t>
  </si>
  <si>
    <t>DYNAMIC EQUITIES PRIVATE LIMITED</t>
  </si>
  <si>
    <t>ZUARI FINSERV LIMITED</t>
  </si>
  <si>
    <t>DESTINY SECURITIES LTD.</t>
  </si>
  <si>
    <t>PAYTM MONEY LTD.</t>
  </si>
  <si>
    <t>ISF SECURITIES LTD.</t>
  </si>
  <si>
    <t>ENRICH FINANCIAL SERVICES</t>
  </si>
  <si>
    <t>BAJAJ SHARE &amp; STOCK BROKERS PVT. LTD</t>
  </si>
  <si>
    <t>BURGEON SECURITIES</t>
  </si>
  <si>
    <t>CAPSTOCKS &amp; SECURITIES (INDIA) PRIVATE LIMITED</t>
  </si>
  <si>
    <t>ANUPAM STOCK BROKING PVT. LTD.</t>
  </si>
  <si>
    <t>GCL SECURITIES PVT LTD</t>
  </si>
  <si>
    <t>FAIR INTERMEDIATE INVESTMENTS PVT. LTD.</t>
  </si>
  <si>
    <t>SKP SECURITIES LTD.</t>
  </si>
  <si>
    <t>SSJ FINANCE &amp; SECURITIES PVT. LTD.</t>
  </si>
  <si>
    <t>PRRSAAR COMMODITIES PRIVATE LIMITED</t>
  </si>
  <si>
    <t>PATERSON SECURITIES PRIVATE LIMITED</t>
  </si>
  <si>
    <t>A. S. STOCK BROKING AND MANAGEMENT PVT LTD.</t>
  </si>
  <si>
    <t>VACHANA INVESTMENTS PRIVATE LIMITED</t>
  </si>
  <si>
    <t>ACEMONEY INTERMEDIARIES PRIVATE LIMITED</t>
  </si>
  <si>
    <t>PRABHAT FINANCIAL SERVICES LTD.</t>
  </si>
  <si>
    <t>ARTHA VRDDHI SECURITIES LIMITED</t>
  </si>
  <si>
    <t>COMPOSITE SECURITIES LTD.</t>
  </si>
  <si>
    <t>STAMPEDE CAPITAL LIMITED</t>
  </si>
  <si>
    <t>FORTUNE CAPITAL SERVICES</t>
  </si>
  <si>
    <t>PRAVIN RATILAL SHARE AND STOCK BROKERS LTD</t>
  </si>
  <si>
    <t>MOTISONS SHARES PRIVATE LIMITED</t>
  </si>
  <si>
    <t>AIRAN FINSTOCKS PRIVATE LIMITED</t>
  </si>
  <si>
    <t>MITTAL SECURITIES PVT LTD</t>
  </si>
  <si>
    <t>JHAVERI SECURITIES LIMITED</t>
  </si>
  <si>
    <t>IFCI FINANCIAL SERVICES LIMITED</t>
  </si>
  <si>
    <t>SARAVANA STOCKS PRIVATE LIMITED</t>
  </si>
  <si>
    <t>JKB FINANCIAL SERVICES LIMITED</t>
  </si>
  <si>
    <t>RBC FINANCIAL SERVICES PVT. LTD.</t>
  </si>
  <si>
    <t>PUMARTH CREDIT &amp; CAPITAL LTD.</t>
  </si>
  <si>
    <t>WELLWORTH SHARE &amp; STOCK BROKING LIMITED</t>
  </si>
  <si>
    <t>PATEL STOCK BROKERS LIMITED</t>
  </si>
  <si>
    <t>ASHOK LEYLAND INVESTMENT SERVICES LTD</t>
  </si>
  <si>
    <t>SUNIDHI SECURITIES &amp; FINANCE LIMITED</t>
  </si>
  <si>
    <t>LIBORD BROKERAGE PVT. LTD.</t>
  </si>
  <si>
    <t>COCHIN STOCK BROKERS LTD.</t>
  </si>
  <si>
    <t>JYOTI PORTFOLIO PRIVATE LIMITED</t>
  </si>
  <si>
    <t xml:space="preserve">KEDIA CAPITAL SERVICES PRIVATE LIMITED </t>
  </si>
  <si>
    <t>K K SECURITIES LTD.</t>
  </si>
  <si>
    <t>LATIN MANHARLAL SECURITIES PVT. LTD.</t>
  </si>
  <si>
    <t>TRADEJINI FINANCIAL SERVICES PVT LTD</t>
  </si>
  <si>
    <t>ITC BHADRACHALAM SECURITIES LTD.</t>
  </si>
  <si>
    <t>INVENTURE GROWTH &amp; SECURITIES LIMITED</t>
  </si>
  <si>
    <t>SUNSHINE FINSEC &amp; MERCANTILE LTD.</t>
  </si>
  <si>
    <t>VERTEX SECURITIES LTD.</t>
  </si>
  <si>
    <t>TATA SECURITIES LIMITED</t>
  </si>
  <si>
    <t>ITI FINANCIAL SERVICES LTD.</t>
  </si>
  <si>
    <t>MAASHITLA SECURITIES PRIVATE LIMITED</t>
  </si>
  <si>
    <t>SUNNESS CAPITAL INDIA PVT LTD</t>
  </si>
  <si>
    <t>KOTAK MAHINDRA CAPITAL COMPANY LIMITED</t>
  </si>
  <si>
    <t>WELLINDIA SECURITIES LIMITED</t>
  </si>
  <si>
    <t>PEERLESS SECURITIES LIMITED</t>
  </si>
  <si>
    <t>INDIABULLS BROKERAGE LIMITED</t>
  </si>
  <si>
    <t>PRAGYA SECURITIES PRIVATE LIMITED</t>
  </si>
  <si>
    <t>HDFC BANK LTD.</t>
  </si>
  <si>
    <t>BAJAJ FINANCIAL SECURITIES LIMITED</t>
  </si>
  <si>
    <t>KAYNET FINANCE LIMITED</t>
  </si>
  <si>
    <t>CAPITAL WIZARD STOCK BROKING PVT. LTD.</t>
  </si>
  <si>
    <t>NNM SECURITIES PVT. LTD.</t>
  </si>
  <si>
    <t>ATS SHARE BROKERS PRIVATE LIMITED</t>
  </si>
  <si>
    <t>ACHINTYA SECURITIES PRIVATE LIMITED</t>
  </si>
  <si>
    <t>ARHAM SHARE CONSULTANTS PRIVATE LIMITED</t>
  </si>
  <si>
    <t>TRANSWORLD SECURITIES LTD.</t>
  </si>
  <si>
    <t>JUST TRADE SECURITIES LIMITED</t>
  </si>
  <si>
    <t>RELIGARE SHARE BROKERS LIMITED</t>
  </si>
  <si>
    <t>AASMAA SECURITIES PRIVATE LIMITED</t>
  </si>
  <si>
    <t>KOTAK MAHINDRA BANK LTD.</t>
  </si>
  <si>
    <t>GREENBUCKS SECURITIES PRIVATE LIMITED</t>
  </si>
  <si>
    <t>KELLTON SECURITIES PRIVATE LIMITED</t>
  </si>
  <si>
    <t>IL&amp;FS SECURITIES SERVICES LIMITED</t>
  </si>
  <si>
    <t>SEEMA SECURITIES PVT.LTD.</t>
  </si>
  <si>
    <t>Total</t>
  </si>
  <si>
    <t>BANSAL COMTRADE PRIVATE LIMITED</t>
  </si>
  <si>
    <t>SS CORPORATE SECURITIES LIMITED</t>
  </si>
  <si>
    <t>JK SECURITIES PVT. LTD.</t>
  </si>
  <si>
    <t>KUNVARJI FINSTOCK PVT. LTD.</t>
  </si>
  <si>
    <t>JOINDRE CAPITAL SERVICES LTD</t>
  </si>
  <si>
    <t>HEDGE EQUITIES LIMITED</t>
  </si>
  <si>
    <t>B N RATHI SECURITIES LIMITED</t>
  </si>
  <si>
    <t>RIKHAV SECURITIES LIMITED</t>
  </si>
  <si>
    <t>PATEL WEALTH ADVISORS PVT LTD</t>
  </si>
  <si>
    <t>SHAREWEALTH SECURITIES LIMITED</t>
  </si>
  <si>
    <t>COIMBATORE CAPITAL LIMITED</t>
  </si>
  <si>
    <t>SAJAG SECURITIES PVT. LTD.</t>
  </si>
  <si>
    <t>INDIA ADVANTAGE SECURITIES PRIVATE LIMITED</t>
  </si>
  <si>
    <t>STEWART &amp; MACKERTICH WEALTH MANAGEMENT LTD.</t>
  </si>
  <si>
    <t>MANUBHAI MANGALDAS SECURITIES PVT. LTD.</t>
  </si>
  <si>
    <t>MARKET-HUB STOCK BROKING PRIVATE LIMITED</t>
  </si>
  <si>
    <t>TRADESWIFT BROKING PRIVATE LIMITED</t>
  </si>
  <si>
    <t>INDUS PORTFOLIO (P) LTD</t>
  </si>
  <si>
    <t>MUTHOOT SECURITIES LTD.</t>
  </si>
  <si>
    <t>BEELINE BROKING LTD</t>
  </si>
  <si>
    <t>SATCO CAPITAL MARKETS LIMITED</t>
  </si>
  <si>
    <t>KALPATARU MULTIPLIER LTD.</t>
  </si>
  <si>
    <t>WEALTHSTREET ADVISORS P LTD</t>
  </si>
  <si>
    <t>VOGUE COMMERCIAL COMPANY LIMITED</t>
  </si>
  <si>
    <t>ALMONDZ GLOBAL SECURITIES LTD.</t>
  </si>
  <si>
    <t>MULTIPLEX CAPITAL LTD.</t>
  </si>
  <si>
    <t>MLB CAPITAL PRIVATE LIMITED</t>
  </si>
  <si>
    <t>INDO THAI SECURITIES LTD.</t>
  </si>
  <si>
    <t>FARSIGHT SECURITIES LTD.</t>
  </si>
  <si>
    <t>COMPOSITE INVESTMENTS PRIVATE LIMITED</t>
  </si>
  <si>
    <t>UAE EXCHANGE &amp; FINANCE LTD.</t>
  </si>
  <si>
    <t>WEALTH DISCOVERY SECURITIES PVT. LTD.</t>
  </si>
  <si>
    <t>PSB SECURITIES LIMITED</t>
  </si>
  <si>
    <t>PEE AAR SECURITIES LIMITED</t>
  </si>
  <si>
    <t>EAST INDIA SECURITIES LTD.</t>
  </si>
  <si>
    <t>ARCH FINANCE LTD.</t>
  </si>
  <si>
    <t>ABIRA SECURITIES LIMITED</t>
  </si>
  <si>
    <t>UNLOCK WEALTH SECURITIES LIMITED</t>
  </si>
  <si>
    <t>VINOD SHARES LTD.</t>
  </si>
  <si>
    <t>MAX STOCK BROKING PRIVATE LIMITED</t>
  </si>
  <si>
    <t>KHANDWALA SECURITIES LTD.</t>
  </si>
  <si>
    <t>INTERACTIVE BROKERS (INDIA) PRIVATE LIMITED</t>
  </si>
  <si>
    <t>PURE BROKING PRIVATE LIMITED</t>
  </si>
  <si>
    <t>SMART EQUITY BROKERS PRIVATE LIMITED</t>
  </si>
  <si>
    <t>PRL STOCK &amp; SHARE BROKERS PVT. LTD.</t>
  </si>
  <si>
    <t>BAJAJ FINANCIAL SECURITIES LTD.</t>
  </si>
  <si>
    <t>QUANTUM SECURITIES PVT. LTD.</t>
  </si>
  <si>
    <t>MONEYPALM INVESTMENT SOLUTIONS PRIVATE LIMITED</t>
  </si>
  <si>
    <t>DHWAJA SHARES &amp; SECURITIES PRIVATE LIMITED</t>
  </si>
  <si>
    <t>MERITS CAPITAL MARKET SERVICES PVT. LTD.</t>
  </si>
  <si>
    <t>MONEYLICIOUS SECURITIES PRIVATE LIMITED</t>
  </si>
  <si>
    <t>VERACITY FINANCIAL SERVICES PVT LTD</t>
  </si>
  <si>
    <t>VINEET SECURITIES (P) LTD.</t>
  </si>
  <si>
    <t>PANTOMATH STOCK BROKERS PRIVATE LIMITED</t>
  </si>
  <si>
    <t>RR EQUITY BROKERS PVT. LTD.</t>
  </si>
  <si>
    <t>INDOVISION SECURITIES LIMITED</t>
  </si>
  <si>
    <t>J M GLOBAL EQUITIES PRIVATE LIMITED</t>
  </si>
  <si>
    <t>LUNIA INVESTMENTS &amp; FINANCE PVT. LTD.</t>
  </si>
  <si>
    <t>INVESTSMART STOCK BROKERS PVT. LTD.</t>
  </si>
  <si>
    <t>ALTINA SECURITIES PVT. LTD</t>
  </si>
  <si>
    <t>MODERN SHARES &amp; STOCK BROKERS LTD</t>
  </si>
  <si>
    <t>MIDAS GLOBAL SECURITIES LTD.</t>
  </si>
  <si>
    <t>INDO JATALIA SECURITIES PRIVATE LIMITED</t>
  </si>
  <si>
    <t>PLUSWEALTH CAPITAL MANAGEMENT LLP</t>
  </si>
  <si>
    <t>SODHANI SECURITIES LTD.</t>
  </si>
  <si>
    <t>CREDENTIAL STOCK BROKERS LIMITED</t>
  </si>
  <si>
    <t>SPARKLE SECURITIES SOLUTIONS PRIVATE LIMITED</t>
  </si>
  <si>
    <t>AMOL FINANCIAL SERVICES PVT. LTD</t>
  </si>
  <si>
    <t>4A SECURITIES LIMITED</t>
  </si>
  <si>
    <t>RRB MASTER SECURITIES DELHI LTD.</t>
  </si>
  <si>
    <t>KRISHA INCAP SERVICES PVT.LTD.</t>
  </si>
  <si>
    <t>BABA BHOOTHNATH TRADE AND COMMERCE LIMITED</t>
  </si>
  <si>
    <t>ISHTA SECURITIES</t>
  </si>
  <si>
    <t>I VENTURES CAPITAL PRIVATE LIMITED</t>
  </si>
  <si>
    <t>VAG HOLDINGS PVT. LTD.</t>
  </si>
  <si>
    <t>SHRI RAM COMMODITIES</t>
  </si>
  <si>
    <t>PUG SECURITIES PRIVATE LIMITED</t>
  </si>
  <si>
    <t>AMGIS HOLDINGS PVT LTD</t>
  </si>
  <si>
    <t>SIMANDHAR BROKING LIMITED</t>
  </si>
  <si>
    <t>CITIBANK N.A.</t>
  </si>
  <si>
    <t>RAGHUKUL SHARES INDIA PRIVATE LIMITED</t>
  </si>
  <si>
    <t>Customer Change</t>
  </si>
  <si>
    <t>%Change</t>
  </si>
  <si>
    <t>2020-21</t>
  </si>
  <si>
    <t>2019-20</t>
  </si>
  <si>
    <t>BROKER NAME</t>
  </si>
  <si>
    <t>Groww.in</t>
  </si>
  <si>
    <t>https://www.5paisa.com/developerapi/fees</t>
  </si>
  <si>
    <t>https://support.zerodha.com/category/trading-and-markets/kite-api/articles/what-are-the-charges-for-kite-apis</t>
  </si>
  <si>
    <t>https://upstox.com/developer/api-pricing/</t>
  </si>
  <si>
    <t>https://fyers.in/fyers-api/</t>
  </si>
  <si>
    <t>750 + 500</t>
  </si>
  <si>
    <t>2000 + 2000</t>
  </si>
  <si>
    <t>FREE</t>
  </si>
  <si>
    <t>https://www.angelbroking.com/</t>
  </si>
  <si>
    <t>https://aliceblueonline.com/ant-plus/</t>
  </si>
  <si>
    <t>https://www.samco.in/stocknote-api</t>
  </si>
  <si>
    <t>https://smartapi.angelbroking.com/?utm_source=menu-click&amp;utm_medium=AB-menu&amp;utm_campaign=AB-Site</t>
  </si>
  <si>
    <t>API FEE Link</t>
  </si>
  <si>
    <t>https://apitracker.io/a/groww-in</t>
  </si>
  <si>
    <t>GUINESS SECURITIES LIMITED</t>
  </si>
  <si>
    <t>ALLIED FINANCIAL SERVICES PVT LTD</t>
  </si>
  <si>
    <t>NARAYAN SECURITIES LIMITED</t>
  </si>
  <si>
    <t>SUNGLOW CAPITAL SERVICES LTD.</t>
  </si>
  <si>
    <t>MOTISONS SECURITIES PVT LTD</t>
  </si>
  <si>
    <t>CITIGROUP WEALTH ADVISORS INDIA PVT LTD.</t>
  </si>
  <si>
    <t>AXIS CAPITAL MARKET (INDIA) LIMITED</t>
  </si>
  <si>
    <t>CANON CAPITAL AND FINANCE LIMITED</t>
  </si>
  <si>
    <t>NG RATHI INVESTRADES PRIVATED LIMITED</t>
  </si>
  <si>
    <t>BEST BULL STOCK TRADING</t>
  </si>
  <si>
    <t>OMJI CAPITAL</t>
  </si>
  <si>
    <t>BULLMART SECURITIES PRIVATE LIMITED</t>
  </si>
  <si>
    <t>A TO Z BROKING SERVICES PVT. LTD.</t>
  </si>
  <si>
    <t>EDELWEISS CAPITAL LTD.</t>
  </si>
  <si>
    <t>CITICORP BROKERAGE (INDIA) LTD.</t>
  </si>
  <si>
    <t>ANAND RATHI FINANCIAL SERVICES LIMITED</t>
  </si>
  <si>
    <t>FREE/Getting popular</t>
  </si>
  <si>
    <r>
      <t xml:space="preserve">API COST </t>
    </r>
    <r>
      <rPr>
        <sz val="11"/>
        <color rgb="FFFF0000"/>
        <rFont val="Calibri"/>
        <family val="2"/>
        <scheme val="minor"/>
      </rPr>
      <t>(As of Feb 2021)</t>
    </r>
  </si>
  <si>
    <t xml:space="preserve">DEFAULTER (YES/NO) </t>
  </si>
  <si>
    <t>FLAG</t>
  </si>
  <si>
    <t>NO. OF COMPLAINTS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</si>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</sst>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0" borderId="10" xfId="0" applyBorder="1"/>
    <xf numFmtId="0" fontId="0" fillId="33" borderId="10" xfId="0" applyFill="1" applyBorder="1"/>
    <xf numFmtId="0" fontId="0" fillId="36" borderId="10" xfId="0" applyFill="1" applyBorder="1"/>
    <xf numFmtId="0" fontId="0" fillId="0" borderId="10" xfId="0" applyFill="1" applyBorder="1"/>
    <xf numFmtId="0" fontId="18" fillId="0" borderId="0" xfId="42"/>
    <xf numFmtId="0" fontId="0" fillId="0" borderId="0" xfId="0" quotePrefix="1"/>
    <xf numFmtId="0" fontId="19" fillId="37" borderId="10" xfId="0" applyFont="1" applyFill="1" applyBorder="1"/>
    <xf numFmtId="0" fontId="0" fillId="38" borderId="10" xfId="0" applyFill="1" applyBorder="1"/>
    <xf numFmtId="0" fontId="0" fillId="38" borderId="0" xfId="0" applyFill="1"/>
    <xf numFmtId="10" fontId="0" fillId="38" borderId="10" xfId="0" applyNumberFormat="1" applyFill="1" applyBorder="1"/>
    <xf numFmtId="10" fontId="0" fillId="33" borderId="10" xfId="0" applyNumberFormat="1" applyFill="1" applyBorder="1"/>
    <xf numFmtId="10" fontId="0" fillId="35" borderId="10" xfId="0" applyNumberFormat="1" applyFill="1" applyBorder="1"/>
    <xf numFmtId="10" fontId="0" fillId="0" borderId="10" xfId="0" applyNumberFormat="1" applyBorder="1"/>
    <xf numFmtId="10" fontId="0" fillId="36" borderId="10" xfId="0" applyNumberFormat="1" applyFill="1" applyBorder="1"/>
    <xf numFmtId="10" fontId="19" fillId="37" borderId="10" xfId="0" applyNumberFormat="1" applyFont="1" applyFill="1" applyBorder="1"/>
    <xf numFmtId="10" fontId="0" fillId="0" borderId="10" xfId="0" applyNumberFormat="1" applyFill="1" applyBorder="1"/>
    <xf numFmtId="10" fontId="0" fillId="0" borderId="0" xfId="0" applyNumberFormat="1"/>
    <xf numFmtId="0" fontId="0" fillId="33" borderId="0" xfId="0" applyFill="1" applyAlignment="1">
      <alignment wrapText="1"/>
    </xf>
    <xf numFmtId="0" fontId="0" fillId="0" borderId="12" xfId="0" applyBorder="1"/>
    <xf numFmtId="10" fontId="0" fillId="0" borderId="11" xfId="0" applyNumberFormat="1" applyBorder="1"/>
    <xf numFmtId="10" fontId="0" fillId="0" borderId="0" xfId="0" applyNumberFormat="1" applyBorder="1"/>
    <xf numFmtId="0" fontId="0" fillId="39" borderId="10" xfId="0" applyFill="1" applyBorder="1"/>
    <xf numFmtId="10" fontId="0" fillId="0" borderId="13" xfId="0" applyNumberFormat="1" applyBorder="1"/>
    <xf numFmtId="0" fontId="0" fillId="38" borderId="14" xfId="0" applyFill="1" applyBorder="1"/>
    <xf numFmtId="10" fontId="0" fillId="39" borderId="10" xfId="0" applyNumberFormat="1" applyFill="1" applyBorder="1"/>
    <xf numFmtId="10" fontId="0" fillId="38" borderId="14" xfId="0" applyNumberFormat="1" applyFill="1" applyBorder="1"/>
    <xf numFmtId="10" fontId="0" fillId="33" borderId="0" xfId="0" applyNumberFormat="1" applyFill="1" applyBorder="1"/>
    <xf numFmtId="10" fontId="0" fillId="35" borderId="0" xfId="0" applyNumberFormat="1" applyFill="1" applyBorder="1"/>
    <xf numFmtId="10" fontId="0" fillId="36" borderId="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390525</xdr:colOff>
      <xdr:row>26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8252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pstox.com/developer/api-pricing/" TargetMode="External"/><Relationship Id="rId7" Type="http://schemas.openxmlformats.org/officeDocument/2006/relationships/hyperlink" Target="https://www.samco.in/stocknote-api" TargetMode="External"/><Relationship Id="rId2" Type="http://schemas.openxmlformats.org/officeDocument/2006/relationships/hyperlink" Target="https://support.zerodha.com/category/trading-and-markets/kite-api/articles/what-are-the-charges-for-kite-apis" TargetMode="External"/><Relationship Id="rId1" Type="http://schemas.openxmlformats.org/officeDocument/2006/relationships/hyperlink" Target="https://www.5paisa.com/developerapi/fees" TargetMode="External"/><Relationship Id="rId6" Type="http://schemas.openxmlformats.org/officeDocument/2006/relationships/hyperlink" Target="https://aliceblueonline.com/ant-plus/" TargetMode="External"/><Relationship Id="rId5" Type="http://schemas.openxmlformats.org/officeDocument/2006/relationships/hyperlink" Target="https://www.angelbroking.com/" TargetMode="External"/><Relationship Id="rId4" Type="http://schemas.openxmlformats.org/officeDocument/2006/relationships/hyperlink" Target="https://fyers.in/fyers-api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1"/>
  <sheetViews>
    <sheetView tabSelected="1" topLeftCell="C1" workbookViewId="0">
      <selection activeCell="C8" sqref="C8"/>
    </sheetView>
  </sheetViews>
  <sheetFormatPr defaultRowHeight="15" x14ac:dyDescent="0.25"/>
  <cols>
    <col min="1" max="2" width="9.140625" hidden="1" customWidth="1"/>
    <col min="3" max="3" width="42.7109375" bestFit="1" customWidth="1"/>
    <col min="4" max="4" width="10" bestFit="1" customWidth="1"/>
    <col min="5" max="5" width="22.42578125" style="5" hidden="1" customWidth="1"/>
    <col min="6" max="6" width="21.85546875" style="5" hidden="1" customWidth="1"/>
    <col min="7" max="7" width="10" style="25" hidden="1" customWidth="1"/>
    <col min="8" max="8" width="10" bestFit="1" customWidth="1"/>
    <col min="9" max="9" width="19" bestFit="1" customWidth="1"/>
    <col min="10" max="10" width="11.42578125" style="21" bestFit="1" customWidth="1"/>
    <col min="11" max="11" width="11.42578125" style="21" customWidth="1"/>
    <col min="12" max="12" width="26.140625" hidden="1" customWidth="1"/>
    <col min="13" max="13" width="18" hidden="1" customWidth="1"/>
    <col min="14" max="27" width="9.140625" hidden="1" customWidth="1"/>
    <col min="28" max="46" width="9.140625" customWidth="1"/>
    <col min="48" max="48" width="55.140625" bestFit="1" customWidth="1"/>
  </cols>
  <sheetData>
    <row r="1" spans="2:61" x14ac:dyDescent="0.25">
      <c r="B1" t="s">
        <v>405</v>
      </c>
      <c r="C1" s="12" t="s">
        <v>371</v>
      </c>
      <c r="D1" s="12" t="s">
        <v>369</v>
      </c>
      <c r="E1" s="12" t="s">
        <v>404</v>
      </c>
      <c r="F1" s="12" t="s">
        <v>406</v>
      </c>
      <c r="G1" s="14" t="s">
        <v>407</v>
      </c>
      <c r="H1" s="12" t="s">
        <v>370</v>
      </c>
      <c r="I1" s="12" t="s">
        <v>367</v>
      </c>
      <c r="J1" s="14" t="s">
        <v>368</v>
      </c>
      <c r="K1" s="30"/>
      <c r="L1" s="28" t="s">
        <v>403</v>
      </c>
      <c r="M1" s="13" t="s">
        <v>384</v>
      </c>
    </row>
    <row r="2" spans="2:61" x14ac:dyDescent="0.25">
      <c r="B2">
        <v>1</v>
      </c>
      <c r="C2" s="6" t="s">
        <v>23</v>
      </c>
      <c r="D2" s="6">
        <v>2720797</v>
      </c>
      <c r="E2" s="5" t="s">
        <v>20</v>
      </c>
      <c r="F2" s="5">
        <v>559</v>
      </c>
      <c r="G2" s="17">
        <f>F2/D2</f>
        <v>2.0545450469108869E-4</v>
      </c>
      <c r="H2" s="6">
        <f>VLOOKUP(C2,AV$2:AX$251,3,FALSE)</f>
        <v>1414376</v>
      </c>
      <c r="I2" s="6">
        <f>D2-H2</f>
        <v>1306421</v>
      </c>
      <c r="J2" s="15">
        <f>I2/H2</f>
        <v>0.92367305440703185</v>
      </c>
      <c r="K2" s="31"/>
      <c r="L2" s="10" t="s">
        <v>378</v>
      </c>
      <c r="M2" s="9" t="s">
        <v>374</v>
      </c>
      <c r="AU2">
        <v>6</v>
      </c>
      <c r="AV2" t="s">
        <v>23</v>
      </c>
      <c r="AW2" t="s">
        <v>20</v>
      </c>
      <c r="AX2">
        <v>1414376</v>
      </c>
      <c r="AY2">
        <v>432</v>
      </c>
      <c r="AZ2">
        <v>417</v>
      </c>
      <c r="BA2">
        <v>15</v>
      </c>
      <c r="BB2">
        <v>0</v>
      </c>
      <c r="BC2">
        <v>0</v>
      </c>
      <c r="BD2">
        <v>0.03</v>
      </c>
      <c r="BE2">
        <v>100</v>
      </c>
      <c r="BF2">
        <v>6</v>
      </c>
      <c r="BG2">
        <v>6</v>
      </c>
      <c r="BH2">
        <v>0</v>
      </c>
      <c r="BI2">
        <v>0</v>
      </c>
    </row>
    <row r="3" spans="2:61" x14ac:dyDescent="0.25">
      <c r="B3">
        <v>1</v>
      </c>
      <c r="C3" s="6" t="s">
        <v>22</v>
      </c>
      <c r="D3" s="6">
        <v>1544002</v>
      </c>
      <c r="E3" s="5" t="s">
        <v>20</v>
      </c>
      <c r="F3" s="5">
        <v>562</v>
      </c>
      <c r="G3" s="17">
        <f t="shared" ref="G3:G66" si="0">F3/D3</f>
        <v>3.6398916581714273E-4</v>
      </c>
      <c r="H3" s="6">
        <f>VLOOKUP(C3,AV$2:AX$251,3,FALSE)</f>
        <v>619305</v>
      </c>
      <c r="I3" s="6">
        <f t="shared" ref="I3:I66" si="1">D3-H3</f>
        <v>924697</v>
      </c>
      <c r="J3" s="16">
        <f>I3/H3</f>
        <v>1.4931205141247044</v>
      </c>
      <c r="K3" s="32"/>
      <c r="L3" t="s">
        <v>377</v>
      </c>
      <c r="M3" s="9" t="s">
        <v>375</v>
      </c>
      <c r="AU3">
        <v>11</v>
      </c>
      <c r="AV3" t="s">
        <v>24</v>
      </c>
      <c r="AW3" t="s">
        <v>20</v>
      </c>
      <c r="AX3">
        <v>1075956</v>
      </c>
      <c r="AY3">
        <v>194</v>
      </c>
      <c r="AZ3">
        <v>189</v>
      </c>
      <c r="BA3">
        <v>3</v>
      </c>
      <c r="BB3">
        <v>2</v>
      </c>
      <c r="BC3">
        <v>0</v>
      </c>
      <c r="BD3">
        <v>0.01</v>
      </c>
      <c r="BE3">
        <v>100</v>
      </c>
      <c r="BF3">
        <v>7</v>
      </c>
      <c r="BG3">
        <v>6</v>
      </c>
      <c r="BH3">
        <v>2</v>
      </c>
      <c r="BI3">
        <v>1</v>
      </c>
    </row>
    <row r="4" spans="2:61" x14ac:dyDescent="0.25">
      <c r="B4">
        <v>1</v>
      </c>
      <c r="C4" s="5" t="s">
        <v>24</v>
      </c>
      <c r="D4" s="5">
        <v>1237972</v>
      </c>
      <c r="E4" s="5" t="s">
        <v>20</v>
      </c>
      <c r="F4" s="5">
        <v>450</v>
      </c>
      <c r="G4" s="17">
        <f t="shared" si="0"/>
        <v>3.6349772046540631E-4</v>
      </c>
      <c r="H4" s="5">
        <f>VLOOKUP(C4,AV$2:AX$251,3,FALSE)</f>
        <v>1075956</v>
      </c>
      <c r="I4" s="5">
        <f t="shared" si="1"/>
        <v>162016</v>
      </c>
      <c r="J4" s="17">
        <f>I4/H4</f>
        <v>0.15057864819750993</v>
      </c>
      <c r="K4" s="25"/>
      <c r="AU4">
        <v>20</v>
      </c>
      <c r="AV4" t="s">
        <v>29</v>
      </c>
      <c r="AW4" t="s">
        <v>20</v>
      </c>
      <c r="AX4">
        <v>720150</v>
      </c>
      <c r="AY4">
        <v>104</v>
      </c>
      <c r="AZ4">
        <v>100</v>
      </c>
      <c r="BA4">
        <v>3</v>
      </c>
      <c r="BB4">
        <v>1</v>
      </c>
      <c r="BC4">
        <v>0</v>
      </c>
      <c r="BD4">
        <v>0.01</v>
      </c>
      <c r="BE4">
        <v>100</v>
      </c>
      <c r="BF4">
        <v>4</v>
      </c>
      <c r="BG4">
        <v>4</v>
      </c>
      <c r="BH4">
        <v>1</v>
      </c>
      <c r="BI4">
        <v>0</v>
      </c>
    </row>
    <row r="5" spans="2:61" x14ac:dyDescent="0.25">
      <c r="B5">
        <v>1</v>
      </c>
      <c r="C5" s="6" t="s">
        <v>21</v>
      </c>
      <c r="D5" s="6">
        <v>1123476</v>
      </c>
      <c r="E5" s="5" t="s">
        <v>20</v>
      </c>
      <c r="F5" s="26">
        <v>1021</v>
      </c>
      <c r="G5" s="29">
        <f t="shared" si="0"/>
        <v>9.0878665854900328E-4</v>
      </c>
      <c r="H5" s="6">
        <f>VLOOKUP(C5,AV$2:AX$251,3,FALSE)</f>
        <v>576414</v>
      </c>
      <c r="I5" s="6">
        <f t="shared" si="1"/>
        <v>547062</v>
      </c>
      <c r="J5" s="15">
        <f>I5/H5</f>
        <v>0.94907826666250295</v>
      </c>
      <c r="K5" s="31"/>
      <c r="L5" s="4" t="s">
        <v>379</v>
      </c>
      <c r="M5" s="9" t="s">
        <v>380</v>
      </c>
      <c r="Q5" t="s">
        <v>383</v>
      </c>
      <c r="AU5">
        <v>13</v>
      </c>
      <c r="AV5" t="s">
        <v>22</v>
      </c>
      <c r="AW5" t="s">
        <v>20</v>
      </c>
      <c r="AX5">
        <v>619305</v>
      </c>
      <c r="AY5">
        <v>164</v>
      </c>
      <c r="AZ5">
        <v>150</v>
      </c>
      <c r="BA5">
        <v>14</v>
      </c>
      <c r="BB5">
        <v>0</v>
      </c>
      <c r="BC5">
        <v>0</v>
      </c>
      <c r="BD5">
        <v>0.02</v>
      </c>
      <c r="BE5">
        <v>100</v>
      </c>
      <c r="BF5">
        <v>1</v>
      </c>
      <c r="BG5">
        <v>1</v>
      </c>
      <c r="BH5">
        <v>0</v>
      </c>
      <c r="BI5">
        <v>0</v>
      </c>
    </row>
    <row r="6" spans="2:61" x14ac:dyDescent="0.25">
      <c r="B6">
        <v>1</v>
      </c>
      <c r="C6" s="5" t="s">
        <v>29</v>
      </c>
      <c r="D6" s="5">
        <v>862275</v>
      </c>
      <c r="E6" s="5" t="s">
        <v>20</v>
      </c>
      <c r="F6" s="5">
        <v>178</v>
      </c>
      <c r="G6" s="17">
        <f t="shared" si="0"/>
        <v>2.064306630715259E-4</v>
      </c>
      <c r="H6" s="5">
        <f>VLOOKUP(C6,AV$2:AX$251,3,FALSE)</f>
        <v>720150</v>
      </c>
      <c r="I6" s="5">
        <f t="shared" si="1"/>
        <v>142125</v>
      </c>
      <c r="J6" s="17">
        <f>I6/H6</f>
        <v>0.19735471776713184</v>
      </c>
      <c r="K6" s="25"/>
      <c r="AU6">
        <v>7</v>
      </c>
      <c r="AV6" t="s">
        <v>21</v>
      </c>
      <c r="AW6" t="s">
        <v>20</v>
      </c>
      <c r="AX6">
        <v>576414</v>
      </c>
      <c r="AY6">
        <v>400</v>
      </c>
      <c r="AZ6">
        <v>381</v>
      </c>
      <c r="BA6">
        <v>17</v>
      </c>
      <c r="BB6">
        <v>2</v>
      </c>
      <c r="BC6">
        <v>0</v>
      </c>
      <c r="BD6">
        <v>0.06</v>
      </c>
      <c r="BE6">
        <v>99</v>
      </c>
      <c r="BF6">
        <v>14</v>
      </c>
      <c r="BG6">
        <v>11</v>
      </c>
      <c r="BH6">
        <v>2</v>
      </c>
      <c r="BI6">
        <v>3</v>
      </c>
    </row>
    <row r="7" spans="2:61" x14ac:dyDescent="0.25">
      <c r="B7">
        <v>1</v>
      </c>
      <c r="C7" s="6" t="s">
        <v>25</v>
      </c>
      <c r="D7" s="6">
        <v>757438</v>
      </c>
      <c r="E7" s="5" t="s">
        <v>20</v>
      </c>
      <c r="F7" s="5">
        <v>419</v>
      </c>
      <c r="G7" s="17">
        <f t="shared" si="0"/>
        <v>5.5318059035855079E-4</v>
      </c>
      <c r="H7" s="6">
        <f>VLOOKUP(C7,AV$2:AX$251,3,FALSE)</f>
        <v>434036</v>
      </c>
      <c r="I7" s="6">
        <f t="shared" si="1"/>
        <v>323402</v>
      </c>
      <c r="J7" s="15">
        <f>I7/H7</f>
        <v>0.74510409274806699</v>
      </c>
      <c r="K7" s="31"/>
      <c r="L7" t="s">
        <v>402</v>
      </c>
      <c r="M7" s="9" t="s">
        <v>373</v>
      </c>
      <c r="AU7">
        <v>14</v>
      </c>
      <c r="AV7" t="s">
        <v>28</v>
      </c>
      <c r="AW7" t="s">
        <v>20</v>
      </c>
      <c r="AX7">
        <v>571806</v>
      </c>
      <c r="AY7">
        <v>151</v>
      </c>
      <c r="AZ7">
        <v>145</v>
      </c>
      <c r="BA7">
        <v>5</v>
      </c>
      <c r="BB7">
        <v>1</v>
      </c>
      <c r="BC7">
        <v>0</v>
      </c>
      <c r="BD7">
        <v>0.02</v>
      </c>
      <c r="BE7">
        <v>98.67</v>
      </c>
      <c r="BF7">
        <v>5</v>
      </c>
      <c r="BG7">
        <v>3</v>
      </c>
      <c r="BH7">
        <v>1</v>
      </c>
      <c r="BI7">
        <v>2</v>
      </c>
    </row>
    <row r="8" spans="2:61" x14ac:dyDescent="0.25">
      <c r="B8">
        <v>1</v>
      </c>
      <c r="C8" s="5" t="s">
        <v>28</v>
      </c>
      <c r="D8" s="5">
        <v>684503</v>
      </c>
      <c r="E8" s="5" t="s">
        <v>20</v>
      </c>
      <c r="F8" s="5">
        <v>224</v>
      </c>
      <c r="G8" s="17">
        <f t="shared" si="0"/>
        <v>3.2724473084851346E-4</v>
      </c>
      <c r="H8" s="5">
        <f>VLOOKUP(C8,AV$2:AX$251,3,FALSE)</f>
        <v>571806</v>
      </c>
      <c r="I8" s="5">
        <f t="shared" si="1"/>
        <v>112697</v>
      </c>
      <c r="J8" s="17">
        <f>I8/H8</f>
        <v>0.1970895723374711</v>
      </c>
      <c r="K8" s="25"/>
      <c r="AU8">
        <v>12</v>
      </c>
      <c r="AV8" t="s">
        <v>27</v>
      </c>
      <c r="AW8" t="s">
        <v>20</v>
      </c>
      <c r="AX8">
        <v>549778</v>
      </c>
      <c r="AY8">
        <v>187</v>
      </c>
      <c r="AZ8">
        <v>176</v>
      </c>
      <c r="BA8">
        <v>9</v>
      </c>
      <c r="BB8">
        <v>2</v>
      </c>
      <c r="BC8">
        <v>0</v>
      </c>
      <c r="BD8">
        <v>0.03</v>
      </c>
      <c r="BE8">
        <v>98.93</v>
      </c>
      <c r="BF8">
        <v>14</v>
      </c>
      <c r="BG8">
        <v>12</v>
      </c>
      <c r="BH8">
        <v>7</v>
      </c>
      <c r="BI8">
        <v>2</v>
      </c>
    </row>
    <row r="9" spans="2:61" x14ac:dyDescent="0.25">
      <c r="B9">
        <v>1</v>
      </c>
      <c r="C9" s="8" t="s">
        <v>27</v>
      </c>
      <c r="D9" s="8">
        <v>618867</v>
      </c>
      <c r="E9" s="8" t="s">
        <v>20</v>
      </c>
      <c r="F9" s="8">
        <v>291</v>
      </c>
      <c r="G9" s="20">
        <f t="shared" si="0"/>
        <v>4.7021411708816273E-4</v>
      </c>
      <c r="H9" s="8">
        <f>VLOOKUP(C9,AV$2:AX$251,3,FALSE)</f>
        <v>549778</v>
      </c>
      <c r="I9" s="8">
        <f t="shared" si="1"/>
        <v>69089</v>
      </c>
      <c r="J9" s="18">
        <f>I9/H9</f>
        <v>0.12566708744256772</v>
      </c>
      <c r="K9" s="33"/>
      <c r="AU9">
        <v>10</v>
      </c>
      <c r="AV9" t="s">
        <v>25</v>
      </c>
      <c r="AW9" t="s">
        <v>20</v>
      </c>
      <c r="AX9">
        <v>434036</v>
      </c>
      <c r="AY9">
        <v>199</v>
      </c>
      <c r="AZ9">
        <v>184</v>
      </c>
      <c r="BA9">
        <v>14</v>
      </c>
      <c r="BB9">
        <v>1</v>
      </c>
      <c r="BC9">
        <v>0</v>
      </c>
      <c r="BD9">
        <v>0.04</v>
      </c>
      <c r="BE9">
        <v>100</v>
      </c>
      <c r="BF9">
        <v>3</v>
      </c>
      <c r="BG9">
        <v>3</v>
      </c>
      <c r="BH9">
        <v>1</v>
      </c>
      <c r="BI9">
        <v>0</v>
      </c>
    </row>
    <row r="10" spans="2:61" x14ac:dyDescent="0.25">
      <c r="B10">
        <v>1</v>
      </c>
      <c r="C10" s="8" t="s">
        <v>26</v>
      </c>
      <c r="D10" s="8">
        <v>476352</v>
      </c>
      <c r="E10" s="8" t="s">
        <v>20</v>
      </c>
      <c r="F10" s="8">
        <v>323</v>
      </c>
      <c r="G10" s="20">
        <f t="shared" si="0"/>
        <v>6.7806999865645571E-4</v>
      </c>
      <c r="H10" s="8">
        <f>VLOOKUP(C10,AV$2:AX$251,3,FALSE)</f>
        <v>377123</v>
      </c>
      <c r="I10" s="8">
        <f t="shared" si="1"/>
        <v>99229</v>
      </c>
      <c r="J10" s="18">
        <f>I10/H10</f>
        <v>0.26312105069168412</v>
      </c>
      <c r="K10" s="33"/>
      <c r="AU10">
        <v>8</v>
      </c>
      <c r="AV10" t="s">
        <v>26</v>
      </c>
      <c r="AW10" t="s">
        <v>20</v>
      </c>
      <c r="AX10">
        <v>377123</v>
      </c>
      <c r="AY10">
        <v>332</v>
      </c>
      <c r="AZ10">
        <v>314</v>
      </c>
      <c r="BA10">
        <v>5</v>
      </c>
      <c r="BB10">
        <v>12</v>
      </c>
      <c r="BC10">
        <v>1</v>
      </c>
      <c r="BD10">
        <v>0.08</v>
      </c>
      <c r="BE10">
        <v>99.69</v>
      </c>
      <c r="BF10">
        <v>22</v>
      </c>
      <c r="BG10">
        <v>22</v>
      </c>
      <c r="BH10">
        <v>5</v>
      </c>
      <c r="BI10">
        <v>0</v>
      </c>
    </row>
    <row r="11" spans="2:61" x14ac:dyDescent="0.25">
      <c r="B11">
        <v>1</v>
      </c>
      <c r="C11" s="5" t="s">
        <v>34</v>
      </c>
      <c r="D11" s="5">
        <v>400193</v>
      </c>
      <c r="E11" s="5" t="s">
        <v>20</v>
      </c>
      <c r="F11" s="5">
        <v>96</v>
      </c>
      <c r="G11" s="17">
        <f t="shared" si="0"/>
        <v>2.3988425584655403E-4</v>
      </c>
      <c r="H11" s="5">
        <f>VLOOKUP(C11,AV$2:AX$251,3,FALSE)</f>
        <v>270462</v>
      </c>
      <c r="I11" s="5">
        <f t="shared" si="1"/>
        <v>129731</v>
      </c>
      <c r="J11" s="17">
        <f>I11/H11</f>
        <v>0.47966442605615578</v>
      </c>
      <c r="K11" s="25"/>
      <c r="AU11">
        <v>35</v>
      </c>
      <c r="AV11" t="s">
        <v>34</v>
      </c>
      <c r="AW11" t="s">
        <v>20</v>
      </c>
      <c r="AX11">
        <v>270462</v>
      </c>
      <c r="AY11">
        <v>46</v>
      </c>
      <c r="AZ11">
        <v>40</v>
      </c>
      <c r="BA11">
        <v>5</v>
      </c>
      <c r="BB11">
        <v>1</v>
      </c>
      <c r="BC11">
        <v>0</v>
      </c>
      <c r="BD11">
        <v>0.01</v>
      </c>
      <c r="BE11">
        <v>100</v>
      </c>
      <c r="BF11">
        <v>1</v>
      </c>
      <c r="BG11">
        <v>1</v>
      </c>
      <c r="BH11">
        <v>1</v>
      </c>
      <c r="BI11">
        <v>0</v>
      </c>
    </row>
    <row r="12" spans="2:61" x14ac:dyDescent="0.25">
      <c r="B12">
        <v>1</v>
      </c>
      <c r="C12" s="11" t="s">
        <v>74</v>
      </c>
      <c r="D12" s="11">
        <v>324906</v>
      </c>
      <c r="E12" s="5" t="s">
        <v>20</v>
      </c>
      <c r="F12" s="5">
        <v>15</v>
      </c>
      <c r="G12" s="17">
        <f t="shared" si="0"/>
        <v>4.6167199128363281E-5</v>
      </c>
      <c r="H12" s="11" t="e">
        <f>VLOOKUP(C12,AV$2:AX$251,3,FALSE)</f>
        <v>#N/A</v>
      </c>
      <c r="I12" s="11" t="e">
        <f t="shared" si="1"/>
        <v>#N/A</v>
      </c>
      <c r="J12" s="19" t="e">
        <f t="shared" ref="J12" si="2">I12*100/H12</f>
        <v>#N/A</v>
      </c>
      <c r="K12" s="9" t="s">
        <v>372</v>
      </c>
      <c r="L12" t="s">
        <v>402</v>
      </c>
      <c r="N12" t="s">
        <v>385</v>
      </c>
      <c r="AU12">
        <v>29</v>
      </c>
      <c r="AV12" t="s">
        <v>32</v>
      </c>
      <c r="AW12" t="s">
        <v>20</v>
      </c>
      <c r="AX12">
        <v>249924</v>
      </c>
      <c r="AY12">
        <v>74</v>
      </c>
      <c r="AZ12">
        <v>71</v>
      </c>
      <c r="BA12">
        <v>1</v>
      </c>
      <c r="BB12">
        <v>2</v>
      </c>
      <c r="BC12">
        <v>0</v>
      </c>
      <c r="BD12">
        <v>0.02</v>
      </c>
      <c r="BE12">
        <v>98.64</v>
      </c>
      <c r="BF12">
        <v>1</v>
      </c>
      <c r="BG12">
        <v>1</v>
      </c>
      <c r="BH12">
        <v>0</v>
      </c>
      <c r="BI12">
        <v>0</v>
      </c>
    </row>
    <row r="13" spans="2:61" x14ac:dyDescent="0.25">
      <c r="B13">
        <v>1</v>
      </c>
      <c r="C13" s="5" t="s">
        <v>32</v>
      </c>
      <c r="D13" s="5">
        <v>293271</v>
      </c>
      <c r="E13" s="5" t="s">
        <v>20</v>
      </c>
      <c r="F13" s="5">
        <v>139</v>
      </c>
      <c r="G13" s="17">
        <f t="shared" si="0"/>
        <v>4.739643537888165E-4</v>
      </c>
      <c r="H13" s="5">
        <f>VLOOKUP(C13,AV$2:AX$251,3,FALSE)</f>
        <v>249924</v>
      </c>
      <c r="I13" s="5">
        <f t="shared" si="1"/>
        <v>43347</v>
      </c>
      <c r="J13" s="17">
        <f>I13/H13</f>
        <v>0.17344072598069812</v>
      </c>
      <c r="K13" s="25"/>
      <c r="AU13">
        <v>1</v>
      </c>
      <c r="AV13" t="s">
        <v>15</v>
      </c>
      <c r="AW13" t="s">
        <v>20</v>
      </c>
      <c r="AX13">
        <v>243256</v>
      </c>
      <c r="AY13">
        <v>7445</v>
      </c>
      <c r="AZ13">
        <v>1124</v>
      </c>
      <c r="BA13">
        <v>49</v>
      </c>
      <c r="BB13">
        <v>3</v>
      </c>
      <c r="BC13">
        <v>6269</v>
      </c>
      <c r="BD13">
        <v>3.06</v>
      </c>
      <c r="BE13">
        <v>14.77</v>
      </c>
      <c r="BF13">
        <v>6</v>
      </c>
      <c r="BG13">
        <v>5</v>
      </c>
      <c r="BH13">
        <v>4</v>
      </c>
      <c r="BI13">
        <v>1</v>
      </c>
    </row>
    <row r="14" spans="2:61" x14ac:dyDescent="0.25">
      <c r="B14">
        <v>1</v>
      </c>
      <c r="C14" s="8" t="s">
        <v>31</v>
      </c>
      <c r="D14" s="8">
        <v>260678</v>
      </c>
      <c r="E14" s="8" t="s">
        <v>20</v>
      </c>
      <c r="F14" s="8">
        <v>149</v>
      </c>
      <c r="G14" s="20">
        <f t="shared" si="0"/>
        <v>5.7158640161425207E-4</v>
      </c>
      <c r="H14" s="8">
        <f>VLOOKUP(C14,AV$2:AX$251,3,FALSE)</f>
        <v>218877</v>
      </c>
      <c r="I14" s="8">
        <f t="shared" si="1"/>
        <v>41801</v>
      </c>
      <c r="J14" s="18">
        <f>I14/H14</f>
        <v>0.19097940852624989</v>
      </c>
      <c r="K14" s="33"/>
      <c r="AU14">
        <v>18</v>
      </c>
      <c r="AV14" t="s">
        <v>31</v>
      </c>
      <c r="AW14" t="s">
        <v>20</v>
      </c>
      <c r="AX14">
        <v>218877</v>
      </c>
      <c r="AY14">
        <v>112</v>
      </c>
      <c r="AZ14">
        <v>102</v>
      </c>
      <c r="BA14">
        <v>5</v>
      </c>
      <c r="BB14">
        <v>5</v>
      </c>
      <c r="BC14">
        <v>0</v>
      </c>
      <c r="BD14">
        <v>0.05</v>
      </c>
      <c r="BE14">
        <v>97.32</v>
      </c>
      <c r="BF14">
        <v>3</v>
      </c>
      <c r="BG14">
        <v>3</v>
      </c>
      <c r="BH14">
        <v>1</v>
      </c>
      <c r="BI14">
        <v>0</v>
      </c>
    </row>
    <row r="15" spans="2:61" x14ac:dyDescent="0.25">
      <c r="B15">
        <v>1</v>
      </c>
      <c r="C15" s="5" t="s">
        <v>46</v>
      </c>
      <c r="D15" s="5">
        <v>181759</v>
      </c>
      <c r="E15" s="5" t="s">
        <v>20</v>
      </c>
      <c r="F15" s="5">
        <v>54</v>
      </c>
      <c r="G15" s="17">
        <f t="shared" si="0"/>
        <v>2.9709670497747018E-4</v>
      </c>
      <c r="H15" s="5">
        <f>VLOOKUP(C15,AV$2:AX$251,3,FALSE)</f>
        <v>163742</v>
      </c>
      <c r="I15" s="8">
        <f t="shared" si="1"/>
        <v>18017</v>
      </c>
      <c r="J15" s="17">
        <f>I15/H15</f>
        <v>0.11003285656703839</v>
      </c>
      <c r="K15" s="25"/>
      <c r="AU15">
        <v>37</v>
      </c>
      <c r="AV15" t="s">
        <v>46</v>
      </c>
      <c r="AW15" t="s">
        <v>20</v>
      </c>
      <c r="AX15">
        <v>163742</v>
      </c>
      <c r="AY15">
        <v>38</v>
      </c>
      <c r="AZ15">
        <v>36</v>
      </c>
      <c r="BA15">
        <v>0</v>
      </c>
      <c r="BB15">
        <v>2</v>
      </c>
      <c r="BC15">
        <v>0</v>
      </c>
      <c r="BD15">
        <v>0.02</v>
      </c>
      <c r="BE15">
        <v>100</v>
      </c>
      <c r="BF15" t="s">
        <v>17</v>
      </c>
      <c r="BG15" t="s">
        <v>17</v>
      </c>
      <c r="BH15" t="s">
        <v>17</v>
      </c>
      <c r="BI15" t="s">
        <v>17</v>
      </c>
    </row>
    <row r="16" spans="2:61" x14ac:dyDescent="0.25">
      <c r="B16">
        <v>1</v>
      </c>
      <c r="C16" s="5" t="s">
        <v>30</v>
      </c>
      <c r="D16" s="5">
        <v>143908</v>
      </c>
      <c r="E16" s="5" t="s">
        <v>20</v>
      </c>
      <c r="F16" s="5">
        <v>159</v>
      </c>
      <c r="G16" s="17">
        <f t="shared" si="0"/>
        <v>1.1048725574672707E-3</v>
      </c>
      <c r="H16" s="5">
        <f>VLOOKUP(C16,AV$2:AX$251,3,FALSE)</f>
        <v>130215</v>
      </c>
      <c r="I16" s="8">
        <f t="shared" si="1"/>
        <v>13693</v>
      </c>
      <c r="J16" s="17">
        <f>I16/H16</f>
        <v>0.10515685596897439</v>
      </c>
      <c r="K16" s="25"/>
      <c r="AU16">
        <v>17</v>
      </c>
      <c r="AV16" t="s">
        <v>30</v>
      </c>
      <c r="AW16" t="s">
        <v>20</v>
      </c>
      <c r="AX16">
        <v>130215</v>
      </c>
      <c r="AY16">
        <v>116</v>
      </c>
      <c r="AZ16">
        <v>114</v>
      </c>
      <c r="BA16">
        <v>1</v>
      </c>
      <c r="BB16">
        <v>1</v>
      </c>
      <c r="BC16">
        <v>0</v>
      </c>
      <c r="BD16">
        <v>0.08</v>
      </c>
      <c r="BE16">
        <v>99.13</v>
      </c>
      <c r="BF16">
        <v>8</v>
      </c>
      <c r="BG16">
        <v>8</v>
      </c>
      <c r="BH16">
        <v>6</v>
      </c>
      <c r="BI16">
        <v>0</v>
      </c>
    </row>
    <row r="17" spans="2:61" x14ac:dyDescent="0.25">
      <c r="B17">
        <v>1</v>
      </c>
      <c r="C17" s="5" t="s">
        <v>39</v>
      </c>
      <c r="D17" s="5">
        <v>124765</v>
      </c>
      <c r="E17" s="5" t="s">
        <v>20</v>
      </c>
      <c r="F17" s="5">
        <v>64</v>
      </c>
      <c r="G17" s="17">
        <f t="shared" si="0"/>
        <v>5.1296437302127997E-4</v>
      </c>
      <c r="H17" s="5">
        <f>VLOOKUP(C17,AV$2:AX$251,3,FALSE)</f>
        <v>113513</v>
      </c>
      <c r="I17" s="8">
        <f t="shared" si="1"/>
        <v>11252</v>
      </c>
      <c r="J17" s="17">
        <f>I17/H17</f>
        <v>9.9125210328332436E-2</v>
      </c>
      <c r="K17" s="25"/>
      <c r="AU17">
        <v>28</v>
      </c>
      <c r="AV17" t="s">
        <v>44</v>
      </c>
      <c r="AW17" t="s">
        <v>20</v>
      </c>
      <c r="AX17">
        <v>119321</v>
      </c>
      <c r="AY17">
        <v>83</v>
      </c>
      <c r="AZ17">
        <v>78</v>
      </c>
      <c r="BA17">
        <v>2</v>
      </c>
      <c r="BB17">
        <v>3</v>
      </c>
      <c r="BC17">
        <v>0</v>
      </c>
      <c r="BD17">
        <v>0.06</v>
      </c>
      <c r="BE17">
        <v>98.79</v>
      </c>
      <c r="BF17">
        <v>6</v>
      </c>
      <c r="BG17">
        <v>5</v>
      </c>
      <c r="BH17">
        <v>1</v>
      </c>
      <c r="BI17">
        <v>1</v>
      </c>
    </row>
    <row r="18" spans="2:61" x14ac:dyDescent="0.25">
      <c r="B18">
        <v>1</v>
      </c>
      <c r="C18" s="5" t="s">
        <v>49</v>
      </c>
      <c r="D18" s="5">
        <v>121768</v>
      </c>
      <c r="E18" s="5" t="s">
        <v>20</v>
      </c>
      <c r="F18" s="5">
        <v>45</v>
      </c>
      <c r="G18" s="17">
        <f t="shared" si="0"/>
        <v>3.6955521976217068E-4</v>
      </c>
      <c r="H18" s="5">
        <f>VLOOKUP(C18,AV$2:AX$251,3,FALSE)</f>
        <v>111652</v>
      </c>
      <c r="I18" s="8">
        <f t="shared" si="1"/>
        <v>10116</v>
      </c>
      <c r="J18" s="17">
        <f>I18/H18</f>
        <v>9.0602944864400098E-2</v>
      </c>
      <c r="K18" s="25"/>
      <c r="AU18">
        <v>33</v>
      </c>
      <c r="AV18" t="s">
        <v>39</v>
      </c>
      <c r="AW18" t="s">
        <v>20</v>
      </c>
      <c r="AX18">
        <v>113513</v>
      </c>
      <c r="AY18">
        <v>48</v>
      </c>
      <c r="AZ18">
        <v>43</v>
      </c>
      <c r="BA18">
        <v>5</v>
      </c>
      <c r="BB18">
        <v>0</v>
      </c>
      <c r="BC18">
        <v>0</v>
      </c>
      <c r="BD18">
        <v>0.04</v>
      </c>
      <c r="BE18">
        <v>100</v>
      </c>
      <c r="BF18">
        <v>5</v>
      </c>
      <c r="BG18">
        <v>4</v>
      </c>
      <c r="BH18">
        <v>3</v>
      </c>
      <c r="BI18">
        <v>1</v>
      </c>
    </row>
    <row r="19" spans="2:61" x14ac:dyDescent="0.25">
      <c r="B19">
        <v>1</v>
      </c>
      <c r="C19" s="5" t="s">
        <v>44</v>
      </c>
      <c r="D19" s="5">
        <v>117071</v>
      </c>
      <c r="E19" s="5" t="s">
        <v>20</v>
      </c>
      <c r="F19" s="5">
        <v>59</v>
      </c>
      <c r="G19" s="17">
        <f t="shared" si="0"/>
        <v>5.0396767773402463E-4</v>
      </c>
      <c r="H19" s="5">
        <f>VLOOKUP(C19,AV$2:AX$251,3,FALSE)</f>
        <v>119321</v>
      </c>
      <c r="I19" s="8">
        <f t="shared" si="1"/>
        <v>-2250</v>
      </c>
      <c r="J19" s="17">
        <f>I19/H19</f>
        <v>-1.885669747990714E-2</v>
      </c>
      <c r="K19" s="25"/>
      <c r="AU19">
        <v>34</v>
      </c>
      <c r="AV19" t="s">
        <v>49</v>
      </c>
      <c r="AW19" t="s">
        <v>20</v>
      </c>
      <c r="AX19">
        <v>111652</v>
      </c>
      <c r="AY19">
        <v>47</v>
      </c>
      <c r="AZ19">
        <v>45</v>
      </c>
      <c r="BA19">
        <v>2</v>
      </c>
      <c r="BB19">
        <v>0</v>
      </c>
      <c r="BC19">
        <v>0</v>
      </c>
      <c r="BD19">
        <v>0.04</v>
      </c>
      <c r="BE19">
        <v>93.61</v>
      </c>
      <c r="BF19">
        <v>6</v>
      </c>
      <c r="BG19">
        <v>6</v>
      </c>
      <c r="BH19">
        <v>1</v>
      </c>
      <c r="BI19">
        <v>0</v>
      </c>
    </row>
    <row r="20" spans="2:61" x14ac:dyDescent="0.25">
      <c r="B20">
        <v>1</v>
      </c>
      <c r="C20" s="8" t="s">
        <v>50</v>
      </c>
      <c r="D20" s="8">
        <v>113574</v>
      </c>
      <c r="E20" s="8" t="s">
        <v>20</v>
      </c>
      <c r="F20" s="8">
        <v>43</v>
      </c>
      <c r="G20" s="20">
        <f t="shared" si="0"/>
        <v>3.7860777994963639E-4</v>
      </c>
      <c r="H20" s="8">
        <f>VLOOKUP(C20,AV$2:AX$251,3,FALSE)</f>
        <v>95618</v>
      </c>
      <c r="I20" s="8">
        <f t="shared" si="1"/>
        <v>17956</v>
      </c>
      <c r="J20" s="18">
        <f>I20/H20</f>
        <v>0.18778891003785897</v>
      </c>
      <c r="K20" s="33"/>
      <c r="AU20">
        <v>30</v>
      </c>
      <c r="AV20" t="s">
        <v>50</v>
      </c>
      <c r="AW20" t="s">
        <v>20</v>
      </c>
      <c r="AX20">
        <v>95618</v>
      </c>
      <c r="AY20">
        <v>71</v>
      </c>
      <c r="AZ20">
        <v>62</v>
      </c>
      <c r="BA20">
        <v>3</v>
      </c>
      <c r="BB20">
        <v>6</v>
      </c>
      <c r="BC20">
        <v>0</v>
      </c>
      <c r="BD20">
        <v>7.0000000000000007E-2</v>
      </c>
      <c r="BE20">
        <v>98.59</v>
      </c>
      <c r="BF20">
        <v>1</v>
      </c>
      <c r="BG20">
        <v>1</v>
      </c>
      <c r="BH20">
        <v>0</v>
      </c>
      <c r="BI20">
        <v>0</v>
      </c>
    </row>
    <row r="21" spans="2:61" x14ac:dyDescent="0.25">
      <c r="B21">
        <v>1</v>
      </c>
      <c r="C21" s="6" t="s">
        <v>33</v>
      </c>
      <c r="D21" s="6">
        <v>100040</v>
      </c>
      <c r="E21" s="5" t="s">
        <v>20</v>
      </c>
      <c r="F21" s="26">
        <v>121</v>
      </c>
      <c r="G21" s="29">
        <f t="shared" si="0"/>
        <v>1.2095161935225911E-3</v>
      </c>
      <c r="H21" s="6">
        <f>VLOOKUP(C21,AV$2:AX$251,3,FALSE)</f>
        <v>37295</v>
      </c>
      <c r="I21" s="6">
        <f t="shared" si="1"/>
        <v>62745</v>
      </c>
      <c r="J21" s="16">
        <f>I21/H21</f>
        <v>1.6823971041694596</v>
      </c>
      <c r="K21" s="32"/>
      <c r="L21" s="4" t="s">
        <v>379</v>
      </c>
      <c r="M21" s="9" t="s">
        <v>381</v>
      </c>
      <c r="AU21">
        <v>93</v>
      </c>
      <c r="AV21" t="s">
        <v>122</v>
      </c>
      <c r="AW21" t="s">
        <v>20</v>
      </c>
      <c r="AX21">
        <v>86709</v>
      </c>
      <c r="AY21">
        <v>6</v>
      </c>
      <c r="AZ21">
        <v>6</v>
      </c>
      <c r="BA21">
        <v>0</v>
      </c>
      <c r="BB21">
        <v>0</v>
      </c>
      <c r="BC21">
        <v>0</v>
      </c>
      <c r="BD21">
        <v>0</v>
      </c>
      <c r="BE21">
        <v>100</v>
      </c>
      <c r="BF21" t="s">
        <v>17</v>
      </c>
      <c r="BG21" t="s">
        <v>17</v>
      </c>
      <c r="BH21" t="s">
        <v>17</v>
      </c>
      <c r="BI21" t="s">
        <v>17</v>
      </c>
    </row>
    <row r="22" spans="2:61" x14ac:dyDescent="0.25">
      <c r="B22">
        <v>1</v>
      </c>
      <c r="C22" s="5" t="s">
        <v>122</v>
      </c>
      <c r="D22" s="5">
        <v>98469</v>
      </c>
      <c r="E22" s="5" t="s">
        <v>20</v>
      </c>
      <c r="F22" s="5">
        <v>5</v>
      </c>
      <c r="G22" s="17">
        <f t="shared" si="0"/>
        <v>5.0777402025002791E-5</v>
      </c>
      <c r="H22" s="5">
        <f>VLOOKUP(C22,AV$2:AX$251,3,FALSE)</f>
        <v>86709</v>
      </c>
      <c r="I22" s="8">
        <f t="shared" si="1"/>
        <v>11760</v>
      </c>
      <c r="J22" s="17">
        <f>I22/H22</f>
        <v>0.13562605957859045</v>
      </c>
      <c r="K22" s="25"/>
      <c r="AU22">
        <v>42</v>
      </c>
      <c r="AV22" t="s">
        <v>56</v>
      </c>
      <c r="AW22" t="s">
        <v>20</v>
      </c>
      <c r="AX22">
        <v>74849</v>
      </c>
      <c r="AY22">
        <v>31</v>
      </c>
      <c r="AZ22">
        <v>29</v>
      </c>
      <c r="BA22">
        <v>2</v>
      </c>
      <c r="BB22">
        <v>0</v>
      </c>
      <c r="BC22">
        <v>0</v>
      </c>
      <c r="BD22">
        <v>0.04</v>
      </c>
      <c r="BE22">
        <v>100</v>
      </c>
      <c r="BF22" t="s">
        <v>17</v>
      </c>
      <c r="BG22" t="s">
        <v>17</v>
      </c>
      <c r="BH22" t="s">
        <v>17</v>
      </c>
      <c r="BI22" t="s">
        <v>17</v>
      </c>
    </row>
    <row r="23" spans="2:61" x14ac:dyDescent="0.25">
      <c r="B23">
        <v>1</v>
      </c>
      <c r="C23" s="5" t="s">
        <v>56</v>
      </c>
      <c r="D23" s="5">
        <v>87759</v>
      </c>
      <c r="E23" s="5" t="s">
        <v>20</v>
      </c>
      <c r="F23" s="5">
        <v>30</v>
      </c>
      <c r="G23" s="17">
        <f t="shared" si="0"/>
        <v>3.418452808258982E-4</v>
      </c>
      <c r="H23" s="5">
        <f>VLOOKUP(C23,AV$2:AX$251,3,FALSE)</f>
        <v>74849</v>
      </c>
      <c r="I23" s="8">
        <f t="shared" si="1"/>
        <v>12910</v>
      </c>
      <c r="J23" s="17">
        <f>I23/H23</f>
        <v>0.1724805942631164</v>
      </c>
      <c r="K23" s="25"/>
      <c r="AU23">
        <v>43</v>
      </c>
      <c r="AV23" t="s">
        <v>53</v>
      </c>
      <c r="AW23" t="s">
        <v>20</v>
      </c>
      <c r="AX23">
        <v>73021</v>
      </c>
      <c r="AY23">
        <v>31</v>
      </c>
      <c r="AZ23">
        <v>29</v>
      </c>
      <c r="BA23">
        <v>2</v>
      </c>
      <c r="BB23">
        <v>0</v>
      </c>
      <c r="BC23">
        <v>0</v>
      </c>
      <c r="BD23">
        <v>0.04</v>
      </c>
      <c r="BE23">
        <v>100</v>
      </c>
      <c r="BF23">
        <v>5</v>
      </c>
      <c r="BG23">
        <v>5</v>
      </c>
      <c r="BH23">
        <v>1</v>
      </c>
      <c r="BI23">
        <v>0</v>
      </c>
    </row>
    <row r="24" spans="2:61" x14ac:dyDescent="0.25">
      <c r="B24">
        <v>1</v>
      </c>
      <c r="C24" s="5" t="s">
        <v>53</v>
      </c>
      <c r="D24" s="5">
        <v>78434</v>
      </c>
      <c r="E24" s="5" t="s">
        <v>20</v>
      </c>
      <c r="F24" s="5">
        <v>33</v>
      </c>
      <c r="G24" s="17">
        <f t="shared" si="0"/>
        <v>4.2073590534717086E-4</v>
      </c>
      <c r="H24" s="5">
        <f>VLOOKUP(C24,AV$2:AX$251,3,FALSE)</f>
        <v>73021</v>
      </c>
      <c r="I24" s="8">
        <f t="shared" si="1"/>
        <v>5413</v>
      </c>
      <c r="J24" s="17">
        <f>I24/H24</f>
        <v>7.4129360047109738E-2</v>
      </c>
      <c r="K24" s="25"/>
      <c r="AU24">
        <v>15</v>
      </c>
      <c r="AV24" t="s">
        <v>36</v>
      </c>
      <c r="AW24" t="s">
        <v>20</v>
      </c>
      <c r="AX24">
        <v>65017</v>
      </c>
      <c r="AY24">
        <v>131</v>
      </c>
      <c r="AZ24">
        <v>129</v>
      </c>
      <c r="BA24">
        <v>1</v>
      </c>
      <c r="BB24">
        <v>1</v>
      </c>
      <c r="BC24">
        <v>0</v>
      </c>
      <c r="BD24">
        <v>0.2</v>
      </c>
      <c r="BE24">
        <v>100</v>
      </c>
      <c r="BF24">
        <v>10</v>
      </c>
      <c r="BG24">
        <v>10</v>
      </c>
      <c r="BH24">
        <v>1</v>
      </c>
      <c r="BI24">
        <v>0</v>
      </c>
    </row>
    <row r="25" spans="2:61" x14ac:dyDescent="0.25">
      <c r="B25">
        <v>1</v>
      </c>
      <c r="C25" s="7" t="s">
        <v>41</v>
      </c>
      <c r="D25" s="7">
        <v>71102</v>
      </c>
      <c r="E25" s="5" t="s">
        <v>20</v>
      </c>
      <c r="F25" s="5">
        <v>62</v>
      </c>
      <c r="G25" s="17">
        <f t="shared" si="0"/>
        <v>8.7198672329892265E-4</v>
      </c>
      <c r="H25" s="7">
        <f>VLOOKUP(C25,AV$2:AX$251,3,FALSE)</f>
        <v>51432</v>
      </c>
      <c r="I25" s="7">
        <f t="shared" si="1"/>
        <v>19670</v>
      </c>
      <c r="J25" s="18">
        <f>I25/H25</f>
        <v>0.38244672577383731</v>
      </c>
      <c r="K25" s="33"/>
      <c r="L25" t="s">
        <v>379</v>
      </c>
      <c r="M25" s="9" t="s">
        <v>382</v>
      </c>
      <c r="AU25">
        <v>77</v>
      </c>
      <c r="AV25" t="s">
        <v>143</v>
      </c>
      <c r="AW25" t="s">
        <v>20</v>
      </c>
      <c r="AX25">
        <v>57138</v>
      </c>
      <c r="AY25">
        <v>10</v>
      </c>
      <c r="AZ25">
        <v>9</v>
      </c>
      <c r="BA25">
        <v>1</v>
      </c>
      <c r="BB25">
        <v>0</v>
      </c>
      <c r="BC25">
        <v>0</v>
      </c>
      <c r="BD25">
        <v>0.01</v>
      </c>
      <c r="BE25">
        <v>100</v>
      </c>
      <c r="BF25" t="s">
        <v>17</v>
      </c>
      <c r="BG25" t="s">
        <v>17</v>
      </c>
      <c r="BH25" t="s">
        <v>17</v>
      </c>
      <c r="BI25" t="s">
        <v>17</v>
      </c>
    </row>
    <row r="26" spans="2:61" x14ac:dyDescent="0.25">
      <c r="B26">
        <v>1</v>
      </c>
      <c r="C26" s="5" t="s">
        <v>143</v>
      </c>
      <c r="D26" s="5">
        <v>66644</v>
      </c>
      <c r="E26" s="5" t="s">
        <v>20</v>
      </c>
      <c r="F26" s="5">
        <v>3</v>
      </c>
      <c r="G26" s="17">
        <f t="shared" si="0"/>
        <v>4.5015305203769282E-5</v>
      </c>
      <c r="H26" s="5">
        <f>VLOOKUP(C26,AV$2:AX$251,3,FALSE)</f>
        <v>57138</v>
      </c>
      <c r="I26" s="8">
        <f t="shared" si="1"/>
        <v>9506</v>
      </c>
      <c r="J26" s="17">
        <f>I26/H26</f>
        <v>0.16636914137701705</v>
      </c>
      <c r="K26" s="25"/>
      <c r="AU26">
        <v>59</v>
      </c>
      <c r="AV26" t="s">
        <v>48</v>
      </c>
      <c r="AW26" t="s">
        <v>20</v>
      </c>
      <c r="AX26">
        <v>51591</v>
      </c>
      <c r="AY26">
        <v>15</v>
      </c>
      <c r="AZ26">
        <v>14</v>
      </c>
      <c r="BA26">
        <v>0</v>
      </c>
      <c r="BB26">
        <v>1</v>
      </c>
      <c r="BC26">
        <v>0</v>
      </c>
      <c r="BD26">
        <v>0.02</v>
      </c>
      <c r="BE26">
        <v>100</v>
      </c>
      <c r="BF26" t="s">
        <v>17</v>
      </c>
      <c r="BG26" t="s">
        <v>17</v>
      </c>
      <c r="BH26" t="s">
        <v>17</v>
      </c>
      <c r="BI26" t="s">
        <v>17</v>
      </c>
    </row>
    <row r="27" spans="2:61" x14ac:dyDescent="0.25">
      <c r="B27">
        <v>1</v>
      </c>
      <c r="C27" s="5" t="s">
        <v>36</v>
      </c>
      <c r="D27" s="5">
        <v>64361</v>
      </c>
      <c r="E27" s="5" t="s">
        <v>20</v>
      </c>
      <c r="F27" s="5">
        <v>83</v>
      </c>
      <c r="G27" s="17">
        <f t="shared" si="0"/>
        <v>1.2896008452323612E-3</v>
      </c>
      <c r="H27" s="5">
        <f>VLOOKUP(C27,AV$2:AX$251,3,FALSE)</f>
        <v>65017</v>
      </c>
      <c r="I27" s="8">
        <f t="shared" si="1"/>
        <v>-656</v>
      </c>
      <c r="J27" s="17">
        <f>I27/H27</f>
        <v>-1.0089668855837704E-2</v>
      </c>
      <c r="K27" s="25"/>
      <c r="AU27">
        <v>47</v>
      </c>
      <c r="AV27" t="s">
        <v>71</v>
      </c>
      <c r="AW27" t="s">
        <v>20</v>
      </c>
      <c r="AX27">
        <v>51480</v>
      </c>
      <c r="AY27">
        <v>26</v>
      </c>
      <c r="AZ27">
        <v>23</v>
      </c>
      <c r="BA27">
        <v>2</v>
      </c>
      <c r="BB27">
        <v>1</v>
      </c>
      <c r="BC27">
        <v>0</v>
      </c>
      <c r="BD27">
        <v>0.05</v>
      </c>
      <c r="BE27">
        <v>100</v>
      </c>
      <c r="BF27">
        <v>1</v>
      </c>
      <c r="BG27">
        <v>1</v>
      </c>
      <c r="BH27">
        <v>1</v>
      </c>
      <c r="BI27">
        <v>0</v>
      </c>
    </row>
    <row r="28" spans="2:61" x14ac:dyDescent="0.25">
      <c r="B28">
        <v>1</v>
      </c>
      <c r="C28" s="6" t="s">
        <v>52</v>
      </c>
      <c r="D28" s="6">
        <v>62793</v>
      </c>
      <c r="E28" s="5" t="s">
        <v>20</v>
      </c>
      <c r="F28" s="5">
        <v>40</v>
      </c>
      <c r="G28" s="17">
        <f t="shared" si="0"/>
        <v>6.3701367986877518E-4</v>
      </c>
      <c r="H28" s="6">
        <f>VLOOKUP(C28,AV$2:AX$251,3,FALSE)</f>
        <v>20546</v>
      </c>
      <c r="I28" s="6">
        <f t="shared" si="1"/>
        <v>42247</v>
      </c>
      <c r="J28" s="16">
        <f>I28/H28</f>
        <v>2.0562153217171226</v>
      </c>
      <c r="K28" s="32"/>
      <c r="AU28">
        <v>36</v>
      </c>
      <c r="AV28" t="s">
        <v>41</v>
      </c>
      <c r="AW28" t="s">
        <v>20</v>
      </c>
      <c r="AX28">
        <v>51432</v>
      </c>
      <c r="AY28">
        <v>41</v>
      </c>
      <c r="AZ28">
        <v>37</v>
      </c>
      <c r="BA28">
        <v>2</v>
      </c>
      <c r="BB28">
        <v>2</v>
      </c>
      <c r="BC28">
        <v>0</v>
      </c>
      <c r="BD28">
        <v>7.0000000000000007E-2</v>
      </c>
      <c r="BE28">
        <v>100</v>
      </c>
      <c r="BF28">
        <v>2</v>
      </c>
      <c r="BG28">
        <v>2</v>
      </c>
      <c r="BH28">
        <v>1</v>
      </c>
      <c r="BI28">
        <v>0</v>
      </c>
    </row>
    <row r="29" spans="2:61" x14ac:dyDescent="0.25">
      <c r="C29" s="5" t="s">
        <v>71</v>
      </c>
      <c r="D29" s="5">
        <v>53905</v>
      </c>
      <c r="E29" s="5" t="s">
        <v>20</v>
      </c>
      <c r="F29" s="5">
        <v>16</v>
      </c>
      <c r="G29" s="17">
        <f t="shared" si="0"/>
        <v>2.9681847695019013E-4</v>
      </c>
      <c r="H29" s="5">
        <f>VLOOKUP(C29,AV$2:AX$251,3,FALSE)</f>
        <v>51480</v>
      </c>
      <c r="I29" s="8">
        <f t="shared" si="1"/>
        <v>2425</v>
      </c>
      <c r="J29" s="17">
        <f>I29/H29</f>
        <v>4.7105672105672104E-2</v>
      </c>
      <c r="K29" s="25"/>
      <c r="AU29">
        <v>19</v>
      </c>
      <c r="AV29" t="s">
        <v>37</v>
      </c>
      <c r="AW29" t="s">
        <v>20</v>
      </c>
      <c r="AX29">
        <v>43866</v>
      </c>
      <c r="AY29">
        <v>109</v>
      </c>
      <c r="AZ29">
        <v>106</v>
      </c>
      <c r="BA29">
        <v>1</v>
      </c>
      <c r="BB29">
        <v>2</v>
      </c>
      <c r="BC29">
        <v>0</v>
      </c>
      <c r="BD29">
        <v>0.24</v>
      </c>
      <c r="BE29">
        <v>98.16</v>
      </c>
      <c r="BF29">
        <v>1</v>
      </c>
      <c r="BG29">
        <v>1</v>
      </c>
      <c r="BH29">
        <v>0</v>
      </c>
      <c r="BI29">
        <v>0</v>
      </c>
    </row>
    <row r="30" spans="2:61" x14ac:dyDescent="0.25">
      <c r="C30" s="5" t="s">
        <v>40</v>
      </c>
      <c r="D30" s="5">
        <v>50711</v>
      </c>
      <c r="E30" s="5" t="s">
        <v>20</v>
      </c>
      <c r="F30" s="5">
        <v>62</v>
      </c>
      <c r="G30" s="17">
        <f t="shared" si="0"/>
        <v>1.2226144229062728E-3</v>
      </c>
      <c r="H30" s="5">
        <f>VLOOKUP(C30,AV$2:AX$251,3,FALSE)</f>
        <v>43387</v>
      </c>
      <c r="I30" s="8">
        <f t="shared" si="1"/>
        <v>7324</v>
      </c>
      <c r="J30" s="17">
        <f t="shared" ref="J30:J52" si="3">I30/H30</f>
        <v>0.16880632447507318</v>
      </c>
      <c r="K30" s="25"/>
      <c r="AU30">
        <v>40</v>
      </c>
      <c r="AV30" t="s">
        <v>40</v>
      </c>
      <c r="AW30" t="s">
        <v>20</v>
      </c>
      <c r="AX30">
        <v>43387</v>
      </c>
      <c r="AY30">
        <v>32</v>
      </c>
      <c r="AZ30">
        <v>30</v>
      </c>
      <c r="BA30">
        <v>1</v>
      </c>
      <c r="BB30">
        <v>1</v>
      </c>
      <c r="BC30">
        <v>0</v>
      </c>
      <c r="BD30">
        <v>7.0000000000000007E-2</v>
      </c>
      <c r="BE30">
        <v>100</v>
      </c>
      <c r="BF30">
        <v>8</v>
      </c>
      <c r="BG30">
        <v>8</v>
      </c>
      <c r="BH30">
        <v>2</v>
      </c>
      <c r="BI30">
        <v>0</v>
      </c>
    </row>
    <row r="31" spans="2:61" x14ac:dyDescent="0.25">
      <c r="C31" s="5" t="s">
        <v>48</v>
      </c>
      <c r="D31" s="5">
        <v>50153</v>
      </c>
      <c r="E31" s="5" t="s">
        <v>20</v>
      </c>
      <c r="F31" s="5">
        <v>50</v>
      </c>
      <c r="G31" s="17">
        <f t="shared" si="0"/>
        <v>9.9694933503479354E-4</v>
      </c>
      <c r="H31" s="5">
        <f>VLOOKUP(C31,AV$2:AX$251,3,FALSE)</f>
        <v>51591</v>
      </c>
      <c r="I31" s="8">
        <f t="shared" si="1"/>
        <v>-1438</v>
      </c>
      <c r="J31" s="17">
        <f t="shared" si="3"/>
        <v>-2.7873078637746893E-2</v>
      </c>
      <c r="K31" s="25"/>
      <c r="AU31">
        <v>73</v>
      </c>
      <c r="AV31" t="s">
        <v>69</v>
      </c>
      <c r="AW31" t="s">
        <v>20</v>
      </c>
      <c r="AX31">
        <v>40021</v>
      </c>
      <c r="AY31">
        <v>11</v>
      </c>
      <c r="AZ31">
        <v>11</v>
      </c>
      <c r="BA31">
        <v>0</v>
      </c>
      <c r="BB31">
        <v>0</v>
      </c>
      <c r="BC31">
        <v>0</v>
      </c>
      <c r="BD31">
        <v>0.02</v>
      </c>
      <c r="BE31">
        <v>100</v>
      </c>
      <c r="BF31" t="s">
        <v>17</v>
      </c>
      <c r="BG31" t="s">
        <v>17</v>
      </c>
      <c r="BH31" t="s">
        <v>17</v>
      </c>
      <c r="BI31" t="s">
        <v>17</v>
      </c>
    </row>
    <row r="32" spans="2:61" x14ac:dyDescent="0.25">
      <c r="C32" s="5" t="s">
        <v>66</v>
      </c>
      <c r="D32" s="5">
        <v>47030</v>
      </c>
      <c r="E32" s="5" t="s">
        <v>20</v>
      </c>
      <c r="F32" s="5">
        <v>20</v>
      </c>
      <c r="G32" s="17">
        <f t="shared" si="0"/>
        <v>4.2526047203912394E-4</v>
      </c>
      <c r="H32" s="5">
        <f>VLOOKUP(C32,AV$2:AX$251,3,FALSE)</f>
        <v>35485</v>
      </c>
      <c r="I32" s="8">
        <f t="shared" si="1"/>
        <v>11545</v>
      </c>
      <c r="J32" s="17">
        <f t="shared" si="3"/>
        <v>0.32534873890376215</v>
      </c>
      <c r="K32" s="25"/>
      <c r="AU32">
        <v>66</v>
      </c>
      <c r="AV32" t="s">
        <v>95</v>
      </c>
      <c r="AW32" t="s">
        <v>20</v>
      </c>
      <c r="AX32">
        <v>39869</v>
      </c>
      <c r="AY32">
        <v>14</v>
      </c>
      <c r="AZ32">
        <v>13</v>
      </c>
      <c r="BA32">
        <v>1</v>
      </c>
      <c r="BB32">
        <v>0</v>
      </c>
      <c r="BC32">
        <v>0</v>
      </c>
      <c r="BD32">
        <v>0.03</v>
      </c>
      <c r="BE32">
        <v>100</v>
      </c>
      <c r="BF32">
        <v>2</v>
      </c>
      <c r="BG32">
        <v>2</v>
      </c>
      <c r="BH32">
        <v>2</v>
      </c>
      <c r="BI32">
        <v>0</v>
      </c>
    </row>
    <row r="33" spans="3:61" x14ac:dyDescent="0.25">
      <c r="C33" s="5" t="s">
        <v>63</v>
      </c>
      <c r="D33" s="5">
        <v>45989</v>
      </c>
      <c r="E33" s="5" t="s">
        <v>20</v>
      </c>
      <c r="F33" s="5">
        <v>21</v>
      </c>
      <c r="G33" s="17">
        <f t="shared" si="0"/>
        <v>4.5663093348409403E-4</v>
      </c>
      <c r="H33" s="5">
        <f>VLOOKUP(C33,AV$2:AX$251,3,FALSE)</f>
        <v>32854</v>
      </c>
      <c r="I33" s="8">
        <f t="shared" si="1"/>
        <v>13135</v>
      </c>
      <c r="J33" s="17">
        <f t="shared" si="3"/>
        <v>0.39979911121933404</v>
      </c>
      <c r="K33" s="25"/>
      <c r="AU33">
        <v>63</v>
      </c>
      <c r="AV33" t="s">
        <v>65</v>
      </c>
      <c r="AW33" t="s">
        <v>20</v>
      </c>
      <c r="AX33">
        <v>37872</v>
      </c>
      <c r="AY33">
        <v>14</v>
      </c>
      <c r="AZ33">
        <v>11</v>
      </c>
      <c r="BA33">
        <v>3</v>
      </c>
      <c r="BB33">
        <v>0</v>
      </c>
      <c r="BC33">
        <v>0</v>
      </c>
      <c r="BD33">
        <v>0.03</v>
      </c>
      <c r="BE33">
        <v>100</v>
      </c>
      <c r="BF33" t="s">
        <v>17</v>
      </c>
      <c r="BG33" t="s">
        <v>17</v>
      </c>
      <c r="BH33" t="s">
        <v>17</v>
      </c>
      <c r="BI33" t="s">
        <v>17</v>
      </c>
    </row>
    <row r="34" spans="3:61" x14ac:dyDescent="0.25">
      <c r="C34" s="5" t="s">
        <v>95</v>
      </c>
      <c r="D34" s="5">
        <v>45559</v>
      </c>
      <c r="E34" s="5" t="s">
        <v>20</v>
      </c>
      <c r="F34" s="5">
        <v>9</v>
      </c>
      <c r="G34" s="17">
        <f t="shared" si="0"/>
        <v>1.9754603920191401E-4</v>
      </c>
      <c r="H34" s="5">
        <f>VLOOKUP(C34,AV$2:AX$251,3,FALSE)</f>
        <v>39869</v>
      </c>
      <c r="I34" s="8">
        <f t="shared" si="1"/>
        <v>5690</v>
      </c>
      <c r="J34" s="17">
        <f t="shared" si="3"/>
        <v>0.14271739948330783</v>
      </c>
      <c r="K34" s="25"/>
      <c r="AU34">
        <v>26</v>
      </c>
      <c r="AV34" t="s">
        <v>33</v>
      </c>
      <c r="AW34" t="s">
        <v>20</v>
      </c>
      <c r="AX34">
        <v>37295</v>
      </c>
      <c r="AY34">
        <v>87</v>
      </c>
      <c r="AZ34">
        <v>80</v>
      </c>
      <c r="BA34">
        <v>4</v>
      </c>
      <c r="BB34">
        <v>3</v>
      </c>
      <c r="BC34">
        <v>0</v>
      </c>
      <c r="BD34">
        <v>0.23</v>
      </c>
      <c r="BE34">
        <v>100</v>
      </c>
      <c r="BF34">
        <v>11</v>
      </c>
      <c r="BG34">
        <v>11</v>
      </c>
      <c r="BH34">
        <v>1</v>
      </c>
      <c r="BI34">
        <v>0</v>
      </c>
    </row>
    <row r="35" spans="3:61" x14ac:dyDescent="0.25">
      <c r="C35" s="5" t="s">
        <v>69</v>
      </c>
      <c r="D35" s="5">
        <v>44280</v>
      </c>
      <c r="E35" s="5" t="s">
        <v>20</v>
      </c>
      <c r="F35" s="5">
        <v>17</v>
      </c>
      <c r="G35" s="17">
        <f t="shared" si="0"/>
        <v>3.8392050587172537E-4</v>
      </c>
      <c r="H35" s="5">
        <f>VLOOKUP(C35,AV$2:AX$251,3,FALSE)</f>
        <v>40021</v>
      </c>
      <c r="I35" s="8">
        <f t="shared" si="1"/>
        <v>4259</v>
      </c>
      <c r="J35" s="17">
        <f t="shared" si="3"/>
        <v>0.10641912995677269</v>
      </c>
      <c r="K35" s="25"/>
      <c r="AU35">
        <v>74</v>
      </c>
      <c r="AV35" t="s">
        <v>67</v>
      </c>
      <c r="AW35" t="s">
        <v>20</v>
      </c>
      <c r="AX35">
        <v>36178</v>
      </c>
      <c r="AY35">
        <v>11</v>
      </c>
      <c r="AZ35">
        <v>10</v>
      </c>
      <c r="BA35">
        <v>1</v>
      </c>
      <c r="BB35">
        <v>0</v>
      </c>
      <c r="BC35">
        <v>0</v>
      </c>
      <c r="BD35">
        <v>0.03</v>
      </c>
      <c r="BE35">
        <v>100</v>
      </c>
      <c r="BF35" t="s">
        <v>17</v>
      </c>
      <c r="BG35">
        <v>0</v>
      </c>
      <c r="BH35">
        <v>0</v>
      </c>
      <c r="BI35">
        <v>0</v>
      </c>
    </row>
    <row r="36" spans="3:61" x14ac:dyDescent="0.25">
      <c r="C36" s="5" t="s">
        <v>67</v>
      </c>
      <c r="D36" s="5">
        <v>40837</v>
      </c>
      <c r="E36" s="5" t="s">
        <v>20</v>
      </c>
      <c r="F36" s="5">
        <v>19</v>
      </c>
      <c r="G36" s="17">
        <f t="shared" si="0"/>
        <v>4.6526434360996157E-4</v>
      </c>
      <c r="H36" s="5">
        <f>VLOOKUP(C36,AV$2:AX$251,3,FALSE)</f>
        <v>36178</v>
      </c>
      <c r="I36" s="8">
        <f t="shared" si="1"/>
        <v>4659</v>
      </c>
      <c r="J36" s="17">
        <f t="shared" si="3"/>
        <v>0.12877992149925369</v>
      </c>
      <c r="K36" s="25"/>
      <c r="AU36">
        <v>50</v>
      </c>
      <c r="AV36" t="s">
        <v>66</v>
      </c>
      <c r="AW36" t="s">
        <v>20</v>
      </c>
      <c r="AX36">
        <v>35485</v>
      </c>
      <c r="AY36">
        <v>22</v>
      </c>
      <c r="AZ36">
        <v>20</v>
      </c>
      <c r="BA36">
        <v>2</v>
      </c>
      <c r="BB36">
        <v>0</v>
      </c>
      <c r="BC36">
        <v>0</v>
      </c>
      <c r="BD36">
        <v>0.06</v>
      </c>
      <c r="BE36">
        <v>100</v>
      </c>
      <c r="BF36">
        <v>1</v>
      </c>
      <c r="BG36">
        <v>1</v>
      </c>
      <c r="BH36">
        <v>0</v>
      </c>
      <c r="BI36">
        <v>0</v>
      </c>
    </row>
    <row r="37" spans="3:61" x14ac:dyDescent="0.25">
      <c r="C37" s="5" t="s">
        <v>123</v>
      </c>
      <c r="D37" s="5">
        <v>39867</v>
      </c>
      <c r="E37" s="5" t="s">
        <v>20</v>
      </c>
      <c r="F37" s="5">
        <v>5</v>
      </c>
      <c r="G37" s="17">
        <f t="shared" si="0"/>
        <v>1.2541701156344848E-4</v>
      </c>
      <c r="H37" s="5" t="e">
        <f>VLOOKUP(C37,AV$2:AX$251,3,FALSE)</f>
        <v>#N/A</v>
      </c>
      <c r="I37" s="8" t="e">
        <f t="shared" si="1"/>
        <v>#N/A</v>
      </c>
      <c r="J37" s="17" t="e">
        <f t="shared" si="3"/>
        <v>#N/A</v>
      </c>
      <c r="K37" s="25"/>
      <c r="AU37">
        <v>115</v>
      </c>
      <c r="AV37" t="s">
        <v>238</v>
      </c>
      <c r="AW37" t="s">
        <v>20</v>
      </c>
      <c r="AX37">
        <v>35475</v>
      </c>
      <c r="AY37">
        <v>4</v>
      </c>
      <c r="AZ37">
        <v>4</v>
      </c>
      <c r="BA37">
        <v>0</v>
      </c>
      <c r="BB37">
        <v>0</v>
      </c>
      <c r="BC37">
        <v>0</v>
      </c>
      <c r="BD37">
        <v>0.01</v>
      </c>
      <c r="BE37">
        <v>100</v>
      </c>
      <c r="BF37" t="s">
        <v>17</v>
      </c>
      <c r="BG37" t="s">
        <v>17</v>
      </c>
      <c r="BH37" t="s">
        <v>17</v>
      </c>
      <c r="BI37" t="s">
        <v>17</v>
      </c>
    </row>
    <row r="38" spans="3:61" x14ac:dyDescent="0.25">
      <c r="C38" s="5" t="s">
        <v>37</v>
      </c>
      <c r="D38" s="5">
        <v>39237</v>
      </c>
      <c r="E38" s="5" t="s">
        <v>20</v>
      </c>
      <c r="F38" s="5">
        <v>77</v>
      </c>
      <c r="G38" s="17">
        <f t="shared" si="0"/>
        <v>1.9624334174376226E-3</v>
      </c>
      <c r="H38" s="5">
        <f>VLOOKUP(C38,AV$2:AX$251,3,FALSE)</f>
        <v>43866</v>
      </c>
      <c r="I38" s="8">
        <f t="shared" si="1"/>
        <v>-4629</v>
      </c>
      <c r="J38" s="17">
        <f t="shared" si="3"/>
        <v>-0.10552591984680618</v>
      </c>
      <c r="K38" s="25"/>
      <c r="AU38">
        <v>154</v>
      </c>
      <c r="AV38" t="s">
        <v>147</v>
      </c>
      <c r="AW38" t="s">
        <v>20</v>
      </c>
      <c r="AX38">
        <v>33189</v>
      </c>
      <c r="AY38">
        <v>2</v>
      </c>
      <c r="AZ38">
        <v>2</v>
      </c>
      <c r="BA38">
        <v>0</v>
      </c>
      <c r="BB38">
        <v>0</v>
      </c>
      <c r="BC38">
        <v>0</v>
      </c>
      <c r="BD38">
        <v>0</v>
      </c>
      <c r="BE38">
        <v>100</v>
      </c>
      <c r="BF38" t="s">
        <v>17</v>
      </c>
      <c r="BG38" t="s">
        <v>17</v>
      </c>
      <c r="BH38" t="s">
        <v>17</v>
      </c>
      <c r="BI38" t="s">
        <v>17</v>
      </c>
    </row>
    <row r="39" spans="3:61" x14ac:dyDescent="0.25">
      <c r="C39" s="5" t="s">
        <v>84</v>
      </c>
      <c r="D39" s="5">
        <v>39171</v>
      </c>
      <c r="E39" s="5" t="s">
        <v>20</v>
      </c>
      <c r="F39" s="5">
        <v>12</v>
      </c>
      <c r="G39" s="17">
        <f t="shared" si="0"/>
        <v>3.0634908478210921E-4</v>
      </c>
      <c r="H39" s="5">
        <f>VLOOKUP(C39,AV$2:AX$251,3,FALSE)</f>
        <v>31235</v>
      </c>
      <c r="I39" s="8">
        <f t="shared" si="1"/>
        <v>7936</v>
      </c>
      <c r="J39" s="17">
        <f t="shared" si="3"/>
        <v>0.25407395549863937</v>
      </c>
      <c r="K39" s="25"/>
      <c r="AU39">
        <v>45</v>
      </c>
      <c r="AV39" t="s">
        <v>63</v>
      </c>
      <c r="AW39" t="s">
        <v>20</v>
      </c>
      <c r="AX39">
        <v>32854</v>
      </c>
      <c r="AY39">
        <v>29</v>
      </c>
      <c r="AZ39">
        <v>29</v>
      </c>
      <c r="BA39">
        <v>0</v>
      </c>
      <c r="BB39">
        <v>0</v>
      </c>
      <c r="BC39">
        <v>0</v>
      </c>
      <c r="BD39">
        <v>0.08</v>
      </c>
      <c r="BE39">
        <v>100</v>
      </c>
      <c r="BF39">
        <v>2</v>
      </c>
      <c r="BG39">
        <v>2</v>
      </c>
      <c r="BH39">
        <v>2</v>
      </c>
      <c r="BI39">
        <v>0</v>
      </c>
    </row>
    <row r="40" spans="3:61" x14ac:dyDescent="0.25">
      <c r="C40" s="5" t="s">
        <v>238</v>
      </c>
      <c r="D40" s="5">
        <v>38672</v>
      </c>
      <c r="E40" s="5" t="s">
        <v>20</v>
      </c>
      <c r="F40" s="5">
        <v>1</v>
      </c>
      <c r="G40" s="17">
        <f t="shared" si="0"/>
        <v>2.5858502275548199E-5</v>
      </c>
      <c r="H40" s="5">
        <f>VLOOKUP(C40,AV$2:AX$251,3,FALSE)</f>
        <v>35475</v>
      </c>
      <c r="I40" s="8">
        <f t="shared" si="1"/>
        <v>3197</v>
      </c>
      <c r="J40" s="17">
        <f t="shared" si="3"/>
        <v>9.0119802677942215E-2</v>
      </c>
      <c r="K40" s="25"/>
      <c r="AU40">
        <v>98</v>
      </c>
      <c r="AV40" t="s">
        <v>100</v>
      </c>
      <c r="AW40" t="s">
        <v>20</v>
      </c>
      <c r="AX40">
        <v>31799</v>
      </c>
      <c r="AY40">
        <v>5</v>
      </c>
      <c r="AZ40">
        <v>5</v>
      </c>
      <c r="BA40">
        <v>0</v>
      </c>
      <c r="BB40">
        <v>0</v>
      </c>
      <c r="BC40">
        <v>0</v>
      </c>
      <c r="BD40">
        <v>0.01</v>
      </c>
      <c r="BE40">
        <v>100</v>
      </c>
      <c r="BF40">
        <v>2</v>
      </c>
      <c r="BG40">
        <v>2</v>
      </c>
      <c r="BH40">
        <v>0</v>
      </c>
      <c r="BI40">
        <v>0</v>
      </c>
    </row>
    <row r="41" spans="3:61" x14ac:dyDescent="0.25">
      <c r="C41" s="5" t="s">
        <v>65</v>
      </c>
      <c r="D41" s="5">
        <v>37490</v>
      </c>
      <c r="E41" s="5" t="s">
        <v>20</v>
      </c>
      <c r="F41" s="5">
        <v>20</v>
      </c>
      <c r="G41" s="17">
        <f t="shared" si="0"/>
        <v>5.3347559349159772E-4</v>
      </c>
      <c r="H41" s="5">
        <f>VLOOKUP(C41,AV$2:AX$251,3,FALSE)</f>
        <v>37872</v>
      </c>
      <c r="I41" s="8">
        <f t="shared" si="1"/>
        <v>-382</v>
      </c>
      <c r="J41" s="17">
        <f t="shared" si="3"/>
        <v>-1.0086607520067596E-2</v>
      </c>
      <c r="K41" s="25"/>
      <c r="AU41">
        <v>92</v>
      </c>
      <c r="AV41" t="s">
        <v>84</v>
      </c>
      <c r="AW41" t="s">
        <v>20</v>
      </c>
      <c r="AX41">
        <v>31235</v>
      </c>
      <c r="AY41">
        <v>6</v>
      </c>
      <c r="AZ41">
        <v>6</v>
      </c>
      <c r="BA41">
        <v>0</v>
      </c>
      <c r="BB41">
        <v>0</v>
      </c>
      <c r="BC41">
        <v>0</v>
      </c>
      <c r="BD41">
        <v>0.01</v>
      </c>
      <c r="BE41">
        <v>100</v>
      </c>
      <c r="BF41" t="s">
        <v>17</v>
      </c>
      <c r="BG41" t="s">
        <v>17</v>
      </c>
      <c r="BH41" t="s">
        <v>17</v>
      </c>
      <c r="BI41" t="s">
        <v>17</v>
      </c>
    </row>
    <row r="42" spans="3:61" x14ac:dyDescent="0.25">
      <c r="C42" s="5" t="s">
        <v>147</v>
      </c>
      <c r="D42" s="5">
        <v>37466</v>
      </c>
      <c r="E42" s="5" t="s">
        <v>20</v>
      </c>
      <c r="F42" s="5">
        <v>3</v>
      </c>
      <c r="G42" s="17">
        <f t="shared" si="0"/>
        <v>8.0072599156568626E-5</v>
      </c>
      <c r="H42" s="5">
        <f>VLOOKUP(C42,AV$2:AX$251,3,FALSE)</f>
        <v>33189</v>
      </c>
      <c r="I42" s="8">
        <f t="shared" si="1"/>
        <v>4277</v>
      </c>
      <c r="J42" s="17">
        <f t="shared" si="3"/>
        <v>0.12886799843321584</v>
      </c>
      <c r="K42" s="25"/>
      <c r="AU42">
        <v>38</v>
      </c>
      <c r="AV42" t="s">
        <v>54</v>
      </c>
      <c r="AW42" t="s">
        <v>20</v>
      </c>
      <c r="AX42">
        <v>30362</v>
      </c>
      <c r="AY42">
        <v>37</v>
      </c>
      <c r="AZ42">
        <v>35</v>
      </c>
      <c r="BA42">
        <v>2</v>
      </c>
      <c r="BB42">
        <v>0</v>
      </c>
      <c r="BC42">
        <v>0</v>
      </c>
      <c r="BD42">
        <v>0.12</v>
      </c>
      <c r="BE42">
        <v>97.29</v>
      </c>
      <c r="BF42">
        <v>8</v>
      </c>
      <c r="BG42">
        <v>8</v>
      </c>
      <c r="BH42">
        <v>0</v>
      </c>
      <c r="BI42">
        <v>0</v>
      </c>
    </row>
    <row r="43" spans="3:61" x14ac:dyDescent="0.25">
      <c r="C43" s="5" t="s">
        <v>60</v>
      </c>
      <c r="D43" s="5">
        <v>37053</v>
      </c>
      <c r="E43" s="5" t="s">
        <v>20</v>
      </c>
      <c r="F43" s="5">
        <v>26</v>
      </c>
      <c r="G43" s="17">
        <f t="shared" si="0"/>
        <v>7.0169756834804196E-4</v>
      </c>
      <c r="H43" s="5">
        <f>VLOOKUP(C43,AV$2:AX$251,3,FALSE)</f>
        <v>20198</v>
      </c>
      <c r="I43" s="8">
        <f t="shared" si="1"/>
        <v>16855</v>
      </c>
      <c r="J43" s="17">
        <f t="shared" si="3"/>
        <v>0.8344885632240816</v>
      </c>
      <c r="K43" s="25"/>
      <c r="AU43">
        <v>261</v>
      </c>
      <c r="AV43" t="s">
        <v>181</v>
      </c>
      <c r="AW43" t="s">
        <v>20</v>
      </c>
      <c r="AX43">
        <v>29821</v>
      </c>
      <c r="AY43">
        <v>1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100</v>
      </c>
      <c r="BF43" t="s">
        <v>17</v>
      </c>
      <c r="BG43" t="s">
        <v>17</v>
      </c>
      <c r="BH43" t="s">
        <v>17</v>
      </c>
      <c r="BI43" t="s">
        <v>17</v>
      </c>
    </row>
    <row r="44" spans="3:61" x14ac:dyDescent="0.25">
      <c r="C44" s="5" t="s">
        <v>54</v>
      </c>
      <c r="D44" s="5">
        <v>34622</v>
      </c>
      <c r="E44" s="5" t="s">
        <v>20</v>
      </c>
      <c r="F44" s="5">
        <v>32</v>
      </c>
      <c r="G44" s="17">
        <f t="shared" si="0"/>
        <v>9.2426780659696152E-4</v>
      </c>
      <c r="H44" s="5">
        <f>VLOOKUP(C44,AV$2:AX$251,3,FALSE)</f>
        <v>30362</v>
      </c>
      <c r="I44" s="8">
        <f t="shared" si="1"/>
        <v>4260</v>
      </c>
      <c r="J44" s="17">
        <f t="shared" si="3"/>
        <v>0.14030696265068177</v>
      </c>
      <c r="K44" s="25"/>
      <c r="AU44">
        <v>164</v>
      </c>
      <c r="AV44" t="s">
        <v>82</v>
      </c>
      <c r="AW44" t="s">
        <v>20</v>
      </c>
      <c r="AX44">
        <v>27474</v>
      </c>
      <c r="AY44">
        <v>2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100</v>
      </c>
      <c r="BF44" t="s">
        <v>17</v>
      </c>
      <c r="BG44" t="s">
        <v>17</v>
      </c>
      <c r="BH44" t="s">
        <v>17</v>
      </c>
      <c r="BI44" t="s">
        <v>17</v>
      </c>
    </row>
    <row r="45" spans="3:61" x14ac:dyDescent="0.25">
      <c r="C45" s="5" t="s">
        <v>100</v>
      </c>
      <c r="D45" s="5">
        <v>34012</v>
      </c>
      <c r="E45" s="5" t="s">
        <v>20</v>
      </c>
      <c r="F45" s="5">
        <v>7</v>
      </c>
      <c r="G45" s="17">
        <f t="shared" si="0"/>
        <v>2.0580971421851112E-4</v>
      </c>
      <c r="H45" s="5">
        <f>VLOOKUP(C45,AV$2:AX$251,3,FALSE)</f>
        <v>31799</v>
      </c>
      <c r="I45" s="8">
        <f t="shared" si="1"/>
        <v>2213</v>
      </c>
      <c r="J45" s="17">
        <f t="shared" si="3"/>
        <v>6.9593383439730816E-2</v>
      </c>
      <c r="K45" s="25"/>
      <c r="AU45">
        <v>82</v>
      </c>
      <c r="AV45" t="s">
        <v>165</v>
      </c>
      <c r="AW45" t="s">
        <v>20</v>
      </c>
      <c r="AX45">
        <v>26816</v>
      </c>
      <c r="AY45">
        <v>9</v>
      </c>
      <c r="AZ45">
        <v>9</v>
      </c>
      <c r="BA45">
        <v>0</v>
      </c>
      <c r="BB45">
        <v>0</v>
      </c>
      <c r="BC45">
        <v>0</v>
      </c>
      <c r="BD45">
        <v>0.03</v>
      </c>
      <c r="BE45">
        <v>100</v>
      </c>
      <c r="BF45" t="s">
        <v>17</v>
      </c>
      <c r="BG45" t="s">
        <v>17</v>
      </c>
      <c r="BH45" t="s">
        <v>17</v>
      </c>
      <c r="BI45" t="s">
        <v>17</v>
      </c>
    </row>
    <row r="46" spans="3:61" x14ac:dyDescent="0.25">
      <c r="C46" s="5" t="s">
        <v>70</v>
      </c>
      <c r="D46" s="5">
        <v>33690</v>
      </c>
      <c r="E46" s="5" t="s">
        <v>20</v>
      </c>
      <c r="F46" s="5">
        <v>16</v>
      </c>
      <c r="G46" s="17">
        <f t="shared" si="0"/>
        <v>4.7491837340457111E-4</v>
      </c>
      <c r="H46" s="5">
        <f>VLOOKUP(C46,AV$2:AX$251,3,FALSE)</f>
        <v>24999</v>
      </c>
      <c r="I46" s="8">
        <f t="shared" si="1"/>
        <v>8691</v>
      </c>
      <c r="J46" s="17">
        <f t="shared" si="3"/>
        <v>0.34765390615624625</v>
      </c>
      <c r="K46" s="25"/>
      <c r="AU46">
        <v>58</v>
      </c>
      <c r="AV46" t="s">
        <v>64</v>
      </c>
      <c r="AW46" t="s">
        <v>20</v>
      </c>
      <c r="AX46">
        <v>26326</v>
      </c>
      <c r="AY46">
        <v>16</v>
      </c>
      <c r="AZ46">
        <v>15</v>
      </c>
      <c r="BA46">
        <v>1</v>
      </c>
      <c r="BB46">
        <v>0</v>
      </c>
      <c r="BC46">
        <v>0</v>
      </c>
      <c r="BD46">
        <v>0.06</v>
      </c>
      <c r="BE46">
        <v>93.75</v>
      </c>
      <c r="BF46">
        <v>1</v>
      </c>
      <c r="BG46">
        <v>1</v>
      </c>
      <c r="BH46">
        <v>1</v>
      </c>
      <c r="BI46">
        <v>0</v>
      </c>
    </row>
    <row r="47" spans="3:61" x14ac:dyDescent="0.25">
      <c r="C47" s="5" t="s">
        <v>62</v>
      </c>
      <c r="D47" s="5">
        <v>33634</v>
      </c>
      <c r="E47" s="5" t="s">
        <v>20</v>
      </c>
      <c r="F47" s="5">
        <v>23</v>
      </c>
      <c r="G47" s="17">
        <f t="shared" si="0"/>
        <v>6.8383183683177735E-4</v>
      </c>
      <c r="H47" s="5">
        <f>VLOOKUP(C47,AV$2:AX$251,3,FALSE)</f>
        <v>22003</v>
      </c>
      <c r="I47" s="8">
        <f t="shared" si="1"/>
        <v>11631</v>
      </c>
      <c r="J47" s="17">
        <f t="shared" si="3"/>
        <v>0.5286097350361314</v>
      </c>
      <c r="K47" s="25"/>
      <c r="AU47">
        <v>51</v>
      </c>
      <c r="AV47" t="s">
        <v>128</v>
      </c>
      <c r="AW47" t="s">
        <v>20</v>
      </c>
      <c r="AX47">
        <v>25793</v>
      </c>
      <c r="AY47">
        <v>22</v>
      </c>
      <c r="AZ47">
        <v>21</v>
      </c>
      <c r="BA47">
        <v>1</v>
      </c>
      <c r="BB47">
        <v>0</v>
      </c>
      <c r="BC47">
        <v>0</v>
      </c>
      <c r="BD47">
        <v>0.08</v>
      </c>
      <c r="BE47">
        <v>100</v>
      </c>
      <c r="BF47" t="s">
        <v>17</v>
      </c>
      <c r="BG47" t="s">
        <v>17</v>
      </c>
      <c r="BH47" t="s">
        <v>17</v>
      </c>
      <c r="BI47" t="s">
        <v>17</v>
      </c>
    </row>
    <row r="48" spans="3:61" x14ac:dyDescent="0.25">
      <c r="C48" s="5" t="s">
        <v>181</v>
      </c>
      <c r="D48" s="5">
        <v>31776</v>
      </c>
      <c r="E48" s="5" t="s">
        <v>20</v>
      </c>
      <c r="F48" s="5">
        <v>2</v>
      </c>
      <c r="G48" s="17">
        <f t="shared" si="0"/>
        <v>6.2940584088620342E-5</v>
      </c>
      <c r="H48" s="5">
        <f>VLOOKUP(C48,AV$2:AX$251,3,FALSE)</f>
        <v>29821</v>
      </c>
      <c r="I48" s="8">
        <f t="shared" si="1"/>
        <v>1955</v>
      </c>
      <c r="J48" s="17">
        <f t="shared" si="3"/>
        <v>6.5557828375976665E-2</v>
      </c>
      <c r="K48" s="25"/>
      <c r="AU48">
        <v>75</v>
      </c>
      <c r="AV48" t="s">
        <v>87</v>
      </c>
      <c r="AW48" t="s">
        <v>20</v>
      </c>
      <c r="AX48">
        <v>25254</v>
      </c>
      <c r="AY48">
        <v>10</v>
      </c>
      <c r="AZ48">
        <v>10</v>
      </c>
      <c r="BA48">
        <v>0</v>
      </c>
      <c r="BB48">
        <v>0</v>
      </c>
      <c r="BC48">
        <v>0</v>
      </c>
      <c r="BD48">
        <v>0.03</v>
      </c>
      <c r="BE48">
        <v>100</v>
      </c>
      <c r="BF48" t="s">
        <v>17</v>
      </c>
      <c r="BG48" t="s">
        <v>17</v>
      </c>
      <c r="BH48" t="s">
        <v>17</v>
      </c>
      <c r="BI48" t="s">
        <v>17</v>
      </c>
    </row>
    <row r="49" spans="2:61" x14ac:dyDescent="0.25">
      <c r="C49" s="5" t="s">
        <v>77</v>
      </c>
      <c r="D49" s="5">
        <v>29565</v>
      </c>
      <c r="E49" s="5" t="s">
        <v>20</v>
      </c>
      <c r="F49" s="5">
        <v>14</v>
      </c>
      <c r="G49" s="17">
        <f t="shared" si="0"/>
        <v>4.7353289362421784E-4</v>
      </c>
      <c r="H49" s="5">
        <f>VLOOKUP(C49,AV$2:AX$251,3,FALSE)</f>
        <v>24714</v>
      </c>
      <c r="I49" s="8">
        <f t="shared" si="1"/>
        <v>4851</v>
      </c>
      <c r="J49" s="17">
        <f t="shared" si="3"/>
        <v>0.19628550619082302</v>
      </c>
      <c r="K49" s="25"/>
      <c r="AU49">
        <v>95</v>
      </c>
      <c r="AV49" t="s">
        <v>70</v>
      </c>
      <c r="AW49" t="s">
        <v>20</v>
      </c>
      <c r="AX49">
        <v>24999</v>
      </c>
      <c r="AY49">
        <v>6</v>
      </c>
      <c r="AZ49">
        <v>5</v>
      </c>
      <c r="BA49">
        <v>1</v>
      </c>
      <c r="BB49">
        <v>0</v>
      </c>
      <c r="BC49">
        <v>0</v>
      </c>
      <c r="BD49">
        <v>0.02</v>
      </c>
      <c r="BE49">
        <v>100</v>
      </c>
      <c r="BF49" t="s">
        <v>17</v>
      </c>
      <c r="BG49" t="s">
        <v>17</v>
      </c>
      <c r="BH49" t="s">
        <v>17</v>
      </c>
      <c r="BI49" t="s">
        <v>17</v>
      </c>
    </row>
    <row r="50" spans="2:61" x14ac:dyDescent="0.25">
      <c r="C50" s="5" t="s">
        <v>128</v>
      </c>
      <c r="D50" s="5">
        <v>29425</v>
      </c>
      <c r="E50" s="5" t="s">
        <v>20</v>
      </c>
      <c r="F50" s="5">
        <v>4</v>
      </c>
      <c r="G50" s="17">
        <f t="shared" si="0"/>
        <v>1.3593882752761257E-4</v>
      </c>
      <c r="H50" s="5">
        <f>VLOOKUP(C50,AV$2:AX$251,3,FALSE)</f>
        <v>25793</v>
      </c>
      <c r="I50" s="8">
        <f t="shared" si="1"/>
        <v>3632</v>
      </c>
      <c r="J50" s="17">
        <f t="shared" si="3"/>
        <v>0.14081339898422052</v>
      </c>
      <c r="K50" s="25"/>
      <c r="AU50">
        <v>97</v>
      </c>
      <c r="AV50" t="s">
        <v>77</v>
      </c>
      <c r="AW50" t="s">
        <v>20</v>
      </c>
      <c r="AX50">
        <v>24714</v>
      </c>
      <c r="AY50">
        <v>5</v>
      </c>
      <c r="AZ50">
        <v>5</v>
      </c>
      <c r="BA50">
        <v>0</v>
      </c>
      <c r="BB50">
        <v>0</v>
      </c>
      <c r="BC50">
        <v>0</v>
      </c>
      <c r="BD50">
        <v>0.02</v>
      </c>
      <c r="BE50">
        <v>100</v>
      </c>
      <c r="BF50">
        <v>2</v>
      </c>
      <c r="BG50">
        <v>2</v>
      </c>
      <c r="BH50">
        <v>1</v>
      </c>
      <c r="BI50">
        <v>0</v>
      </c>
    </row>
    <row r="51" spans="2:61" x14ac:dyDescent="0.25">
      <c r="C51" s="5" t="s">
        <v>82</v>
      </c>
      <c r="D51" s="5">
        <v>29312</v>
      </c>
      <c r="E51" s="5" t="s">
        <v>20</v>
      </c>
      <c r="F51" s="5">
        <v>13</v>
      </c>
      <c r="G51" s="17">
        <f t="shared" si="0"/>
        <v>4.4350436681222708E-4</v>
      </c>
      <c r="H51" s="5">
        <f>VLOOKUP(C51,AV$2:AX$251,3,FALSE)</f>
        <v>27474</v>
      </c>
      <c r="I51" s="8">
        <f t="shared" si="1"/>
        <v>1838</v>
      </c>
      <c r="J51" s="17">
        <f t="shared" si="3"/>
        <v>6.6899614180679912E-2</v>
      </c>
      <c r="K51" s="25"/>
      <c r="AU51">
        <v>65</v>
      </c>
      <c r="AV51" t="s">
        <v>62</v>
      </c>
      <c r="AW51" t="s">
        <v>20</v>
      </c>
      <c r="AX51">
        <v>22003</v>
      </c>
      <c r="AY51">
        <v>14</v>
      </c>
      <c r="AZ51">
        <v>14</v>
      </c>
      <c r="BA51">
        <v>0</v>
      </c>
      <c r="BB51">
        <v>0</v>
      </c>
      <c r="BC51">
        <v>0</v>
      </c>
      <c r="BD51">
        <v>0.06</v>
      </c>
      <c r="BE51">
        <v>100</v>
      </c>
      <c r="BF51" t="s">
        <v>17</v>
      </c>
      <c r="BG51">
        <v>0</v>
      </c>
      <c r="BH51">
        <v>0</v>
      </c>
      <c r="BI51">
        <v>0</v>
      </c>
    </row>
    <row r="52" spans="2:61" x14ac:dyDescent="0.25">
      <c r="C52" s="5" t="s">
        <v>64</v>
      </c>
      <c r="D52" s="5">
        <v>26952</v>
      </c>
      <c r="E52" s="5" t="s">
        <v>20</v>
      </c>
      <c r="F52" s="5">
        <v>20</v>
      </c>
      <c r="G52" s="17">
        <f t="shared" si="0"/>
        <v>7.4205995844464233E-4</v>
      </c>
      <c r="H52" s="5">
        <f>VLOOKUP(C52,AV$2:AX$251,3,FALSE)</f>
        <v>26326</v>
      </c>
      <c r="I52" s="8">
        <f t="shared" si="1"/>
        <v>626</v>
      </c>
      <c r="J52" s="17">
        <f t="shared" si="3"/>
        <v>2.3778773835751728E-2</v>
      </c>
      <c r="K52" s="25"/>
      <c r="AU52">
        <v>49</v>
      </c>
      <c r="AV52" t="s">
        <v>52</v>
      </c>
      <c r="AW52" t="s">
        <v>20</v>
      </c>
      <c r="AX52">
        <v>20546</v>
      </c>
      <c r="AY52">
        <v>23</v>
      </c>
      <c r="AZ52">
        <v>19</v>
      </c>
      <c r="BA52">
        <v>4</v>
      </c>
      <c r="BB52">
        <v>0</v>
      </c>
      <c r="BC52">
        <v>0</v>
      </c>
      <c r="BD52">
        <v>0.11</v>
      </c>
      <c r="BE52">
        <v>100</v>
      </c>
      <c r="BF52" t="s">
        <v>17</v>
      </c>
      <c r="BG52" t="s">
        <v>17</v>
      </c>
      <c r="BH52" t="s">
        <v>17</v>
      </c>
      <c r="BI52" t="s">
        <v>17</v>
      </c>
    </row>
    <row r="53" spans="2:61" x14ac:dyDescent="0.25">
      <c r="B53">
        <v>1</v>
      </c>
      <c r="C53" s="6" t="s">
        <v>45</v>
      </c>
      <c r="D53" s="6">
        <v>26775</v>
      </c>
      <c r="E53" s="5" t="s">
        <v>20</v>
      </c>
      <c r="F53" s="5">
        <v>57</v>
      </c>
      <c r="G53" s="17">
        <f t="shared" si="0"/>
        <v>2.1288515406162464E-3</v>
      </c>
      <c r="H53" s="6">
        <f>VLOOKUP(C53,AV$2:AX$251,3,FALSE)</f>
        <v>14189</v>
      </c>
      <c r="I53" s="6">
        <f t="shared" si="1"/>
        <v>12586</v>
      </c>
      <c r="J53" s="15">
        <f>I53/H53</f>
        <v>0.88702516033547119</v>
      </c>
      <c r="K53" s="31"/>
      <c r="L53" t="s">
        <v>379</v>
      </c>
      <c r="M53" s="9" t="s">
        <v>376</v>
      </c>
      <c r="AU53">
        <v>135</v>
      </c>
      <c r="AV53" t="s">
        <v>186</v>
      </c>
      <c r="AW53" t="s">
        <v>20</v>
      </c>
      <c r="AX53">
        <v>20295</v>
      </c>
      <c r="AY53">
        <v>3</v>
      </c>
      <c r="AZ53">
        <v>3</v>
      </c>
      <c r="BA53">
        <v>0</v>
      </c>
      <c r="BB53">
        <v>0</v>
      </c>
      <c r="BC53">
        <v>0</v>
      </c>
      <c r="BD53">
        <v>0.01</v>
      </c>
      <c r="BE53">
        <v>100</v>
      </c>
      <c r="BF53" t="s">
        <v>17</v>
      </c>
      <c r="BG53" t="s">
        <v>17</v>
      </c>
      <c r="BH53" t="s">
        <v>17</v>
      </c>
      <c r="BI53" t="s">
        <v>17</v>
      </c>
    </row>
    <row r="54" spans="2:61" x14ac:dyDescent="0.25">
      <c r="C54" s="5" t="s">
        <v>165</v>
      </c>
      <c r="D54" s="5">
        <v>26758</v>
      </c>
      <c r="E54" s="5" t="s">
        <v>20</v>
      </c>
      <c r="F54" s="5">
        <v>2</v>
      </c>
      <c r="G54" s="17">
        <f t="shared" si="0"/>
        <v>7.474400179385604E-5</v>
      </c>
      <c r="H54" s="5">
        <f>VLOOKUP(C54,AV$2:AX$251,3,FALSE)</f>
        <v>26816</v>
      </c>
      <c r="I54" s="8">
        <f t="shared" si="1"/>
        <v>-58</v>
      </c>
      <c r="J54" s="17">
        <f>I54/H54</f>
        <v>-2.162887828162291E-3</v>
      </c>
      <c r="K54" s="25"/>
      <c r="AU54">
        <v>46</v>
      </c>
      <c r="AV54" t="s">
        <v>60</v>
      </c>
      <c r="AW54" t="s">
        <v>20</v>
      </c>
      <c r="AX54">
        <v>20198</v>
      </c>
      <c r="AY54">
        <v>26</v>
      </c>
      <c r="AZ54">
        <v>25</v>
      </c>
      <c r="BA54">
        <v>0</v>
      </c>
      <c r="BB54">
        <v>1</v>
      </c>
      <c r="BC54">
        <v>0</v>
      </c>
      <c r="BD54">
        <v>0.12</v>
      </c>
      <c r="BE54">
        <v>100</v>
      </c>
      <c r="BF54" t="s">
        <v>17</v>
      </c>
      <c r="BG54">
        <v>0</v>
      </c>
      <c r="BH54">
        <v>0</v>
      </c>
      <c r="BI54">
        <v>0</v>
      </c>
    </row>
    <row r="55" spans="2:61" x14ac:dyDescent="0.25">
      <c r="C55" s="5" t="s">
        <v>213</v>
      </c>
      <c r="D55" s="5">
        <v>26491</v>
      </c>
      <c r="E55" s="5" t="s">
        <v>20</v>
      </c>
      <c r="F55" s="5">
        <v>1</v>
      </c>
      <c r="G55" s="17">
        <f t="shared" si="0"/>
        <v>3.774866935940508E-5</v>
      </c>
      <c r="H55" s="5" t="e">
        <f>VLOOKUP(C55,AV$2:AX$251,3,FALSE)</f>
        <v>#N/A</v>
      </c>
      <c r="I55" s="8" t="e">
        <f t="shared" si="1"/>
        <v>#N/A</v>
      </c>
      <c r="J55" s="17" t="e">
        <f t="shared" ref="J55:J118" si="4">I55/H55</f>
        <v>#N/A</v>
      </c>
      <c r="K55" s="25"/>
      <c r="AU55">
        <v>76</v>
      </c>
      <c r="AV55" t="s">
        <v>135</v>
      </c>
      <c r="AW55" t="s">
        <v>20</v>
      </c>
      <c r="AX55">
        <v>20007</v>
      </c>
      <c r="AY55">
        <v>10</v>
      </c>
      <c r="AZ55">
        <v>10</v>
      </c>
      <c r="BA55">
        <v>0</v>
      </c>
      <c r="BB55">
        <v>0</v>
      </c>
      <c r="BC55">
        <v>0</v>
      </c>
      <c r="BD55">
        <v>0.04</v>
      </c>
      <c r="BE55">
        <v>100</v>
      </c>
      <c r="BF55" t="s">
        <v>17</v>
      </c>
      <c r="BG55" t="s">
        <v>17</v>
      </c>
      <c r="BH55" t="s">
        <v>17</v>
      </c>
      <c r="BI55" t="s">
        <v>17</v>
      </c>
    </row>
    <row r="56" spans="2:61" x14ac:dyDescent="0.25">
      <c r="C56" s="5" t="s">
        <v>87</v>
      </c>
      <c r="D56" s="5">
        <v>26430</v>
      </c>
      <c r="E56" s="5" t="s">
        <v>20</v>
      </c>
      <c r="F56" s="5">
        <v>11</v>
      </c>
      <c r="G56" s="17">
        <f t="shared" si="0"/>
        <v>4.1619371925841848E-4</v>
      </c>
      <c r="H56" s="5">
        <f>VLOOKUP(C56,AV$2:AX$251,3,FALSE)</f>
        <v>25254</v>
      </c>
      <c r="I56" s="8">
        <f t="shared" si="1"/>
        <v>1176</v>
      </c>
      <c r="J56" s="17">
        <f t="shared" si="4"/>
        <v>4.656688049417914E-2</v>
      </c>
      <c r="K56" s="25"/>
      <c r="AU56">
        <v>271</v>
      </c>
      <c r="AV56" t="s">
        <v>175</v>
      </c>
      <c r="AW56" t="s">
        <v>20</v>
      </c>
      <c r="AX56">
        <v>19892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100</v>
      </c>
      <c r="BF56" t="s">
        <v>17</v>
      </c>
      <c r="BG56" t="s">
        <v>17</v>
      </c>
      <c r="BH56" t="s">
        <v>17</v>
      </c>
      <c r="BI56" t="s">
        <v>17</v>
      </c>
    </row>
    <row r="57" spans="2:61" x14ac:dyDescent="0.25">
      <c r="C57" s="5" t="s">
        <v>186</v>
      </c>
      <c r="D57" s="5">
        <v>23840</v>
      </c>
      <c r="E57" s="5" t="s">
        <v>20</v>
      </c>
      <c r="F57" s="5">
        <v>2</v>
      </c>
      <c r="G57" s="17">
        <f t="shared" si="0"/>
        <v>8.3892617449664425E-5</v>
      </c>
      <c r="H57" s="5">
        <f>VLOOKUP(C57,AV$2:AX$251,3,FALSE)</f>
        <v>20295</v>
      </c>
      <c r="I57" s="8">
        <f t="shared" si="1"/>
        <v>3545</v>
      </c>
      <c r="J57" s="17">
        <f t="shared" si="4"/>
        <v>0.17467356491746736</v>
      </c>
      <c r="K57" s="25"/>
      <c r="AU57">
        <v>67</v>
      </c>
      <c r="AV57" t="s">
        <v>81</v>
      </c>
      <c r="AW57" t="s">
        <v>20</v>
      </c>
      <c r="AX57">
        <v>19770</v>
      </c>
      <c r="AY57">
        <v>13</v>
      </c>
      <c r="AZ57">
        <v>13</v>
      </c>
      <c r="BA57">
        <v>0</v>
      </c>
      <c r="BB57">
        <v>0</v>
      </c>
      <c r="BC57">
        <v>0</v>
      </c>
      <c r="BD57">
        <v>0.06</v>
      </c>
      <c r="BE57">
        <v>100</v>
      </c>
      <c r="BF57">
        <v>1</v>
      </c>
      <c r="BG57">
        <v>1</v>
      </c>
      <c r="BH57">
        <v>1</v>
      </c>
      <c r="BI57">
        <v>0</v>
      </c>
    </row>
    <row r="58" spans="2:61" x14ac:dyDescent="0.25">
      <c r="C58" s="5" t="s">
        <v>175</v>
      </c>
      <c r="D58" s="5">
        <v>22281</v>
      </c>
      <c r="E58" s="5" t="s">
        <v>20</v>
      </c>
      <c r="F58" s="5">
        <v>2</v>
      </c>
      <c r="G58" s="17">
        <f t="shared" si="0"/>
        <v>8.9762577981239623E-5</v>
      </c>
      <c r="H58" s="5">
        <f>VLOOKUP(C58,AV$2:AX$251,3,FALSE)</f>
        <v>19892</v>
      </c>
      <c r="I58" s="8">
        <f t="shared" si="1"/>
        <v>2389</v>
      </c>
      <c r="J58" s="17">
        <f t="shared" si="4"/>
        <v>0.12009853207319525</v>
      </c>
      <c r="K58" s="25"/>
      <c r="AU58">
        <v>39</v>
      </c>
      <c r="AV58" t="s">
        <v>19</v>
      </c>
      <c r="AW58" t="s">
        <v>20</v>
      </c>
      <c r="AX58">
        <v>15536</v>
      </c>
      <c r="AY58">
        <v>34</v>
      </c>
      <c r="AZ58">
        <v>31</v>
      </c>
      <c r="BA58">
        <v>2</v>
      </c>
      <c r="BB58">
        <v>1</v>
      </c>
      <c r="BC58">
        <v>0</v>
      </c>
      <c r="BD58">
        <v>0.21</v>
      </c>
      <c r="BE58">
        <v>100</v>
      </c>
      <c r="BF58">
        <v>1</v>
      </c>
      <c r="BG58">
        <v>1</v>
      </c>
      <c r="BH58">
        <v>1</v>
      </c>
      <c r="BI58">
        <v>0</v>
      </c>
    </row>
    <row r="59" spans="2:61" x14ac:dyDescent="0.25">
      <c r="C59" s="5" t="s">
        <v>57</v>
      </c>
      <c r="D59" s="5">
        <v>21377</v>
      </c>
      <c r="E59" s="5" t="s">
        <v>20</v>
      </c>
      <c r="F59" s="5">
        <v>29</v>
      </c>
      <c r="G59" s="17">
        <f t="shared" si="0"/>
        <v>1.3565982130326988E-3</v>
      </c>
      <c r="H59" s="5">
        <f>VLOOKUP(C59,AV$2:AX$251,3,FALSE)</f>
        <v>12374</v>
      </c>
      <c r="I59" s="8">
        <f t="shared" si="1"/>
        <v>9003</v>
      </c>
      <c r="J59" s="17">
        <f t="shared" si="4"/>
        <v>0.72757394536932274</v>
      </c>
      <c r="K59" s="25"/>
      <c r="AU59">
        <v>72</v>
      </c>
      <c r="AV59" t="s">
        <v>105</v>
      </c>
      <c r="AW59" t="s">
        <v>20</v>
      </c>
      <c r="AX59">
        <v>15411</v>
      </c>
      <c r="AY59">
        <v>11</v>
      </c>
      <c r="AZ59">
        <v>10</v>
      </c>
      <c r="BA59">
        <v>0</v>
      </c>
      <c r="BB59">
        <v>1</v>
      </c>
      <c r="BC59">
        <v>0</v>
      </c>
      <c r="BD59">
        <v>7.0000000000000007E-2</v>
      </c>
      <c r="BE59">
        <v>100</v>
      </c>
      <c r="BF59" t="s">
        <v>17</v>
      </c>
      <c r="BG59">
        <v>0</v>
      </c>
      <c r="BH59">
        <v>0</v>
      </c>
      <c r="BI59">
        <v>0</v>
      </c>
    </row>
    <row r="60" spans="2:61" x14ac:dyDescent="0.25">
      <c r="C60" s="5" t="s">
        <v>135</v>
      </c>
      <c r="D60" s="5">
        <v>20547</v>
      </c>
      <c r="E60" s="5" t="s">
        <v>20</v>
      </c>
      <c r="F60" s="5">
        <v>4</v>
      </c>
      <c r="G60" s="17">
        <f t="shared" si="0"/>
        <v>1.9467562174526695E-4</v>
      </c>
      <c r="H60" s="5">
        <f>VLOOKUP(C60,AV$2:AX$251,3,FALSE)</f>
        <v>20007</v>
      </c>
      <c r="I60" s="8">
        <f t="shared" si="1"/>
        <v>540</v>
      </c>
      <c r="J60" s="17">
        <f t="shared" si="4"/>
        <v>2.6990553306342781E-2</v>
      </c>
      <c r="K60" s="25"/>
      <c r="AU60">
        <v>2</v>
      </c>
      <c r="AV60" t="s">
        <v>47</v>
      </c>
      <c r="AW60" t="s">
        <v>16</v>
      </c>
      <c r="AX60">
        <v>15118</v>
      </c>
      <c r="AY60">
        <v>6346</v>
      </c>
      <c r="AZ60">
        <v>67</v>
      </c>
      <c r="BA60">
        <v>6279</v>
      </c>
      <c r="BB60">
        <v>0</v>
      </c>
      <c r="BC60">
        <v>0</v>
      </c>
      <c r="BD60">
        <v>41.97</v>
      </c>
      <c r="BE60">
        <v>100</v>
      </c>
      <c r="BF60">
        <v>4</v>
      </c>
      <c r="BG60">
        <v>4</v>
      </c>
      <c r="BH60">
        <v>1</v>
      </c>
      <c r="BI60">
        <v>0</v>
      </c>
    </row>
    <row r="61" spans="2:61" x14ac:dyDescent="0.25">
      <c r="C61" s="5" t="s">
        <v>81</v>
      </c>
      <c r="D61" s="5">
        <v>20155</v>
      </c>
      <c r="E61" s="5" t="s">
        <v>20</v>
      </c>
      <c r="F61" s="5">
        <v>13</v>
      </c>
      <c r="G61" s="17">
        <f t="shared" si="0"/>
        <v>6.4500124038700075E-4</v>
      </c>
      <c r="H61" s="5">
        <f>VLOOKUP(C61,AV$2:AX$251,3,FALSE)</f>
        <v>19770</v>
      </c>
      <c r="I61" s="8">
        <f t="shared" si="1"/>
        <v>385</v>
      </c>
      <c r="J61" s="17">
        <f t="shared" si="4"/>
        <v>1.9473950429944362E-2</v>
      </c>
      <c r="K61" s="25"/>
      <c r="AU61">
        <v>250</v>
      </c>
      <c r="AV61" t="s">
        <v>166</v>
      </c>
      <c r="AW61" t="s">
        <v>20</v>
      </c>
      <c r="AX61">
        <v>14834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100</v>
      </c>
      <c r="BF61" t="s">
        <v>17</v>
      </c>
      <c r="BG61" t="s">
        <v>17</v>
      </c>
      <c r="BH61" t="s">
        <v>17</v>
      </c>
      <c r="BI61" t="s">
        <v>17</v>
      </c>
    </row>
    <row r="62" spans="2:61" x14ac:dyDescent="0.25">
      <c r="C62" s="5" t="s">
        <v>94</v>
      </c>
      <c r="D62" s="5">
        <v>16173</v>
      </c>
      <c r="E62" s="5" t="s">
        <v>20</v>
      </c>
      <c r="F62" s="5">
        <v>9</v>
      </c>
      <c r="G62" s="17">
        <f t="shared" si="0"/>
        <v>5.5648302726766835E-4</v>
      </c>
      <c r="H62" s="5" t="e">
        <f>VLOOKUP(C62,AV$2:AX$251,3,FALSE)</f>
        <v>#N/A</v>
      </c>
      <c r="I62" s="8" t="e">
        <f t="shared" si="1"/>
        <v>#N/A</v>
      </c>
      <c r="J62" s="17" t="e">
        <f t="shared" si="4"/>
        <v>#N/A</v>
      </c>
      <c r="K62" s="25"/>
      <c r="AU62">
        <v>48</v>
      </c>
      <c r="AV62" t="s">
        <v>45</v>
      </c>
      <c r="AW62" t="s">
        <v>20</v>
      </c>
      <c r="AX62">
        <v>14189</v>
      </c>
      <c r="AY62">
        <v>24</v>
      </c>
      <c r="AZ62">
        <v>24</v>
      </c>
      <c r="BA62">
        <v>0</v>
      </c>
      <c r="BB62">
        <v>0</v>
      </c>
      <c r="BC62">
        <v>0</v>
      </c>
      <c r="BD62">
        <v>0.16</v>
      </c>
      <c r="BE62">
        <v>95.83</v>
      </c>
      <c r="BF62" t="s">
        <v>17</v>
      </c>
      <c r="BG62">
        <v>0</v>
      </c>
      <c r="BH62">
        <v>0</v>
      </c>
      <c r="BI62">
        <v>0</v>
      </c>
    </row>
    <row r="63" spans="2:61" x14ac:dyDescent="0.25">
      <c r="C63" s="5" t="s">
        <v>105</v>
      </c>
      <c r="D63" s="5">
        <v>16005</v>
      </c>
      <c r="E63" s="5" t="s">
        <v>20</v>
      </c>
      <c r="F63" s="5">
        <v>7</v>
      </c>
      <c r="G63" s="17">
        <f t="shared" si="0"/>
        <v>4.3736332396126208E-4</v>
      </c>
      <c r="H63" s="5">
        <f>VLOOKUP(C63,AV$2:AX$251,3,FALSE)</f>
        <v>15411</v>
      </c>
      <c r="I63" s="8">
        <f t="shared" si="1"/>
        <v>594</v>
      </c>
      <c r="J63" s="17">
        <f t="shared" si="4"/>
        <v>3.8543897216274089E-2</v>
      </c>
      <c r="K63" s="25"/>
      <c r="AU63">
        <v>193</v>
      </c>
      <c r="AV63" t="s">
        <v>75</v>
      </c>
      <c r="AW63" t="s">
        <v>20</v>
      </c>
      <c r="AX63">
        <v>14124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100</v>
      </c>
      <c r="BF63" t="s">
        <v>17</v>
      </c>
      <c r="BG63" t="s">
        <v>17</v>
      </c>
      <c r="BH63" t="s">
        <v>17</v>
      </c>
      <c r="BI63" t="s">
        <v>17</v>
      </c>
    </row>
    <row r="64" spans="2:61" x14ac:dyDescent="0.25">
      <c r="C64" s="5" t="s">
        <v>55</v>
      </c>
      <c r="D64" s="5">
        <v>15827</v>
      </c>
      <c r="E64" s="5" t="s">
        <v>20</v>
      </c>
      <c r="F64" s="5">
        <v>31</v>
      </c>
      <c r="G64" s="17">
        <f t="shared" si="0"/>
        <v>1.9586782081253552E-3</v>
      </c>
      <c r="H64" s="5">
        <f>VLOOKUP(C64,AV$2:AX$251,3,FALSE)</f>
        <v>13404</v>
      </c>
      <c r="I64" s="8">
        <f t="shared" si="1"/>
        <v>2423</v>
      </c>
      <c r="J64" s="17">
        <f t="shared" si="4"/>
        <v>0.18076693524321097</v>
      </c>
      <c r="K64" s="25"/>
      <c r="AU64">
        <v>240</v>
      </c>
      <c r="AV64" t="s">
        <v>149</v>
      </c>
      <c r="AW64" t="s">
        <v>20</v>
      </c>
      <c r="AX64">
        <v>13850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100</v>
      </c>
      <c r="BF64">
        <v>1</v>
      </c>
      <c r="BG64">
        <v>1</v>
      </c>
      <c r="BH64">
        <v>0</v>
      </c>
      <c r="BI64">
        <v>0</v>
      </c>
    </row>
    <row r="65" spans="3:61" x14ac:dyDescent="0.25">
      <c r="C65" s="5" t="s">
        <v>83</v>
      </c>
      <c r="D65" s="5">
        <v>15824</v>
      </c>
      <c r="E65" s="5" t="s">
        <v>20</v>
      </c>
      <c r="F65" s="5">
        <v>13</v>
      </c>
      <c r="G65" s="17">
        <f t="shared" si="0"/>
        <v>8.2153690596562185E-4</v>
      </c>
      <c r="H65" s="5">
        <f>VLOOKUP(C65,AV$2:AX$251,3,FALSE)</f>
        <v>13027</v>
      </c>
      <c r="I65" s="8">
        <f t="shared" si="1"/>
        <v>2797</v>
      </c>
      <c r="J65" s="17">
        <f t="shared" si="4"/>
        <v>0.21470791433177247</v>
      </c>
      <c r="K65" s="25"/>
      <c r="AU65">
        <v>117</v>
      </c>
      <c r="AV65" t="s">
        <v>146</v>
      </c>
      <c r="AW65" t="s">
        <v>20</v>
      </c>
      <c r="AX65">
        <v>13833</v>
      </c>
      <c r="AY65">
        <v>3</v>
      </c>
      <c r="AZ65">
        <v>2</v>
      </c>
      <c r="BA65">
        <v>1</v>
      </c>
      <c r="BB65">
        <v>0</v>
      </c>
      <c r="BC65">
        <v>0</v>
      </c>
      <c r="BD65">
        <v>0.02</v>
      </c>
      <c r="BE65">
        <v>100</v>
      </c>
      <c r="BF65" t="s">
        <v>17</v>
      </c>
      <c r="BG65" t="s">
        <v>17</v>
      </c>
      <c r="BH65" t="s">
        <v>17</v>
      </c>
      <c r="BI65" t="s">
        <v>17</v>
      </c>
    </row>
    <row r="66" spans="3:61" x14ac:dyDescent="0.25">
      <c r="C66" s="5" t="s">
        <v>75</v>
      </c>
      <c r="D66" s="5">
        <v>15179</v>
      </c>
      <c r="E66" s="5" t="s">
        <v>20</v>
      </c>
      <c r="F66" s="5">
        <v>14</v>
      </c>
      <c r="G66" s="17">
        <f t="shared" si="0"/>
        <v>9.2232689900520459E-4</v>
      </c>
      <c r="H66" s="5">
        <f>VLOOKUP(C66,AV$2:AX$251,3,FALSE)</f>
        <v>14124</v>
      </c>
      <c r="I66" s="8">
        <f t="shared" si="1"/>
        <v>1055</v>
      </c>
      <c r="J66" s="17">
        <f t="shared" si="4"/>
        <v>7.469555366751629E-2</v>
      </c>
      <c r="K66" s="25"/>
      <c r="AU66">
        <v>84</v>
      </c>
      <c r="AV66" t="s">
        <v>68</v>
      </c>
      <c r="AW66" t="s">
        <v>20</v>
      </c>
      <c r="AX66">
        <v>13611</v>
      </c>
      <c r="AY66">
        <v>8</v>
      </c>
      <c r="AZ66">
        <v>8</v>
      </c>
      <c r="BA66">
        <v>0</v>
      </c>
      <c r="BB66">
        <v>0</v>
      </c>
      <c r="BC66">
        <v>0</v>
      </c>
      <c r="BD66">
        <v>0.05</v>
      </c>
      <c r="BE66">
        <v>100</v>
      </c>
      <c r="BF66" t="s">
        <v>17</v>
      </c>
      <c r="BG66" t="s">
        <v>17</v>
      </c>
      <c r="BH66" t="s">
        <v>17</v>
      </c>
      <c r="BI66" t="s">
        <v>17</v>
      </c>
    </row>
    <row r="67" spans="3:61" x14ac:dyDescent="0.25">
      <c r="C67" s="5" t="s">
        <v>166</v>
      </c>
      <c r="D67" s="5">
        <v>14762</v>
      </c>
      <c r="E67" s="5" t="s">
        <v>20</v>
      </c>
      <c r="F67" s="5">
        <v>2</v>
      </c>
      <c r="G67" s="17">
        <f t="shared" ref="G67:G130" si="5">F67/D67</f>
        <v>1.3548299688389108E-4</v>
      </c>
      <c r="H67" s="5">
        <f>VLOOKUP(C67,AV$2:AX$251,3,FALSE)</f>
        <v>14834</v>
      </c>
      <c r="I67" s="8">
        <f t="shared" ref="I67:I130" si="6">D67-H67</f>
        <v>-72</v>
      </c>
      <c r="J67" s="17">
        <f t="shared" si="4"/>
        <v>-4.8537144398004585E-3</v>
      </c>
      <c r="K67" s="25"/>
      <c r="AU67">
        <v>54</v>
      </c>
      <c r="AV67" t="s">
        <v>55</v>
      </c>
      <c r="AW67" t="s">
        <v>20</v>
      </c>
      <c r="AX67">
        <v>13404</v>
      </c>
      <c r="AY67">
        <v>18</v>
      </c>
      <c r="AZ67">
        <v>13</v>
      </c>
      <c r="BA67">
        <v>3</v>
      </c>
      <c r="BB67">
        <v>2</v>
      </c>
      <c r="BC67">
        <v>0</v>
      </c>
      <c r="BD67">
        <v>0.13</v>
      </c>
      <c r="BE67">
        <v>100</v>
      </c>
      <c r="BF67" t="s">
        <v>17</v>
      </c>
      <c r="BG67" t="s">
        <v>17</v>
      </c>
      <c r="BH67" t="s">
        <v>17</v>
      </c>
      <c r="BI67" t="s">
        <v>17</v>
      </c>
    </row>
    <row r="68" spans="3:61" x14ac:dyDescent="0.25">
      <c r="C68" s="5" t="s">
        <v>146</v>
      </c>
      <c r="D68" s="5">
        <v>14758</v>
      </c>
      <c r="E68" s="5" t="s">
        <v>20</v>
      </c>
      <c r="F68" s="5">
        <v>3</v>
      </c>
      <c r="G68" s="17">
        <f t="shared" si="5"/>
        <v>2.0327957717847947E-4</v>
      </c>
      <c r="H68" s="5">
        <f>VLOOKUP(C68,AV$2:AX$251,3,FALSE)</f>
        <v>13833</v>
      </c>
      <c r="I68" s="8">
        <f t="shared" si="6"/>
        <v>925</v>
      </c>
      <c r="J68" s="17">
        <f t="shared" si="4"/>
        <v>6.6869081182679105E-2</v>
      </c>
      <c r="K68" s="25"/>
      <c r="AU68">
        <v>68</v>
      </c>
      <c r="AV68" t="s">
        <v>90</v>
      </c>
      <c r="AW68" t="s">
        <v>20</v>
      </c>
      <c r="AX68">
        <v>13028</v>
      </c>
      <c r="AY68">
        <v>13</v>
      </c>
      <c r="AZ68">
        <v>13</v>
      </c>
      <c r="BA68">
        <v>0</v>
      </c>
      <c r="BB68">
        <v>0</v>
      </c>
      <c r="BC68">
        <v>0</v>
      </c>
      <c r="BD68">
        <v>0.09</v>
      </c>
      <c r="BE68">
        <v>100</v>
      </c>
      <c r="BF68">
        <v>2</v>
      </c>
      <c r="BG68">
        <v>2</v>
      </c>
      <c r="BH68">
        <v>0</v>
      </c>
      <c r="BI68">
        <v>0</v>
      </c>
    </row>
    <row r="69" spans="3:61" x14ac:dyDescent="0.25">
      <c r="C69" s="5" t="s">
        <v>138</v>
      </c>
      <c r="D69" s="5">
        <v>14632</v>
      </c>
      <c r="E69" s="5" t="s">
        <v>20</v>
      </c>
      <c r="F69" s="5">
        <v>3</v>
      </c>
      <c r="G69" s="17">
        <f t="shared" si="5"/>
        <v>2.050300710770913E-4</v>
      </c>
      <c r="H69" s="5" t="e">
        <f>VLOOKUP(C69,AV$2:AX$251,3,FALSE)</f>
        <v>#N/A</v>
      </c>
      <c r="I69" s="8" t="e">
        <f t="shared" si="6"/>
        <v>#N/A</v>
      </c>
      <c r="J69" s="17" t="e">
        <f t="shared" si="4"/>
        <v>#N/A</v>
      </c>
      <c r="K69" s="25"/>
      <c r="AU69">
        <v>102</v>
      </c>
      <c r="AV69" t="s">
        <v>83</v>
      </c>
      <c r="AW69" t="s">
        <v>20</v>
      </c>
      <c r="AX69">
        <v>13027</v>
      </c>
      <c r="AY69">
        <v>5</v>
      </c>
      <c r="AZ69">
        <v>5</v>
      </c>
      <c r="BA69">
        <v>0</v>
      </c>
      <c r="BB69">
        <v>0</v>
      </c>
      <c r="BC69">
        <v>0</v>
      </c>
      <c r="BD69">
        <v>0.03</v>
      </c>
      <c r="BE69">
        <v>100</v>
      </c>
      <c r="BF69" t="s">
        <v>17</v>
      </c>
      <c r="BG69" t="s">
        <v>17</v>
      </c>
      <c r="BH69" t="s">
        <v>17</v>
      </c>
      <c r="BI69" t="s">
        <v>17</v>
      </c>
    </row>
    <row r="70" spans="3:61" x14ac:dyDescent="0.25">
      <c r="C70" s="5" t="s">
        <v>92</v>
      </c>
      <c r="D70" s="5">
        <v>14105</v>
      </c>
      <c r="E70" s="5" t="s">
        <v>20</v>
      </c>
      <c r="F70" s="5">
        <v>10</v>
      </c>
      <c r="G70" s="17">
        <f t="shared" si="5"/>
        <v>7.0896845090393477E-4</v>
      </c>
      <c r="H70" s="5">
        <f>VLOOKUP(C70,AV$2:AX$251,3,FALSE)</f>
        <v>9651</v>
      </c>
      <c r="I70" s="8">
        <f t="shared" si="6"/>
        <v>4454</v>
      </c>
      <c r="J70" s="17">
        <f t="shared" si="4"/>
        <v>0.461506579629054</v>
      </c>
      <c r="K70" s="25"/>
      <c r="AU70">
        <v>239</v>
      </c>
      <c r="AV70" t="s">
        <v>106</v>
      </c>
      <c r="AW70" t="s">
        <v>20</v>
      </c>
      <c r="AX70">
        <v>12648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100</v>
      </c>
      <c r="BF70">
        <v>1</v>
      </c>
      <c r="BG70">
        <v>1</v>
      </c>
      <c r="BH70">
        <v>1</v>
      </c>
      <c r="BI70">
        <v>0</v>
      </c>
    </row>
    <row r="71" spans="3:61" x14ac:dyDescent="0.25">
      <c r="C71" s="5" t="s">
        <v>93</v>
      </c>
      <c r="D71" s="5">
        <v>13380</v>
      </c>
      <c r="E71" s="5" t="s">
        <v>20</v>
      </c>
      <c r="F71" s="5">
        <v>9</v>
      </c>
      <c r="G71" s="17">
        <f t="shared" si="5"/>
        <v>6.7264573991031393E-4</v>
      </c>
      <c r="H71" s="5">
        <f>VLOOKUP(C71,AV$2:AX$251,3,FALSE)</f>
        <v>10855</v>
      </c>
      <c r="I71" s="8">
        <f t="shared" si="6"/>
        <v>2525</v>
      </c>
      <c r="J71" s="17">
        <f t="shared" si="4"/>
        <v>0.23261169967756795</v>
      </c>
      <c r="K71" s="25"/>
      <c r="AU71">
        <v>137</v>
      </c>
      <c r="AV71" t="s">
        <v>140</v>
      </c>
      <c r="AW71" t="s">
        <v>20</v>
      </c>
      <c r="AX71">
        <v>12533</v>
      </c>
      <c r="AY71">
        <v>3</v>
      </c>
      <c r="AZ71">
        <v>3</v>
      </c>
      <c r="BA71">
        <v>0</v>
      </c>
      <c r="BB71">
        <v>0</v>
      </c>
      <c r="BC71">
        <v>0</v>
      </c>
      <c r="BD71">
        <v>0.02</v>
      </c>
      <c r="BE71">
        <v>100</v>
      </c>
      <c r="BF71">
        <v>1</v>
      </c>
      <c r="BG71">
        <v>1</v>
      </c>
      <c r="BH71">
        <v>0</v>
      </c>
      <c r="BI71">
        <v>0</v>
      </c>
    </row>
    <row r="72" spans="3:61" x14ac:dyDescent="0.25">
      <c r="C72" s="5" t="s">
        <v>106</v>
      </c>
      <c r="D72" s="5">
        <v>13338</v>
      </c>
      <c r="E72" s="5" t="s">
        <v>20</v>
      </c>
      <c r="F72" s="5">
        <v>7</v>
      </c>
      <c r="G72" s="17">
        <f t="shared" si="5"/>
        <v>5.2481631428999854E-4</v>
      </c>
      <c r="H72" s="5">
        <f>VLOOKUP(C72,AV$2:AX$251,3,FALSE)</f>
        <v>12648</v>
      </c>
      <c r="I72" s="8">
        <f t="shared" si="6"/>
        <v>690</v>
      </c>
      <c r="J72" s="17">
        <f t="shared" si="4"/>
        <v>5.455407969639469E-2</v>
      </c>
      <c r="K72" s="25"/>
      <c r="AU72">
        <v>56</v>
      </c>
      <c r="AV72" t="s">
        <v>57</v>
      </c>
      <c r="AW72" t="s">
        <v>20</v>
      </c>
      <c r="AX72">
        <v>12374</v>
      </c>
      <c r="AY72">
        <v>17</v>
      </c>
      <c r="AZ72">
        <v>16</v>
      </c>
      <c r="BA72">
        <v>1</v>
      </c>
      <c r="BB72">
        <v>0</v>
      </c>
      <c r="BC72">
        <v>0</v>
      </c>
      <c r="BD72">
        <v>0.13</v>
      </c>
      <c r="BE72">
        <v>100</v>
      </c>
      <c r="BF72">
        <v>1</v>
      </c>
      <c r="BG72">
        <v>1</v>
      </c>
      <c r="BH72">
        <v>0</v>
      </c>
      <c r="BI72">
        <v>0</v>
      </c>
    </row>
    <row r="73" spans="3:61" x14ac:dyDescent="0.25">
      <c r="C73" s="5" t="s">
        <v>68</v>
      </c>
      <c r="D73" s="5">
        <v>13307</v>
      </c>
      <c r="E73" s="5" t="s">
        <v>20</v>
      </c>
      <c r="F73" s="5">
        <v>17</v>
      </c>
      <c r="G73" s="17">
        <f t="shared" si="5"/>
        <v>1.2775231081385736E-3</v>
      </c>
      <c r="H73" s="5">
        <f>VLOOKUP(C73,AV$2:AX$251,3,FALSE)</f>
        <v>13611</v>
      </c>
      <c r="I73" s="8">
        <f t="shared" si="6"/>
        <v>-304</v>
      </c>
      <c r="J73" s="17">
        <f t="shared" si="4"/>
        <v>-2.2334876203071046E-2</v>
      </c>
      <c r="K73" s="25"/>
      <c r="AU73">
        <v>80</v>
      </c>
      <c r="AV73" t="s">
        <v>99</v>
      </c>
      <c r="AW73" t="s">
        <v>20</v>
      </c>
      <c r="AX73">
        <v>12205</v>
      </c>
      <c r="AY73">
        <v>9</v>
      </c>
      <c r="AZ73">
        <v>9</v>
      </c>
      <c r="BA73">
        <v>0</v>
      </c>
      <c r="BB73">
        <v>0</v>
      </c>
      <c r="BC73">
        <v>0</v>
      </c>
      <c r="BD73">
        <v>7.0000000000000007E-2</v>
      </c>
      <c r="BE73">
        <v>100</v>
      </c>
      <c r="BF73" t="s">
        <v>17</v>
      </c>
      <c r="BG73">
        <v>0</v>
      </c>
      <c r="BH73">
        <v>0</v>
      </c>
      <c r="BI73">
        <v>0</v>
      </c>
    </row>
    <row r="74" spans="3:61" x14ac:dyDescent="0.25">
      <c r="C74" s="5" t="s">
        <v>140</v>
      </c>
      <c r="D74" s="5">
        <v>13171</v>
      </c>
      <c r="E74" s="5" t="s">
        <v>20</v>
      </c>
      <c r="F74" s="5">
        <v>3</v>
      </c>
      <c r="G74" s="17">
        <f t="shared" si="5"/>
        <v>2.2777313795459722E-4</v>
      </c>
      <c r="H74" s="5">
        <f>VLOOKUP(C74,AV$2:AX$251,3,FALSE)</f>
        <v>12533</v>
      </c>
      <c r="I74" s="8">
        <f t="shared" si="6"/>
        <v>638</v>
      </c>
      <c r="J74" s="17">
        <f t="shared" si="4"/>
        <v>5.0905609191733821E-2</v>
      </c>
      <c r="K74" s="25"/>
      <c r="AU74">
        <v>127</v>
      </c>
      <c r="AV74" t="s">
        <v>286</v>
      </c>
      <c r="AW74" t="s">
        <v>20</v>
      </c>
      <c r="AX74">
        <v>12109</v>
      </c>
      <c r="AY74">
        <v>3</v>
      </c>
      <c r="AZ74">
        <v>3</v>
      </c>
      <c r="BA74">
        <v>0</v>
      </c>
      <c r="BB74">
        <v>0</v>
      </c>
      <c r="BC74">
        <v>0</v>
      </c>
      <c r="BD74">
        <v>0.02</v>
      </c>
      <c r="BE74">
        <v>100</v>
      </c>
      <c r="BF74" t="s">
        <v>17</v>
      </c>
      <c r="BG74" t="s">
        <v>17</v>
      </c>
      <c r="BH74" t="s">
        <v>17</v>
      </c>
      <c r="BI74" t="s">
        <v>17</v>
      </c>
    </row>
    <row r="75" spans="3:61" x14ac:dyDescent="0.25">
      <c r="C75" s="5" t="s">
        <v>149</v>
      </c>
      <c r="D75" s="5">
        <v>13137</v>
      </c>
      <c r="E75" s="5" t="s">
        <v>20</v>
      </c>
      <c r="F75" s="5">
        <v>3</v>
      </c>
      <c r="G75" s="17">
        <f t="shared" si="5"/>
        <v>2.2836263987211693E-4</v>
      </c>
      <c r="H75" s="5">
        <f>VLOOKUP(C75,AV$2:AX$251,3,FALSE)</f>
        <v>13850</v>
      </c>
      <c r="I75" s="8">
        <f t="shared" si="6"/>
        <v>-713</v>
      </c>
      <c r="J75" s="17">
        <f t="shared" si="4"/>
        <v>-5.1480144404332129E-2</v>
      </c>
      <c r="K75" s="25"/>
      <c r="AU75">
        <v>113</v>
      </c>
      <c r="AV75" t="s">
        <v>112</v>
      </c>
      <c r="AW75" t="s">
        <v>20</v>
      </c>
      <c r="AX75">
        <v>11517</v>
      </c>
      <c r="AY75">
        <v>4</v>
      </c>
      <c r="AZ75">
        <v>4</v>
      </c>
      <c r="BA75">
        <v>0</v>
      </c>
      <c r="BB75">
        <v>0</v>
      </c>
      <c r="BC75">
        <v>0</v>
      </c>
      <c r="BD75">
        <v>0.03</v>
      </c>
      <c r="BE75">
        <v>100</v>
      </c>
      <c r="BF75">
        <v>3</v>
      </c>
      <c r="BG75">
        <v>3</v>
      </c>
      <c r="BH75">
        <v>2</v>
      </c>
      <c r="BI75">
        <v>0</v>
      </c>
    </row>
    <row r="76" spans="3:61" x14ac:dyDescent="0.25">
      <c r="C76" s="5" t="s">
        <v>99</v>
      </c>
      <c r="D76" s="5">
        <v>12660</v>
      </c>
      <c r="E76" s="5" t="s">
        <v>20</v>
      </c>
      <c r="F76" s="5">
        <v>8</v>
      </c>
      <c r="G76" s="17">
        <f t="shared" si="5"/>
        <v>6.3191153238546598E-4</v>
      </c>
      <c r="H76" s="5">
        <f>VLOOKUP(C76,AV$2:AX$251,3,FALSE)</f>
        <v>12205</v>
      </c>
      <c r="I76" s="8">
        <f t="shared" si="6"/>
        <v>455</v>
      </c>
      <c r="J76" s="17">
        <f t="shared" si="4"/>
        <v>3.7279803359278982E-2</v>
      </c>
      <c r="K76" s="25"/>
      <c r="AU76">
        <v>185</v>
      </c>
      <c r="AV76" t="s">
        <v>287</v>
      </c>
      <c r="AW76" t="s">
        <v>20</v>
      </c>
      <c r="AX76">
        <v>11068</v>
      </c>
      <c r="AY76">
        <v>1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100</v>
      </c>
      <c r="BF76" t="s">
        <v>17</v>
      </c>
      <c r="BG76" t="s">
        <v>17</v>
      </c>
      <c r="BH76" t="s">
        <v>17</v>
      </c>
      <c r="BI76" t="s">
        <v>17</v>
      </c>
    </row>
    <row r="77" spans="3:61" x14ac:dyDescent="0.25">
      <c r="C77" s="5" t="s">
        <v>90</v>
      </c>
      <c r="D77" s="5">
        <v>12512</v>
      </c>
      <c r="E77" s="5" t="s">
        <v>20</v>
      </c>
      <c r="F77" s="5">
        <v>10</v>
      </c>
      <c r="G77" s="17">
        <f t="shared" si="5"/>
        <v>7.9923273657289001E-4</v>
      </c>
      <c r="H77" s="5">
        <f>VLOOKUP(C77,AV$2:AX$251,3,FALSE)</f>
        <v>13028</v>
      </c>
      <c r="I77" s="8">
        <f t="shared" si="6"/>
        <v>-516</v>
      </c>
      <c r="J77" s="17">
        <f t="shared" si="4"/>
        <v>-3.9607000307031008E-2</v>
      </c>
      <c r="K77" s="25"/>
      <c r="AU77">
        <v>237</v>
      </c>
      <c r="AV77" t="s">
        <v>234</v>
      </c>
      <c r="AW77" t="s">
        <v>20</v>
      </c>
      <c r="AX77">
        <v>10943</v>
      </c>
      <c r="AY77">
        <v>1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100</v>
      </c>
      <c r="BF77" t="s">
        <v>17</v>
      </c>
      <c r="BG77" t="s">
        <v>17</v>
      </c>
      <c r="BH77" t="s">
        <v>17</v>
      </c>
      <c r="BI77" t="s">
        <v>17</v>
      </c>
    </row>
    <row r="78" spans="3:61" x14ac:dyDescent="0.25">
      <c r="C78" s="5" t="s">
        <v>234</v>
      </c>
      <c r="D78" s="5">
        <v>12315</v>
      </c>
      <c r="E78" s="5" t="s">
        <v>20</v>
      </c>
      <c r="F78" s="5">
        <v>1</v>
      </c>
      <c r="G78" s="17">
        <f t="shared" si="5"/>
        <v>8.1201786439301658E-5</v>
      </c>
      <c r="H78" s="5">
        <f>VLOOKUP(C78,AV$2:AX$251,3,FALSE)</f>
        <v>10943</v>
      </c>
      <c r="I78" s="8">
        <f t="shared" si="6"/>
        <v>1372</v>
      </c>
      <c r="J78" s="17">
        <f t="shared" si="4"/>
        <v>0.12537695330348167</v>
      </c>
      <c r="K78" s="25"/>
      <c r="AU78">
        <v>110</v>
      </c>
      <c r="AV78" t="s">
        <v>93</v>
      </c>
      <c r="AW78" t="s">
        <v>20</v>
      </c>
      <c r="AX78">
        <v>10855</v>
      </c>
      <c r="AY78">
        <v>4</v>
      </c>
      <c r="AZ78">
        <v>4</v>
      </c>
      <c r="BA78">
        <v>0</v>
      </c>
      <c r="BB78">
        <v>0</v>
      </c>
      <c r="BC78">
        <v>0</v>
      </c>
      <c r="BD78">
        <v>0.03</v>
      </c>
      <c r="BE78">
        <v>100</v>
      </c>
      <c r="BF78" t="s">
        <v>17</v>
      </c>
      <c r="BG78" t="s">
        <v>17</v>
      </c>
      <c r="BH78" t="s">
        <v>17</v>
      </c>
      <c r="BI78" t="s">
        <v>17</v>
      </c>
    </row>
    <row r="79" spans="3:61" x14ac:dyDescent="0.25">
      <c r="C79" s="5" t="s">
        <v>120</v>
      </c>
      <c r="D79" s="5">
        <v>11172</v>
      </c>
      <c r="E79" s="5" t="s">
        <v>20</v>
      </c>
      <c r="F79" s="5">
        <v>5</v>
      </c>
      <c r="G79" s="17">
        <f t="shared" si="5"/>
        <v>4.4754744002864304E-4</v>
      </c>
      <c r="H79" s="5" t="e">
        <f>VLOOKUP(C79,AV$2:AX$251,3,FALSE)</f>
        <v>#N/A</v>
      </c>
      <c r="I79" s="8" t="e">
        <f t="shared" si="6"/>
        <v>#N/A</v>
      </c>
      <c r="J79" s="17" t="e">
        <f t="shared" si="4"/>
        <v>#N/A</v>
      </c>
      <c r="K79" s="25"/>
      <c r="AU79">
        <v>69</v>
      </c>
      <c r="AV79" t="s">
        <v>92</v>
      </c>
      <c r="AW79" t="s">
        <v>20</v>
      </c>
      <c r="AX79">
        <v>9651</v>
      </c>
      <c r="AY79">
        <v>13</v>
      </c>
      <c r="AZ79">
        <v>11</v>
      </c>
      <c r="BA79">
        <v>2</v>
      </c>
      <c r="BB79">
        <v>0</v>
      </c>
      <c r="BC79">
        <v>0</v>
      </c>
      <c r="BD79">
        <v>0.13</v>
      </c>
      <c r="BE79">
        <v>92.3</v>
      </c>
      <c r="BF79">
        <v>1</v>
      </c>
      <c r="BG79">
        <v>1</v>
      </c>
      <c r="BH79">
        <v>0</v>
      </c>
      <c r="BI79">
        <v>0</v>
      </c>
    </row>
    <row r="80" spans="3:61" x14ac:dyDescent="0.25">
      <c r="C80" s="5" t="s">
        <v>112</v>
      </c>
      <c r="D80" s="5">
        <v>10867</v>
      </c>
      <c r="E80" s="5" t="s">
        <v>20</v>
      </c>
      <c r="F80" s="5">
        <v>6</v>
      </c>
      <c r="G80" s="17">
        <f t="shared" si="5"/>
        <v>5.521303027514493E-4</v>
      </c>
      <c r="H80" s="5">
        <f>VLOOKUP(C80,AV$2:AX$251,3,FALSE)</f>
        <v>11517</v>
      </c>
      <c r="I80" s="8">
        <f t="shared" si="6"/>
        <v>-650</v>
      </c>
      <c r="J80" s="17">
        <f t="shared" si="4"/>
        <v>-5.6438308587305724E-2</v>
      </c>
      <c r="K80" s="25"/>
      <c r="AU80">
        <v>238</v>
      </c>
      <c r="AV80" t="s">
        <v>161</v>
      </c>
      <c r="AW80" t="s">
        <v>20</v>
      </c>
      <c r="AX80">
        <v>9612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0.01</v>
      </c>
      <c r="BE80">
        <v>100</v>
      </c>
      <c r="BF80" t="s">
        <v>17</v>
      </c>
      <c r="BG80" t="s">
        <v>17</v>
      </c>
      <c r="BH80" t="s">
        <v>17</v>
      </c>
      <c r="BI80" t="s">
        <v>17</v>
      </c>
    </row>
    <row r="81" spans="2:61" x14ac:dyDescent="0.25">
      <c r="B81">
        <v>1</v>
      </c>
      <c r="C81" s="6" t="s">
        <v>145</v>
      </c>
      <c r="D81" s="6">
        <v>10540</v>
      </c>
      <c r="E81" s="5" t="s">
        <v>20</v>
      </c>
      <c r="F81" s="5">
        <v>3</v>
      </c>
      <c r="G81" s="17">
        <f t="shared" si="5"/>
        <v>2.8462998102466792E-4</v>
      </c>
      <c r="H81" s="6">
        <f>VLOOKUP(C81,AV$2:AX$251,3,FALSE)</f>
        <v>2520</v>
      </c>
      <c r="I81" s="6">
        <f t="shared" si="6"/>
        <v>8020</v>
      </c>
      <c r="J81" s="15">
        <f t="shared" si="4"/>
        <v>3.1825396825396823</v>
      </c>
      <c r="K81" s="31"/>
      <c r="AU81">
        <v>183</v>
      </c>
      <c r="AV81" t="s">
        <v>223</v>
      </c>
      <c r="AW81" t="s">
        <v>20</v>
      </c>
      <c r="AX81">
        <v>9332</v>
      </c>
      <c r="AY81">
        <v>2</v>
      </c>
      <c r="AZ81">
        <v>2</v>
      </c>
      <c r="BA81">
        <v>0</v>
      </c>
      <c r="BB81">
        <v>0</v>
      </c>
      <c r="BC81">
        <v>0</v>
      </c>
      <c r="BD81">
        <v>0.02</v>
      </c>
      <c r="BE81">
        <v>100</v>
      </c>
      <c r="BF81" t="s">
        <v>17</v>
      </c>
      <c r="BG81" t="s">
        <v>17</v>
      </c>
      <c r="BH81" t="s">
        <v>17</v>
      </c>
      <c r="BI81" t="s">
        <v>17</v>
      </c>
    </row>
    <row r="82" spans="2:61" x14ac:dyDescent="0.25">
      <c r="C82" s="5" t="s">
        <v>19</v>
      </c>
      <c r="D82" s="5">
        <v>10390</v>
      </c>
      <c r="E82" s="5" t="s">
        <v>20</v>
      </c>
      <c r="F82" s="5">
        <v>1540</v>
      </c>
      <c r="G82" s="17">
        <f t="shared" si="5"/>
        <v>0.1482194417709336</v>
      </c>
      <c r="H82" s="5">
        <f>VLOOKUP(C82,AV$2:AX$251,3,FALSE)</f>
        <v>15536</v>
      </c>
      <c r="I82" s="8">
        <f t="shared" si="6"/>
        <v>-5146</v>
      </c>
      <c r="J82" s="17">
        <f t="shared" si="4"/>
        <v>-0.33123069001029865</v>
      </c>
      <c r="K82" s="25"/>
      <c r="AU82">
        <v>85</v>
      </c>
      <c r="AV82" t="s">
        <v>173</v>
      </c>
      <c r="AW82" t="s">
        <v>20</v>
      </c>
      <c r="AX82">
        <v>9153</v>
      </c>
      <c r="AY82">
        <v>7</v>
      </c>
      <c r="AZ82">
        <v>6</v>
      </c>
      <c r="BA82">
        <v>1</v>
      </c>
      <c r="BB82">
        <v>0</v>
      </c>
      <c r="BC82">
        <v>0</v>
      </c>
      <c r="BD82">
        <v>7.0000000000000007E-2</v>
      </c>
      <c r="BE82">
        <v>100</v>
      </c>
      <c r="BF82" t="s">
        <v>17</v>
      </c>
      <c r="BG82" t="s">
        <v>17</v>
      </c>
      <c r="BH82" t="s">
        <v>17</v>
      </c>
      <c r="BI82" t="s">
        <v>17</v>
      </c>
    </row>
    <row r="83" spans="2:61" x14ac:dyDescent="0.25">
      <c r="C83" s="5" t="s">
        <v>253</v>
      </c>
      <c r="D83" s="5">
        <v>9967</v>
      </c>
      <c r="E83" s="5" t="s">
        <v>20</v>
      </c>
      <c r="F83" s="5">
        <v>1</v>
      </c>
      <c r="G83" s="17">
        <f t="shared" si="5"/>
        <v>1.0033109260559848E-4</v>
      </c>
      <c r="H83" s="5" t="e">
        <f>VLOOKUP(C83,AV$2:AX$251,3,FALSE)</f>
        <v>#N/A</v>
      </c>
      <c r="I83" s="8" t="e">
        <f t="shared" si="6"/>
        <v>#N/A</v>
      </c>
      <c r="J83" s="17" t="e">
        <f t="shared" si="4"/>
        <v>#N/A</v>
      </c>
      <c r="K83" s="25"/>
      <c r="AU83">
        <v>55</v>
      </c>
      <c r="AV83" t="s">
        <v>160</v>
      </c>
      <c r="AW83" t="s">
        <v>20</v>
      </c>
      <c r="AX83">
        <v>9028</v>
      </c>
      <c r="AY83">
        <v>17</v>
      </c>
      <c r="AZ83">
        <v>17</v>
      </c>
      <c r="BA83">
        <v>0</v>
      </c>
      <c r="BB83">
        <v>0</v>
      </c>
      <c r="BC83">
        <v>0</v>
      </c>
      <c r="BD83">
        <v>0.18</v>
      </c>
      <c r="BE83">
        <v>100</v>
      </c>
      <c r="BF83">
        <v>1</v>
      </c>
      <c r="BG83">
        <v>0</v>
      </c>
      <c r="BH83">
        <v>0</v>
      </c>
      <c r="BI83">
        <v>1</v>
      </c>
    </row>
    <row r="84" spans="2:61" x14ac:dyDescent="0.25">
      <c r="C84" s="5" t="s">
        <v>161</v>
      </c>
      <c r="D84" s="5">
        <v>9951</v>
      </c>
      <c r="E84" s="5" t="s">
        <v>20</v>
      </c>
      <c r="F84" s="5">
        <v>2</v>
      </c>
      <c r="G84" s="17">
        <f t="shared" si="5"/>
        <v>2.0098482564566376E-4</v>
      </c>
      <c r="H84" s="5">
        <f>VLOOKUP(C84,AV$2:AX$251,3,FALSE)</f>
        <v>9612</v>
      </c>
      <c r="I84" s="8">
        <f t="shared" si="6"/>
        <v>339</v>
      </c>
      <c r="J84" s="17">
        <f t="shared" si="4"/>
        <v>3.5268414481897631E-2</v>
      </c>
      <c r="K84" s="25"/>
      <c r="AU84">
        <v>126</v>
      </c>
      <c r="AV84" t="s">
        <v>116</v>
      </c>
      <c r="AW84" t="s">
        <v>20</v>
      </c>
      <c r="AX84">
        <v>8773</v>
      </c>
      <c r="AY84">
        <v>3</v>
      </c>
      <c r="AZ84">
        <v>3</v>
      </c>
      <c r="BA84">
        <v>0</v>
      </c>
      <c r="BB84">
        <v>0</v>
      </c>
      <c r="BC84">
        <v>0</v>
      </c>
      <c r="BD84">
        <v>0.03</v>
      </c>
      <c r="BE84">
        <v>100</v>
      </c>
      <c r="BF84" t="s">
        <v>17</v>
      </c>
      <c r="BG84" t="s">
        <v>17</v>
      </c>
      <c r="BH84" t="s">
        <v>17</v>
      </c>
      <c r="BI84" t="s">
        <v>17</v>
      </c>
    </row>
    <row r="85" spans="2:61" x14ac:dyDescent="0.25">
      <c r="C85" s="5" t="s">
        <v>110</v>
      </c>
      <c r="D85" s="5">
        <v>9880</v>
      </c>
      <c r="E85" s="5" t="s">
        <v>20</v>
      </c>
      <c r="F85" s="5">
        <v>6</v>
      </c>
      <c r="G85" s="17">
        <f t="shared" si="5"/>
        <v>6.0728744939271258E-4</v>
      </c>
      <c r="H85" s="5">
        <f>VLOOKUP(C85,AV$2:AX$251,3,FALSE)</f>
        <v>8461</v>
      </c>
      <c r="I85" s="8">
        <f t="shared" si="6"/>
        <v>1419</v>
      </c>
      <c r="J85" s="17">
        <f t="shared" si="4"/>
        <v>0.16771067249734073</v>
      </c>
      <c r="K85" s="25"/>
      <c r="AU85">
        <v>116</v>
      </c>
      <c r="AV85" t="s">
        <v>134</v>
      </c>
      <c r="AW85" t="s">
        <v>20</v>
      </c>
      <c r="AX85">
        <v>8767</v>
      </c>
      <c r="AY85">
        <v>3</v>
      </c>
      <c r="AZ85">
        <v>2</v>
      </c>
      <c r="BA85">
        <v>1</v>
      </c>
      <c r="BB85">
        <v>0</v>
      </c>
      <c r="BC85">
        <v>0</v>
      </c>
      <c r="BD85">
        <v>0.03</v>
      </c>
      <c r="BE85">
        <v>100</v>
      </c>
      <c r="BF85" t="s">
        <v>17</v>
      </c>
      <c r="BG85" t="s">
        <v>17</v>
      </c>
      <c r="BH85" t="s">
        <v>17</v>
      </c>
      <c r="BI85" t="s">
        <v>17</v>
      </c>
    </row>
    <row r="86" spans="2:61" x14ac:dyDescent="0.25">
      <c r="C86" s="5" t="s">
        <v>169</v>
      </c>
      <c r="D86" s="5">
        <v>9876</v>
      </c>
      <c r="E86" s="5" t="s">
        <v>20</v>
      </c>
      <c r="F86" s="5">
        <v>2</v>
      </c>
      <c r="G86" s="17">
        <f t="shared" si="5"/>
        <v>2.025111381125962E-4</v>
      </c>
      <c r="H86" s="5" t="e">
        <f>VLOOKUP(C86,AV$2:AX$251,3,FALSE)</f>
        <v>#N/A</v>
      </c>
      <c r="I86" s="8" t="e">
        <f t="shared" si="6"/>
        <v>#N/A</v>
      </c>
      <c r="J86" s="17" t="e">
        <f t="shared" si="4"/>
        <v>#N/A</v>
      </c>
      <c r="K86" s="25"/>
      <c r="AU86">
        <v>21</v>
      </c>
      <c r="AV86" t="s">
        <v>58</v>
      </c>
      <c r="AW86" t="s">
        <v>20</v>
      </c>
      <c r="AX86">
        <v>8721</v>
      </c>
      <c r="AY86">
        <v>102</v>
      </c>
      <c r="AZ86">
        <v>92</v>
      </c>
      <c r="BA86">
        <v>1</v>
      </c>
      <c r="BB86">
        <v>9</v>
      </c>
      <c r="BC86">
        <v>0</v>
      </c>
      <c r="BD86">
        <v>1.1599999999999999</v>
      </c>
      <c r="BE86">
        <v>99.01</v>
      </c>
      <c r="BF86">
        <v>3</v>
      </c>
      <c r="BG86">
        <v>3</v>
      </c>
      <c r="BH86">
        <v>3</v>
      </c>
      <c r="BI86">
        <v>0</v>
      </c>
    </row>
    <row r="87" spans="2:61" x14ac:dyDescent="0.25">
      <c r="C87" s="5" t="s">
        <v>116</v>
      </c>
      <c r="D87" s="5">
        <v>9875</v>
      </c>
      <c r="E87" s="5" t="s">
        <v>20</v>
      </c>
      <c r="F87" s="5">
        <v>6</v>
      </c>
      <c r="G87" s="17">
        <f t="shared" si="5"/>
        <v>6.075949367088608E-4</v>
      </c>
      <c r="H87" s="5">
        <f>VLOOKUP(C87,AV$2:AX$251,3,FALSE)</f>
        <v>8773</v>
      </c>
      <c r="I87" s="8">
        <f t="shared" si="6"/>
        <v>1102</v>
      </c>
      <c r="J87" s="17">
        <f t="shared" si="4"/>
        <v>0.12561267525361905</v>
      </c>
      <c r="K87" s="25"/>
      <c r="AU87">
        <v>181</v>
      </c>
      <c r="AV87" t="s">
        <v>110</v>
      </c>
      <c r="AW87" t="s">
        <v>20</v>
      </c>
      <c r="AX87">
        <v>8461</v>
      </c>
      <c r="AY87">
        <v>2</v>
      </c>
      <c r="AZ87">
        <v>2</v>
      </c>
      <c r="BA87">
        <v>0</v>
      </c>
      <c r="BB87">
        <v>0</v>
      </c>
      <c r="BC87">
        <v>0</v>
      </c>
      <c r="BD87">
        <v>0.02</v>
      </c>
      <c r="BE87">
        <v>100</v>
      </c>
      <c r="BF87" t="s">
        <v>17</v>
      </c>
      <c r="BG87" t="s">
        <v>17</v>
      </c>
      <c r="BH87" t="s">
        <v>17</v>
      </c>
      <c r="BI87" t="s">
        <v>17</v>
      </c>
    </row>
    <row r="88" spans="2:61" x14ac:dyDescent="0.25">
      <c r="C88" s="5" t="s">
        <v>125</v>
      </c>
      <c r="D88" s="5">
        <v>9635</v>
      </c>
      <c r="E88" s="5" t="s">
        <v>20</v>
      </c>
      <c r="F88" s="5">
        <v>5</v>
      </c>
      <c r="G88" s="17">
        <f t="shared" si="5"/>
        <v>5.189413596263622E-4</v>
      </c>
      <c r="H88" s="5">
        <f>VLOOKUP(C88,AV$2:AX$251,3,FALSE)</f>
        <v>6937</v>
      </c>
      <c r="I88" s="8">
        <f t="shared" si="6"/>
        <v>2698</v>
      </c>
      <c r="J88" s="17">
        <f t="shared" si="4"/>
        <v>0.38892893181490557</v>
      </c>
      <c r="K88" s="25"/>
      <c r="AU88">
        <v>124</v>
      </c>
      <c r="AV88" t="s">
        <v>288</v>
      </c>
      <c r="AW88" t="s">
        <v>20</v>
      </c>
      <c r="AX88">
        <v>8389</v>
      </c>
      <c r="AY88">
        <v>3</v>
      </c>
      <c r="AZ88">
        <v>3</v>
      </c>
      <c r="BA88">
        <v>0</v>
      </c>
      <c r="BB88">
        <v>0</v>
      </c>
      <c r="BC88">
        <v>0</v>
      </c>
      <c r="BD88">
        <v>0.03</v>
      </c>
      <c r="BE88">
        <v>100</v>
      </c>
      <c r="BF88" t="s">
        <v>17</v>
      </c>
      <c r="BG88" t="s">
        <v>17</v>
      </c>
      <c r="BH88" t="s">
        <v>17</v>
      </c>
      <c r="BI88" t="s">
        <v>17</v>
      </c>
    </row>
    <row r="89" spans="2:61" x14ac:dyDescent="0.25">
      <c r="C89" s="5" t="s">
        <v>190</v>
      </c>
      <c r="D89" s="5">
        <v>9596</v>
      </c>
      <c r="E89" s="5" t="s">
        <v>20</v>
      </c>
      <c r="F89" s="5">
        <v>2</v>
      </c>
      <c r="G89" s="17">
        <f t="shared" si="5"/>
        <v>2.0842017507294707E-4</v>
      </c>
      <c r="H89" s="5">
        <f>VLOOKUP(C89,AV$2:AX$251,3,FALSE)</f>
        <v>8378</v>
      </c>
      <c r="I89" s="8">
        <f t="shared" si="6"/>
        <v>1218</v>
      </c>
      <c r="J89" s="17">
        <f t="shared" si="4"/>
        <v>0.14538075913105752</v>
      </c>
      <c r="K89" s="25"/>
      <c r="AU89">
        <v>202</v>
      </c>
      <c r="AV89" t="s">
        <v>190</v>
      </c>
      <c r="AW89" t="s">
        <v>20</v>
      </c>
      <c r="AX89">
        <v>8378</v>
      </c>
      <c r="AY89">
        <v>1</v>
      </c>
      <c r="AZ89">
        <v>1</v>
      </c>
      <c r="BA89">
        <v>0</v>
      </c>
      <c r="BB89">
        <v>0</v>
      </c>
      <c r="BC89">
        <v>0</v>
      </c>
      <c r="BD89">
        <v>0.01</v>
      </c>
      <c r="BE89">
        <v>100</v>
      </c>
      <c r="BF89" t="s">
        <v>17</v>
      </c>
      <c r="BG89" t="s">
        <v>17</v>
      </c>
      <c r="BH89" t="s">
        <v>17</v>
      </c>
      <c r="BI89" t="s">
        <v>17</v>
      </c>
    </row>
    <row r="90" spans="2:61" x14ac:dyDescent="0.25">
      <c r="C90" s="5" t="s">
        <v>223</v>
      </c>
      <c r="D90" s="5">
        <v>9586</v>
      </c>
      <c r="E90" s="5" t="s">
        <v>20</v>
      </c>
      <c r="F90" s="5">
        <v>1</v>
      </c>
      <c r="G90" s="17">
        <f t="shared" si="5"/>
        <v>1.0431879824744419E-4</v>
      </c>
      <c r="H90" s="5">
        <f>VLOOKUP(C90,AV$2:AX$251,3,FALSE)</f>
        <v>9332</v>
      </c>
      <c r="I90" s="8">
        <f t="shared" si="6"/>
        <v>254</v>
      </c>
      <c r="J90" s="17">
        <f t="shared" si="4"/>
        <v>2.7218174024860695E-2</v>
      </c>
      <c r="K90" s="25"/>
      <c r="AU90">
        <v>114</v>
      </c>
      <c r="AV90" t="s">
        <v>289</v>
      </c>
      <c r="AW90" t="s">
        <v>20</v>
      </c>
      <c r="AX90">
        <v>8366</v>
      </c>
      <c r="AY90">
        <v>4</v>
      </c>
      <c r="AZ90">
        <v>4</v>
      </c>
      <c r="BA90">
        <v>0</v>
      </c>
      <c r="BB90">
        <v>0</v>
      </c>
      <c r="BC90">
        <v>0</v>
      </c>
      <c r="BD90">
        <v>0.04</v>
      </c>
      <c r="BE90">
        <v>100</v>
      </c>
      <c r="BF90" t="s">
        <v>17</v>
      </c>
      <c r="BG90" t="s">
        <v>17</v>
      </c>
      <c r="BH90" t="s">
        <v>17</v>
      </c>
      <c r="BI90" t="s">
        <v>17</v>
      </c>
    </row>
    <row r="91" spans="2:61" x14ac:dyDescent="0.25">
      <c r="B91">
        <v>1</v>
      </c>
      <c r="C91" s="6" t="s">
        <v>59</v>
      </c>
      <c r="D91" s="6">
        <v>9483</v>
      </c>
      <c r="E91" s="5" t="s">
        <v>20</v>
      </c>
      <c r="F91" s="5">
        <v>27</v>
      </c>
      <c r="G91" s="17">
        <f t="shared" si="5"/>
        <v>2.8472002530844668E-3</v>
      </c>
      <c r="H91" s="6">
        <f>VLOOKUP(C91,AV$2:AX$251,3,FALSE)</f>
        <v>5697</v>
      </c>
      <c r="I91" s="6">
        <f t="shared" si="6"/>
        <v>3786</v>
      </c>
      <c r="J91" s="15">
        <f t="shared" si="4"/>
        <v>0.66456029489204849</v>
      </c>
      <c r="K91" s="31"/>
      <c r="AU91">
        <v>120</v>
      </c>
      <c r="AV91" t="s">
        <v>275</v>
      </c>
      <c r="AW91" t="s">
        <v>20</v>
      </c>
      <c r="AX91">
        <v>8294</v>
      </c>
      <c r="AY91">
        <v>3</v>
      </c>
      <c r="AZ91">
        <v>2</v>
      </c>
      <c r="BA91">
        <v>0</v>
      </c>
      <c r="BB91">
        <v>1</v>
      </c>
      <c r="BC91">
        <v>0</v>
      </c>
      <c r="BD91">
        <v>0.03</v>
      </c>
      <c r="BE91">
        <v>66.66</v>
      </c>
      <c r="BF91" t="s">
        <v>17</v>
      </c>
      <c r="BG91" t="s">
        <v>17</v>
      </c>
      <c r="BH91" t="s">
        <v>17</v>
      </c>
      <c r="BI91" t="s">
        <v>17</v>
      </c>
    </row>
    <row r="92" spans="2:61" x14ac:dyDescent="0.25">
      <c r="C92" s="5" t="s">
        <v>160</v>
      </c>
      <c r="D92" s="5">
        <v>9397</v>
      </c>
      <c r="E92" s="5" t="s">
        <v>20</v>
      </c>
      <c r="F92" s="5">
        <v>2</v>
      </c>
      <c r="G92" s="17">
        <f t="shared" si="5"/>
        <v>2.1283388315419816E-4</v>
      </c>
      <c r="H92" s="5">
        <f>VLOOKUP(C92,AV$2:AX$251,3,FALSE)</f>
        <v>9028</v>
      </c>
      <c r="I92" s="8">
        <f t="shared" si="6"/>
        <v>369</v>
      </c>
      <c r="J92" s="17">
        <f t="shared" si="4"/>
        <v>4.0872840053167922E-2</v>
      </c>
      <c r="K92" s="25"/>
      <c r="AU92">
        <v>278</v>
      </c>
      <c r="AV92" t="s">
        <v>290</v>
      </c>
      <c r="AW92" t="s">
        <v>20</v>
      </c>
      <c r="AX92">
        <v>8095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0.01</v>
      </c>
      <c r="BE92">
        <v>100</v>
      </c>
      <c r="BF92" t="s">
        <v>17</v>
      </c>
      <c r="BG92" t="s">
        <v>17</v>
      </c>
      <c r="BH92" t="s">
        <v>17</v>
      </c>
      <c r="BI92" t="s">
        <v>17</v>
      </c>
    </row>
    <row r="93" spans="2:61" x14ac:dyDescent="0.25">
      <c r="C93" s="5" t="s">
        <v>256</v>
      </c>
      <c r="D93" s="5">
        <v>9305</v>
      </c>
      <c r="E93" s="5" t="s">
        <v>20</v>
      </c>
      <c r="F93" s="5">
        <v>1</v>
      </c>
      <c r="G93" s="17">
        <f t="shared" si="5"/>
        <v>1.0746910263299302E-4</v>
      </c>
      <c r="H93" s="5" t="e">
        <f>VLOOKUP(C93,AV$2:AX$251,3,FALSE)</f>
        <v>#N/A</v>
      </c>
      <c r="I93" s="8" t="e">
        <f t="shared" si="6"/>
        <v>#N/A</v>
      </c>
      <c r="J93" s="17" t="e">
        <f t="shared" si="4"/>
        <v>#N/A</v>
      </c>
      <c r="K93" s="25"/>
      <c r="AU93">
        <v>184</v>
      </c>
      <c r="AV93" t="s">
        <v>117</v>
      </c>
      <c r="AW93" t="s">
        <v>20</v>
      </c>
      <c r="AX93">
        <v>7850</v>
      </c>
      <c r="AY93">
        <v>1</v>
      </c>
      <c r="AZ93">
        <v>1</v>
      </c>
      <c r="BA93">
        <v>0</v>
      </c>
      <c r="BB93">
        <v>0</v>
      </c>
      <c r="BC93">
        <v>0</v>
      </c>
      <c r="BD93">
        <v>0.01</v>
      </c>
      <c r="BE93">
        <v>100</v>
      </c>
      <c r="BF93" t="s">
        <v>17</v>
      </c>
      <c r="BG93" t="s">
        <v>17</v>
      </c>
      <c r="BH93" t="s">
        <v>17</v>
      </c>
      <c r="BI93" t="s">
        <v>17</v>
      </c>
    </row>
    <row r="94" spans="2:61" x14ac:dyDescent="0.25">
      <c r="C94" s="5" t="s">
        <v>134</v>
      </c>
      <c r="D94" s="5">
        <v>8965</v>
      </c>
      <c r="E94" s="5" t="s">
        <v>20</v>
      </c>
      <c r="F94" s="5">
        <v>4</v>
      </c>
      <c r="G94" s="17">
        <f t="shared" si="5"/>
        <v>4.4617958728388179E-4</v>
      </c>
      <c r="H94" s="5">
        <f>VLOOKUP(C94,AV$2:AX$251,3,FALSE)</f>
        <v>8767</v>
      </c>
      <c r="I94" s="8">
        <f t="shared" si="6"/>
        <v>198</v>
      </c>
      <c r="J94" s="17">
        <f t="shared" si="4"/>
        <v>2.258469259723965E-2</v>
      </c>
      <c r="K94" s="25"/>
      <c r="AU94">
        <v>119</v>
      </c>
      <c r="AV94" t="s">
        <v>291</v>
      </c>
      <c r="AW94" t="s">
        <v>20</v>
      </c>
      <c r="AX94">
        <v>7714</v>
      </c>
      <c r="AY94">
        <v>3</v>
      </c>
      <c r="AZ94">
        <v>3</v>
      </c>
      <c r="BA94">
        <v>0</v>
      </c>
      <c r="BB94">
        <v>0</v>
      </c>
      <c r="BC94">
        <v>0</v>
      </c>
      <c r="BD94">
        <v>0.03</v>
      </c>
      <c r="BE94">
        <v>100</v>
      </c>
      <c r="BF94">
        <v>1</v>
      </c>
      <c r="BG94">
        <v>1</v>
      </c>
      <c r="BH94">
        <v>0</v>
      </c>
      <c r="BI94">
        <v>0</v>
      </c>
    </row>
    <row r="95" spans="2:61" x14ac:dyDescent="0.25">
      <c r="C95" s="5" t="s">
        <v>172</v>
      </c>
      <c r="D95" s="5">
        <v>8820</v>
      </c>
      <c r="E95" s="5" t="s">
        <v>20</v>
      </c>
      <c r="F95" s="5">
        <v>2</v>
      </c>
      <c r="G95" s="17">
        <f t="shared" si="5"/>
        <v>2.2675736961451248E-4</v>
      </c>
      <c r="H95" s="5" t="e">
        <f>VLOOKUP(C95,AV$2:AX$251,3,FALSE)</f>
        <v>#N/A</v>
      </c>
      <c r="I95" s="8" t="e">
        <f t="shared" si="6"/>
        <v>#N/A</v>
      </c>
      <c r="J95" s="17" t="e">
        <f t="shared" si="4"/>
        <v>#N/A</v>
      </c>
      <c r="K95" s="25"/>
      <c r="AU95">
        <v>104</v>
      </c>
      <c r="AV95" t="s">
        <v>121</v>
      </c>
      <c r="AW95" t="s">
        <v>20</v>
      </c>
      <c r="AX95">
        <v>7669</v>
      </c>
      <c r="AY95">
        <v>5</v>
      </c>
      <c r="AZ95">
        <v>5</v>
      </c>
      <c r="BA95">
        <v>0</v>
      </c>
      <c r="BB95">
        <v>0</v>
      </c>
      <c r="BC95">
        <v>0</v>
      </c>
      <c r="BD95">
        <v>0.06</v>
      </c>
      <c r="BE95">
        <v>100</v>
      </c>
      <c r="BF95" t="s">
        <v>17</v>
      </c>
      <c r="BG95" t="s">
        <v>17</v>
      </c>
      <c r="BH95" t="s">
        <v>17</v>
      </c>
      <c r="BI95" t="s">
        <v>17</v>
      </c>
    </row>
    <row r="96" spans="2:61" x14ac:dyDescent="0.25">
      <c r="C96" s="5" t="s">
        <v>275</v>
      </c>
      <c r="D96" s="5">
        <v>8662</v>
      </c>
      <c r="E96" s="5" t="s">
        <v>20</v>
      </c>
      <c r="F96" s="5">
        <v>1</v>
      </c>
      <c r="G96" s="17">
        <f t="shared" si="5"/>
        <v>1.1544677903486493E-4</v>
      </c>
      <c r="H96" s="5">
        <f>VLOOKUP(C96,AV$2:AX$251,3,FALSE)</f>
        <v>8294</v>
      </c>
      <c r="I96" s="8">
        <f t="shared" si="6"/>
        <v>368</v>
      </c>
      <c r="J96" s="17">
        <f t="shared" si="4"/>
        <v>4.436942367976851E-2</v>
      </c>
      <c r="K96" s="25"/>
      <c r="AU96">
        <v>86</v>
      </c>
      <c r="AV96" t="s">
        <v>163</v>
      </c>
      <c r="AW96" t="s">
        <v>20</v>
      </c>
      <c r="AX96">
        <v>7500</v>
      </c>
      <c r="AY96">
        <v>7</v>
      </c>
      <c r="AZ96">
        <v>6</v>
      </c>
      <c r="BA96">
        <v>1</v>
      </c>
      <c r="BB96">
        <v>0</v>
      </c>
      <c r="BC96">
        <v>0</v>
      </c>
      <c r="BD96">
        <v>0.09</v>
      </c>
      <c r="BE96">
        <v>100</v>
      </c>
      <c r="BF96" t="s">
        <v>17</v>
      </c>
      <c r="BG96" t="s">
        <v>17</v>
      </c>
      <c r="BH96" t="s">
        <v>17</v>
      </c>
      <c r="BI96" t="s">
        <v>17</v>
      </c>
    </row>
    <row r="97" spans="2:61" x14ac:dyDescent="0.25">
      <c r="C97" s="5" t="s">
        <v>129</v>
      </c>
      <c r="D97" s="5">
        <v>8487</v>
      </c>
      <c r="E97" s="5" t="s">
        <v>20</v>
      </c>
      <c r="F97" s="5">
        <v>4</v>
      </c>
      <c r="G97" s="17">
        <f t="shared" si="5"/>
        <v>4.7130906091669611E-4</v>
      </c>
      <c r="H97" s="5" t="e">
        <f>VLOOKUP(C97,AV$2:AX$251,3,FALSE)</f>
        <v>#N/A</v>
      </c>
      <c r="I97" s="8" t="e">
        <f t="shared" si="6"/>
        <v>#N/A</v>
      </c>
      <c r="J97" s="17" t="e">
        <f t="shared" si="4"/>
        <v>#N/A</v>
      </c>
      <c r="K97" s="25"/>
      <c r="AU97">
        <v>258</v>
      </c>
      <c r="AV97" t="s">
        <v>292</v>
      </c>
      <c r="AW97" t="s">
        <v>20</v>
      </c>
      <c r="AX97">
        <v>7270</v>
      </c>
      <c r="AY97">
        <v>1</v>
      </c>
      <c r="AZ97">
        <v>0</v>
      </c>
      <c r="BA97">
        <v>0</v>
      </c>
      <c r="BB97">
        <v>1</v>
      </c>
      <c r="BC97">
        <v>0</v>
      </c>
      <c r="BD97">
        <v>0.01</v>
      </c>
      <c r="BE97">
        <v>100</v>
      </c>
      <c r="BF97" t="s">
        <v>17</v>
      </c>
      <c r="BG97" t="s">
        <v>17</v>
      </c>
      <c r="BH97" t="s">
        <v>17</v>
      </c>
      <c r="BI97" t="s">
        <v>17</v>
      </c>
    </row>
    <row r="98" spans="2:61" x14ac:dyDescent="0.25">
      <c r="C98" s="5" t="s">
        <v>168</v>
      </c>
      <c r="D98" s="5">
        <v>8217</v>
      </c>
      <c r="E98" s="5" t="s">
        <v>20</v>
      </c>
      <c r="F98" s="5">
        <v>2</v>
      </c>
      <c r="G98" s="17">
        <f t="shared" si="5"/>
        <v>2.4339783375927954E-4</v>
      </c>
      <c r="H98" s="5" t="e">
        <f>VLOOKUP(C98,AV$2:AX$251,3,FALSE)</f>
        <v>#N/A</v>
      </c>
      <c r="I98" s="8" t="e">
        <f t="shared" si="6"/>
        <v>#N/A</v>
      </c>
      <c r="J98" s="17" t="e">
        <f t="shared" si="4"/>
        <v>#N/A</v>
      </c>
      <c r="K98" s="25"/>
      <c r="AU98">
        <v>57</v>
      </c>
      <c r="AV98" t="s">
        <v>89</v>
      </c>
      <c r="AW98" t="s">
        <v>20</v>
      </c>
      <c r="AX98">
        <v>7120</v>
      </c>
      <c r="AY98">
        <v>17</v>
      </c>
      <c r="AZ98">
        <v>14</v>
      </c>
      <c r="BA98">
        <v>3</v>
      </c>
      <c r="BB98">
        <v>0</v>
      </c>
      <c r="BC98">
        <v>0</v>
      </c>
      <c r="BD98">
        <v>0.23</v>
      </c>
      <c r="BE98">
        <v>100</v>
      </c>
      <c r="BF98">
        <v>2</v>
      </c>
      <c r="BG98">
        <v>2</v>
      </c>
      <c r="BH98">
        <v>0</v>
      </c>
      <c r="BI98">
        <v>0</v>
      </c>
    </row>
    <row r="99" spans="2:61" x14ac:dyDescent="0.25">
      <c r="C99" s="5" t="s">
        <v>171</v>
      </c>
      <c r="D99" s="5">
        <v>8054</v>
      </c>
      <c r="E99" s="5" t="s">
        <v>20</v>
      </c>
      <c r="F99" s="5">
        <v>2</v>
      </c>
      <c r="G99" s="17">
        <f t="shared" si="5"/>
        <v>2.4832381425378696E-4</v>
      </c>
      <c r="H99" s="5">
        <f>VLOOKUP(C99,AV$2:AX$251,3,FALSE)</f>
        <v>5945</v>
      </c>
      <c r="I99" s="8">
        <f t="shared" si="6"/>
        <v>2109</v>
      </c>
      <c r="J99" s="17">
        <f t="shared" si="4"/>
        <v>0.35475189234650967</v>
      </c>
      <c r="K99" s="25"/>
      <c r="AU99">
        <v>122</v>
      </c>
      <c r="AV99" t="s">
        <v>125</v>
      </c>
      <c r="AW99" t="s">
        <v>20</v>
      </c>
      <c r="AX99">
        <v>6937</v>
      </c>
      <c r="AY99">
        <v>3</v>
      </c>
      <c r="AZ99">
        <v>3</v>
      </c>
      <c r="BA99">
        <v>0</v>
      </c>
      <c r="BB99">
        <v>0</v>
      </c>
      <c r="BC99">
        <v>0</v>
      </c>
      <c r="BD99">
        <v>0.04</v>
      </c>
      <c r="BE99">
        <v>100</v>
      </c>
      <c r="BF99" t="s">
        <v>17</v>
      </c>
      <c r="BG99" t="s">
        <v>17</v>
      </c>
      <c r="BH99" t="s">
        <v>17</v>
      </c>
      <c r="BI99" t="s">
        <v>17</v>
      </c>
    </row>
    <row r="100" spans="2:61" x14ac:dyDescent="0.25">
      <c r="C100" s="5" t="s">
        <v>89</v>
      </c>
      <c r="D100" s="5">
        <v>8052</v>
      </c>
      <c r="E100" s="5" t="s">
        <v>20</v>
      </c>
      <c r="F100" s="5">
        <v>11</v>
      </c>
      <c r="G100" s="17">
        <f t="shared" si="5"/>
        <v>1.366120218579235E-3</v>
      </c>
      <c r="H100" s="5">
        <f>VLOOKUP(C100,AV$2:AX$251,3,FALSE)</f>
        <v>7120</v>
      </c>
      <c r="I100" s="8">
        <f t="shared" si="6"/>
        <v>932</v>
      </c>
      <c r="J100" s="17">
        <f t="shared" si="4"/>
        <v>0.13089887640449438</v>
      </c>
      <c r="K100" s="25"/>
      <c r="AU100">
        <v>241</v>
      </c>
      <c r="AV100" t="s">
        <v>162</v>
      </c>
      <c r="AW100" t="s">
        <v>20</v>
      </c>
      <c r="AX100">
        <v>6779</v>
      </c>
      <c r="AY100">
        <v>1</v>
      </c>
      <c r="AZ100">
        <v>1</v>
      </c>
      <c r="BA100">
        <v>0</v>
      </c>
      <c r="BB100">
        <v>0</v>
      </c>
      <c r="BC100">
        <v>0</v>
      </c>
      <c r="BD100">
        <v>0.01</v>
      </c>
      <c r="BE100">
        <v>100</v>
      </c>
      <c r="BF100" t="s">
        <v>17</v>
      </c>
      <c r="BG100" t="s">
        <v>17</v>
      </c>
      <c r="BH100" t="s">
        <v>17</v>
      </c>
      <c r="BI100" t="s">
        <v>17</v>
      </c>
    </row>
    <row r="101" spans="2:61" x14ac:dyDescent="0.25">
      <c r="B101">
        <v>1</v>
      </c>
      <c r="C101" s="5" t="s">
        <v>18</v>
      </c>
      <c r="D101" s="5">
        <v>8021</v>
      </c>
      <c r="E101" s="5" t="s">
        <v>16</v>
      </c>
      <c r="F101" s="8">
        <v>2214</v>
      </c>
      <c r="G101" s="17">
        <f t="shared" si="5"/>
        <v>0.27602543323775092</v>
      </c>
      <c r="H101" s="5" t="e">
        <f>VLOOKUP(C101,AV$2:AX$251,3,FALSE)</f>
        <v>#N/A</v>
      </c>
      <c r="I101" s="8" t="e">
        <f t="shared" si="6"/>
        <v>#N/A</v>
      </c>
      <c r="J101" s="17" t="e">
        <f t="shared" si="4"/>
        <v>#N/A</v>
      </c>
      <c r="K101" s="25"/>
      <c r="AU101">
        <v>178</v>
      </c>
      <c r="AV101" t="s">
        <v>293</v>
      </c>
      <c r="AW101" t="s">
        <v>20</v>
      </c>
      <c r="AX101">
        <v>6709</v>
      </c>
      <c r="AY101">
        <v>2</v>
      </c>
      <c r="AZ101">
        <v>2</v>
      </c>
      <c r="BA101">
        <v>0</v>
      </c>
      <c r="BB101">
        <v>0</v>
      </c>
      <c r="BC101">
        <v>0</v>
      </c>
      <c r="BD101">
        <v>0.02</v>
      </c>
      <c r="BE101">
        <v>100</v>
      </c>
      <c r="BF101" t="s">
        <v>17</v>
      </c>
      <c r="BG101" t="s">
        <v>17</v>
      </c>
      <c r="BH101" t="s">
        <v>17</v>
      </c>
      <c r="BI101" t="s">
        <v>17</v>
      </c>
    </row>
    <row r="102" spans="2:61" x14ac:dyDescent="0.25">
      <c r="C102" s="5" t="s">
        <v>117</v>
      </c>
      <c r="D102" s="5">
        <v>7977</v>
      </c>
      <c r="E102" s="5" t="s">
        <v>20</v>
      </c>
      <c r="F102" s="5">
        <v>5</v>
      </c>
      <c r="G102" s="17">
        <f t="shared" si="5"/>
        <v>6.2680205591074335E-4</v>
      </c>
      <c r="H102" s="5">
        <f>VLOOKUP(C102,AV$2:AX$251,3,FALSE)</f>
        <v>7850</v>
      </c>
      <c r="I102" s="8">
        <f t="shared" si="6"/>
        <v>127</v>
      </c>
      <c r="J102" s="17">
        <f t="shared" si="4"/>
        <v>1.6178343949044587E-2</v>
      </c>
      <c r="K102" s="25"/>
      <c r="AU102">
        <v>134</v>
      </c>
      <c r="AV102" t="s">
        <v>179</v>
      </c>
      <c r="AW102" t="s">
        <v>20</v>
      </c>
      <c r="AX102">
        <v>6592</v>
      </c>
      <c r="AY102">
        <v>3</v>
      </c>
      <c r="AZ102">
        <v>3</v>
      </c>
      <c r="BA102">
        <v>0</v>
      </c>
      <c r="BB102">
        <v>0</v>
      </c>
      <c r="BC102">
        <v>0</v>
      </c>
      <c r="BD102">
        <v>0.04</v>
      </c>
      <c r="BE102">
        <v>100</v>
      </c>
      <c r="BF102" t="s">
        <v>17</v>
      </c>
      <c r="BG102" t="s">
        <v>17</v>
      </c>
      <c r="BH102" t="s">
        <v>17</v>
      </c>
      <c r="BI102" t="s">
        <v>17</v>
      </c>
    </row>
    <row r="103" spans="2:61" x14ac:dyDescent="0.25">
      <c r="C103" s="5" t="s">
        <v>162</v>
      </c>
      <c r="D103" s="5">
        <v>7749</v>
      </c>
      <c r="E103" s="5" t="s">
        <v>20</v>
      </c>
      <c r="F103" s="5">
        <v>2</v>
      </c>
      <c r="G103" s="17">
        <f t="shared" si="5"/>
        <v>2.5809781907342881E-4</v>
      </c>
      <c r="H103" s="5">
        <f>VLOOKUP(C103,AV$2:AX$251,3,FALSE)</f>
        <v>6779</v>
      </c>
      <c r="I103" s="8">
        <f t="shared" si="6"/>
        <v>970</v>
      </c>
      <c r="J103" s="17">
        <f t="shared" si="4"/>
        <v>0.14308895117273934</v>
      </c>
      <c r="K103" s="25"/>
      <c r="AU103">
        <v>247</v>
      </c>
      <c r="AV103" t="s">
        <v>159</v>
      </c>
      <c r="AW103" t="s">
        <v>20</v>
      </c>
      <c r="AX103">
        <v>6544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0.01</v>
      </c>
      <c r="BE103">
        <v>100</v>
      </c>
      <c r="BF103" t="s">
        <v>17</v>
      </c>
      <c r="BG103" t="s">
        <v>17</v>
      </c>
      <c r="BH103" t="s">
        <v>17</v>
      </c>
      <c r="BI103" t="s">
        <v>17</v>
      </c>
    </row>
    <row r="104" spans="2:61" x14ac:dyDescent="0.25">
      <c r="C104" s="5" t="s">
        <v>121</v>
      </c>
      <c r="D104" s="5">
        <v>7695</v>
      </c>
      <c r="E104" s="5" t="s">
        <v>20</v>
      </c>
      <c r="F104" s="5">
        <v>5</v>
      </c>
      <c r="G104" s="17">
        <f t="shared" si="5"/>
        <v>6.4977257959714096E-4</v>
      </c>
      <c r="H104" s="5">
        <f>VLOOKUP(C104,AV$2:AX$251,3,FALSE)</f>
        <v>7669</v>
      </c>
      <c r="I104" s="8">
        <f t="shared" si="6"/>
        <v>26</v>
      </c>
      <c r="J104" s="17">
        <f t="shared" si="4"/>
        <v>3.3902725257530316E-3</v>
      </c>
      <c r="K104" s="25"/>
      <c r="AU104">
        <v>109</v>
      </c>
      <c r="AV104" t="s">
        <v>294</v>
      </c>
      <c r="AW104" t="s">
        <v>20</v>
      </c>
      <c r="AX104">
        <v>6266</v>
      </c>
      <c r="AY104">
        <v>4</v>
      </c>
      <c r="AZ104">
        <v>4</v>
      </c>
      <c r="BA104">
        <v>0</v>
      </c>
      <c r="BB104">
        <v>0</v>
      </c>
      <c r="BC104">
        <v>0</v>
      </c>
      <c r="BD104">
        <v>0.06</v>
      </c>
      <c r="BE104">
        <v>100</v>
      </c>
      <c r="BF104" t="s">
        <v>17</v>
      </c>
      <c r="BG104" t="s">
        <v>17</v>
      </c>
      <c r="BH104" t="s">
        <v>17</v>
      </c>
      <c r="BI104" t="s">
        <v>17</v>
      </c>
    </row>
    <row r="105" spans="2:61" x14ac:dyDescent="0.25">
      <c r="C105" s="5" t="s">
        <v>163</v>
      </c>
      <c r="D105" s="5">
        <v>7552</v>
      </c>
      <c r="E105" s="5" t="s">
        <v>20</v>
      </c>
      <c r="F105" s="5">
        <v>2</v>
      </c>
      <c r="G105" s="17">
        <f t="shared" si="5"/>
        <v>2.6483050847457627E-4</v>
      </c>
      <c r="H105" s="5">
        <f>VLOOKUP(C105,AV$2:AX$251,3,FALSE)</f>
        <v>7500</v>
      </c>
      <c r="I105" s="8">
        <f t="shared" si="6"/>
        <v>52</v>
      </c>
      <c r="J105" s="17">
        <f t="shared" si="4"/>
        <v>6.933333333333333E-3</v>
      </c>
      <c r="K105" s="25"/>
      <c r="AU105">
        <v>159</v>
      </c>
      <c r="AV105" t="s">
        <v>157</v>
      </c>
      <c r="AW105" t="s">
        <v>20</v>
      </c>
      <c r="AX105">
        <v>6191</v>
      </c>
      <c r="AY105">
        <v>2</v>
      </c>
      <c r="AZ105">
        <v>2</v>
      </c>
      <c r="BA105">
        <v>0</v>
      </c>
      <c r="BB105">
        <v>0</v>
      </c>
      <c r="BC105">
        <v>0</v>
      </c>
      <c r="BD105">
        <v>0.03</v>
      </c>
      <c r="BE105">
        <v>100</v>
      </c>
      <c r="BF105" t="s">
        <v>17</v>
      </c>
      <c r="BG105" t="s">
        <v>17</v>
      </c>
      <c r="BH105" t="s">
        <v>17</v>
      </c>
      <c r="BI105" t="s">
        <v>17</v>
      </c>
    </row>
    <row r="106" spans="2:61" x14ac:dyDescent="0.25">
      <c r="C106" s="5" t="s">
        <v>159</v>
      </c>
      <c r="D106" s="5">
        <v>7426</v>
      </c>
      <c r="E106" s="5" t="s">
        <v>20</v>
      </c>
      <c r="F106" s="5">
        <v>2</v>
      </c>
      <c r="G106" s="17">
        <f t="shared" si="5"/>
        <v>2.6932399676811203E-4</v>
      </c>
      <c r="H106" s="5">
        <f>VLOOKUP(C106,AV$2:AX$251,3,FALSE)</f>
        <v>6544</v>
      </c>
      <c r="I106" s="8">
        <f t="shared" si="6"/>
        <v>882</v>
      </c>
      <c r="J106" s="17">
        <f t="shared" si="4"/>
        <v>0.13477995110024449</v>
      </c>
      <c r="K106" s="25"/>
      <c r="AU106">
        <v>266</v>
      </c>
      <c r="AV106" t="s">
        <v>295</v>
      </c>
      <c r="AW106" t="s">
        <v>20</v>
      </c>
      <c r="AX106">
        <v>6176</v>
      </c>
      <c r="AY106">
        <v>1</v>
      </c>
      <c r="AZ106">
        <v>0</v>
      </c>
      <c r="BA106">
        <v>0</v>
      </c>
      <c r="BB106">
        <v>1</v>
      </c>
      <c r="BC106">
        <v>0</v>
      </c>
      <c r="BD106">
        <v>0.01</v>
      </c>
      <c r="BE106">
        <v>100</v>
      </c>
      <c r="BF106" t="s">
        <v>17</v>
      </c>
      <c r="BG106" t="s">
        <v>17</v>
      </c>
      <c r="BH106" t="s">
        <v>17</v>
      </c>
      <c r="BI106" t="s">
        <v>17</v>
      </c>
    </row>
    <row r="107" spans="2:61" x14ac:dyDescent="0.25">
      <c r="C107" s="5" t="s">
        <v>173</v>
      </c>
      <c r="D107" s="5">
        <v>7201</v>
      </c>
      <c r="E107" s="5" t="s">
        <v>20</v>
      </c>
      <c r="F107" s="5">
        <v>2</v>
      </c>
      <c r="G107" s="17">
        <f t="shared" si="5"/>
        <v>2.7773920288848769E-4</v>
      </c>
      <c r="H107" s="5">
        <f>VLOOKUP(C107,AV$2:AX$251,3,FALSE)</f>
        <v>9153</v>
      </c>
      <c r="I107" s="8">
        <f t="shared" si="6"/>
        <v>-1952</v>
      </c>
      <c r="J107" s="17">
        <f t="shared" si="4"/>
        <v>-0.2132634109035289</v>
      </c>
      <c r="K107" s="25"/>
      <c r="AU107">
        <v>118</v>
      </c>
      <c r="AV107" t="s">
        <v>91</v>
      </c>
      <c r="AW107" t="s">
        <v>20</v>
      </c>
      <c r="AX107">
        <v>6157</v>
      </c>
      <c r="AY107">
        <v>3</v>
      </c>
      <c r="AZ107">
        <v>3</v>
      </c>
      <c r="BA107">
        <v>0</v>
      </c>
      <c r="BB107">
        <v>0</v>
      </c>
      <c r="BC107">
        <v>0</v>
      </c>
      <c r="BD107">
        <v>0.04</v>
      </c>
      <c r="BE107">
        <v>100</v>
      </c>
      <c r="BF107">
        <v>2</v>
      </c>
      <c r="BG107">
        <v>2</v>
      </c>
      <c r="BH107">
        <v>0</v>
      </c>
      <c r="BI107">
        <v>0</v>
      </c>
    </row>
    <row r="108" spans="2:61" x14ac:dyDescent="0.25">
      <c r="C108" s="5" t="s">
        <v>247</v>
      </c>
      <c r="D108" s="5">
        <v>7079</v>
      </c>
      <c r="E108" s="5" t="s">
        <v>20</v>
      </c>
      <c r="F108" s="5">
        <v>1</v>
      </c>
      <c r="G108" s="17">
        <f t="shared" si="5"/>
        <v>1.4126289023873428E-4</v>
      </c>
      <c r="H108" s="5" t="e">
        <f>VLOOKUP(C108,AV$2:AX$251,3,FALSE)</f>
        <v>#N/A</v>
      </c>
      <c r="I108" s="8" t="e">
        <f t="shared" si="6"/>
        <v>#N/A</v>
      </c>
      <c r="J108" s="17" t="e">
        <f t="shared" si="4"/>
        <v>#N/A</v>
      </c>
      <c r="K108" s="25"/>
      <c r="AU108">
        <v>111</v>
      </c>
      <c r="AV108" t="s">
        <v>171</v>
      </c>
      <c r="AW108" t="s">
        <v>20</v>
      </c>
      <c r="AX108">
        <v>5945</v>
      </c>
      <c r="AY108">
        <v>4</v>
      </c>
      <c r="AZ108">
        <v>2</v>
      </c>
      <c r="BA108">
        <v>2</v>
      </c>
      <c r="BB108">
        <v>0</v>
      </c>
      <c r="BC108">
        <v>0</v>
      </c>
      <c r="BD108">
        <v>0.06</v>
      </c>
      <c r="BE108">
        <v>100</v>
      </c>
      <c r="BF108" t="s">
        <v>17</v>
      </c>
      <c r="BG108" t="s">
        <v>17</v>
      </c>
      <c r="BH108" t="s">
        <v>17</v>
      </c>
      <c r="BI108" t="s">
        <v>17</v>
      </c>
    </row>
    <row r="109" spans="2:61" x14ac:dyDescent="0.25">
      <c r="C109" s="5" t="s">
        <v>157</v>
      </c>
      <c r="D109" s="5">
        <v>6984</v>
      </c>
      <c r="E109" s="5" t="s">
        <v>20</v>
      </c>
      <c r="F109" s="5">
        <v>2</v>
      </c>
      <c r="G109" s="17">
        <f t="shared" si="5"/>
        <v>2.8636884306987401E-4</v>
      </c>
      <c r="H109" s="5">
        <f>VLOOKUP(C109,AV$2:AX$251,3,FALSE)</f>
        <v>6191</v>
      </c>
      <c r="I109" s="8">
        <f t="shared" si="6"/>
        <v>793</v>
      </c>
      <c r="J109" s="17">
        <f t="shared" si="4"/>
        <v>0.12808916168631884</v>
      </c>
      <c r="K109" s="25"/>
      <c r="AU109">
        <v>5</v>
      </c>
      <c r="AV109" t="s">
        <v>124</v>
      </c>
      <c r="AW109" t="s">
        <v>16</v>
      </c>
      <c r="AX109">
        <v>5865</v>
      </c>
      <c r="AY109">
        <v>991</v>
      </c>
      <c r="AZ109">
        <v>8</v>
      </c>
      <c r="BA109">
        <v>983</v>
      </c>
      <c r="BB109">
        <v>0</v>
      </c>
      <c r="BC109">
        <v>0</v>
      </c>
      <c r="BD109">
        <v>16.89</v>
      </c>
      <c r="BE109">
        <v>100</v>
      </c>
      <c r="BF109" t="s">
        <v>17</v>
      </c>
      <c r="BG109" t="s">
        <v>17</v>
      </c>
      <c r="BH109" t="s">
        <v>17</v>
      </c>
      <c r="BI109" t="s">
        <v>17</v>
      </c>
    </row>
    <row r="110" spans="2:61" x14ac:dyDescent="0.25">
      <c r="C110" s="5" t="s">
        <v>119</v>
      </c>
      <c r="D110" s="5">
        <v>6908</v>
      </c>
      <c r="E110" s="5" t="s">
        <v>20</v>
      </c>
      <c r="F110" s="5">
        <v>5</v>
      </c>
      <c r="G110" s="17">
        <f t="shared" si="5"/>
        <v>7.2379849449913142E-4</v>
      </c>
      <c r="H110" s="5" t="e">
        <f>VLOOKUP(C110,AV$2:AX$251,3,FALSE)</f>
        <v>#N/A</v>
      </c>
      <c r="I110" s="8" t="e">
        <f t="shared" si="6"/>
        <v>#N/A</v>
      </c>
      <c r="J110" s="17" t="e">
        <f t="shared" si="4"/>
        <v>#N/A</v>
      </c>
      <c r="K110" s="25"/>
      <c r="AU110">
        <v>128</v>
      </c>
      <c r="AV110" t="s">
        <v>239</v>
      </c>
      <c r="AW110" t="s">
        <v>20</v>
      </c>
      <c r="AX110">
        <v>5770</v>
      </c>
      <c r="AY110">
        <v>3</v>
      </c>
      <c r="AZ110">
        <v>3</v>
      </c>
      <c r="BA110">
        <v>0</v>
      </c>
      <c r="BB110">
        <v>0</v>
      </c>
      <c r="BC110">
        <v>0</v>
      </c>
      <c r="BD110">
        <v>0.05</v>
      </c>
      <c r="BE110">
        <v>100</v>
      </c>
      <c r="BF110" t="s">
        <v>17</v>
      </c>
      <c r="BG110" t="s">
        <v>17</v>
      </c>
      <c r="BH110" t="s">
        <v>17</v>
      </c>
      <c r="BI110" t="s">
        <v>17</v>
      </c>
    </row>
    <row r="111" spans="2:61" x14ac:dyDescent="0.25">
      <c r="C111" s="5" t="s">
        <v>179</v>
      </c>
      <c r="D111" s="5">
        <v>6865</v>
      </c>
      <c r="E111" s="5" t="s">
        <v>20</v>
      </c>
      <c r="F111" s="5">
        <v>2</v>
      </c>
      <c r="G111" s="17">
        <f t="shared" si="5"/>
        <v>2.9133284777858702E-4</v>
      </c>
      <c r="H111" s="5">
        <f>VLOOKUP(C111,AV$2:AX$251,3,FALSE)</f>
        <v>6592</v>
      </c>
      <c r="I111" s="8">
        <f t="shared" si="6"/>
        <v>273</v>
      </c>
      <c r="J111" s="17">
        <f t="shared" si="4"/>
        <v>4.1413834951456313E-2</v>
      </c>
      <c r="K111" s="25"/>
      <c r="AU111">
        <v>61</v>
      </c>
      <c r="AV111" t="s">
        <v>59</v>
      </c>
      <c r="AW111" t="s">
        <v>20</v>
      </c>
      <c r="AX111">
        <v>5697</v>
      </c>
      <c r="AY111">
        <v>15</v>
      </c>
      <c r="AZ111">
        <v>13</v>
      </c>
      <c r="BA111">
        <v>2</v>
      </c>
      <c r="BB111">
        <v>0</v>
      </c>
      <c r="BC111">
        <v>0</v>
      </c>
      <c r="BD111">
        <v>0.26</v>
      </c>
      <c r="BE111">
        <v>100</v>
      </c>
      <c r="BF111">
        <v>1</v>
      </c>
      <c r="BG111">
        <v>1</v>
      </c>
      <c r="BH111">
        <v>1</v>
      </c>
      <c r="BI111">
        <v>0</v>
      </c>
    </row>
    <row r="112" spans="2:61" x14ac:dyDescent="0.25">
      <c r="C112" s="5" t="s">
        <v>91</v>
      </c>
      <c r="D112" s="5">
        <v>6620</v>
      </c>
      <c r="E112" s="5" t="s">
        <v>20</v>
      </c>
      <c r="F112" s="5">
        <v>10</v>
      </c>
      <c r="G112" s="17">
        <f t="shared" si="5"/>
        <v>1.5105740181268882E-3</v>
      </c>
      <c r="H112" s="5">
        <f>VLOOKUP(C112,AV$2:AX$251,3,FALSE)</f>
        <v>6157</v>
      </c>
      <c r="I112" s="8">
        <f t="shared" si="6"/>
        <v>463</v>
      </c>
      <c r="J112" s="17">
        <f t="shared" si="4"/>
        <v>7.5198960532726983E-2</v>
      </c>
      <c r="K112" s="25"/>
      <c r="AU112">
        <v>142</v>
      </c>
      <c r="AV112" t="s">
        <v>296</v>
      </c>
      <c r="AW112" t="s">
        <v>20</v>
      </c>
      <c r="AX112">
        <v>5624</v>
      </c>
      <c r="AY112">
        <v>3</v>
      </c>
      <c r="AZ112">
        <v>3</v>
      </c>
      <c r="BA112">
        <v>0</v>
      </c>
      <c r="BB112">
        <v>0</v>
      </c>
      <c r="BC112">
        <v>0</v>
      </c>
      <c r="BD112">
        <v>0.05</v>
      </c>
      <c r="BE112">
        <v>100</v>
      </c>
      <c r="BF112" t="s">
        <v>17</v>
      </c>
      <c r="BG112" t="s">
        <v>17</v>
      </c>
      <c r="BH112" t="s">
        <v>17</v>
      </c>
      <c r="BI112" t="s">
        <v>17</v>
      </c>
    </row>
    <row r="113" spans="3:61" x14ac:dyDescent="0.25">
      <c r="C113" s="5" t="s">
        <v>254</v>
      </c>
      <c r="D113" s="5">
        <v>6527</v>
      </c>
      <c r="E113" s="5" t="s">
        <v>20</v>
      </c>
      <c r="F113" s="5">
        <v>1</v>
      </c>
      <c r="G113" s="17">
        <f t="shared" si="5"/>
        <v>1.5320974413972729E-4</v>
      </c>
      <c r="H113" s="5" t="e">
        <f>VLOOKUP(C113,AV$2:AX$251,3,FALSE)</f>
        <v>#N/A</v>
      </c>
      <c r="I113" s="8" t="e">
        <f t="shared" si="6"/>
        <v>#N/A</v>
      </c>
      <c r="J113" s="17" t="e">
        <f t="shared" si="4"/>
        <v>#N/A</v>
      </c>
      <c r="K113" s="25"/>
      <c r="AU113">
        <v>103</v>
      </c>
      <c r="AV113" t="s">
        <v>152</v>
      </c>
      <c r="AW113" t="s">
        <v>20</v>
      </c>
      <c r="AX113">
        <v>5325</v>
      </c>
      <c r="AY113">
        <v>5</v>
      </c>
      <c r="AZ113">
        <v>5</v>
      </c>
      <c r="BA113">
        <v>0</v>
      </c>
      <c r="BB113">
        <v>0</v>
      </c>
      <c r="BC113">
        <v>0</v>
      </c>
      <c r="BD113">
        <v>0.09</v>
      </c>
      <c r="BE113">
        <v>100</v>
      </c>
      <c r="BF113" t="s">
        <v>17</v>
      </c>
      <c r="BG113" t="s">
        <v>17</v>
      </c>
      <c r="BH113" t="s">
        <v>17</v>
      </c>
      <c r="BI113" t="s">
        <v>17</v>
      </c>
    </row>
    <row r="114" spans="3:61" x14ac:dyDescent="0.25">
      <c r="C114" s="5" t="s">
        <v>218</v>
      </c>
      <c r="D114" s="5">
        <v>6069</v>
      </c>
      <c r="E114" s="5" t="s">
        <v>20</v>
      </c>
      <c r="F114" s="5">
        <v>1</v>
      </c>
      <c r="G114" s="17">
        <f t="shared" si="5"/>
        <v>1.6477179106936892E-4</v>
      </c>
      <c r="H114" s="5" t="e">
        <f>VLOOKUP(C114,AV$2:AX$251,3,FALSE)</f>
        <v>#N/A</v>
      </c>
      <c r="I114" s="8" t="e">
        <f t="shared" si="6"/>
        <v>#N/A</v>
      </c>
      <c r="J114" s="17" t="e">
        <f t="shared" si="4"/>
        <v>#N/A</v>
      </c>
      <c r="K114" s="25"/>
      <c r="AU114">
        <v>145</v>
      </c>
      <c r="AV114" t="s">
        <v>107</v>
      </c>
      <c r="AW114" t="s">
        <v>20</v>
      </c>
      <c r="AX114">
        <v>5295</v>
      </c>
      <c r="AY114">
        <v>3</v>
      </c>
      <c r="AZ114">
        <v>3</v>
      </c>
      <c r="BA114">
        <v>0</v>
      </c>
      <c r="BB114">
        <v>0</v>
      </c>
      <c r="BC114">
        <v>0</v>
      </c>
      <c r="BD114">
        <v>0.05</v>
      </c>
      <c r="BE114">
        <v>100</v>
      </c>
      <c r="BF114" t="s">
        <v>17</v>
      </c>
      <c r="BG114" t="s">
        <v>17</v>
      </c>
      <c r="BH114" t="s">
        <v>17</v>
      </c>
      <c r="BI114" t="s">
        <v>17</v>
      </c>
    </row>
    <row r="115" spans="3:61" x14ac:dyDescent="0.25">
      <c r="C115" s="5" t="s">
        <v>58</v>
      </c>
      <c r="D115" s="5">
        <v>6055</v>
      </c>
      <c r="E115" s="5" t="s">
        <v>20</v>
      </c>
      <c r="F115" s="5">
        <v>29</v>
      </c>
      <c r="G115" s="17">
        <f t="shared" si="5"/>
        <v>4.7894302229562341E-3</v>
      </c>
      <c r="H115" s="5">
        <f>VLOOKUP(C115,AV$2:AX$251,3,FALSE)</f>
        <v>8721</v>
      </c>
      <c r="I115" s="8">
        <f t="shared" si="6"/>
        <v>-2666</v>
      </c>
      <c r="J115" s="17">
        <f t="shared" si="4"/>
        <v>-0.30569888774223142</v>
      </c>
      <c r="K115" s="25"/>
      <c r="AU115">
        <v>3</v>
      </c>
      <c r="AV115" t="s">
        <v>96</v>
      </c>
      <c r="AW115" t="s">
        <v>16</v>
      </c>
      <c r="AX115">
        <v>5227</v>
      </c>
      <c r="AY115">
        <v>2754</v>
      </c>
      <c r="AZ115">
        <v>24</v>
      </c>
      <c r="BA115">
        <v>2730</v>
      </c>
      <c r="BB115">
        <v>0</v>
      </c>
      <c r="BC115">
        <v>0</v>
      </c>
      <c r="BD115">
        <v>52.68</v>
      </c>
      <c r="BE115">
        <v>100</v>
      </c>
      <c r="BF115">
        <v>1</v>
      </c>
      <c r="BG115">
        <v>0</v>
      </c>
      <c r="BH115">
        <v>0</v>
      </c>
      <c r="BI115">
        <v>1</v>
      </c>
    </row>
    <row r="116" spans="3:61" x14ac:dyDescent="0.25">
      <c r="C116" s="5" t="s">
        <v>236</v>
      </c>
      <c r="D116" s="5">
        <v>5977</v>
      </c>
      <c r="E116" s="5" t="s">
        <v>20</v>
      </c>
      <c r="F116" s="5">
        <v>1</v>
      </c>
      <c r="G116" s="17">
        <f t="shared" si="5"/>
        <v>1.6730801405387318E-4</v>
      </c>
      <c r="H116" s="5" t="e">
        <f>VLOOKUP(C116,AV$2:AX$251,3,FALSE)</f>
        <v>#N/A</v>
      </c>
      <c r="I116" s="8" t="e">
        <f t="shared" si="6"/>
        <v>#N/A</v>
      </c>
      <c r="J116" s="17" t="e">
        <f t="shared" si="4"/>
        <v>#N/A</v>
      </c>
      <c r="K116" s="25"/>
      <c r="AU116">
        <v>233</v>
      </c>
      <c r="AV116" t="s">
        <v>297</v>
      </c>
      <c r="AW116" t="s">
        <v>20</v>
      </c>
      <c r="AX116">
        <v>5089</v>
      </c>
      <c r="AY116">
        <v>1</v>
      </c>
      <c r="AZ116">
        <v>1</v>
      </c>
      <c r="BA116">
        <v>0</v>
      </c>
      <c r="BB116">
        <v>0</v>
      </c>
      <c r="BC116">
        <v>0</v>
      </c>
      <c r="BD116">
        <v>0.01</v>
      </c>
      <c r="BE116">
        <v>100</v>
      </c>
      <c r="BF116" t="s">
        <v>17</v>
      </c>
      <c r="BG116" t="s">
        <v>17</v>
      </c>
      <c r="BH116" t="s">
        <v>17</v>
      </c>
      <c r="BI116" t="s">
        <v>17</v>
      </c>
    </row>
    <row r="117" spans="3:61" x14ac:dyDescent="0.25">
      <c r="C117" s="5" t="s">
        <v>152</v>
      </c>
      <c r="D117" s="5">
        <v>5687</v>
      </c>
      <c r="E117" s="5" t="s">
        <v>20</v>
      </c>
      <c r="F117" s="5">
        <v>3</v>
      </c>
      <c r="G117" s="17">
        <f t="shared" si="5"/>
        <v>5.2751890276068222E-4</v>
      </c>
      <c r="H117" s="5">
        <f>VLOOKUP(C117,AV$2:AX$251,3,FALSE)</f>
        <v>5325</v>
      </c>
      <c r="I117" s="8">
        <f t="shared" si="6"/>
        <v>362</v>
      </c>
      <c r="J117" s="17">
        <f t="shared" si="4"/>
        <v>6.7981220657276992E-2</v>
      </c>
      <c r="K117" s="25"/>
      <c r="AU117">
        <v>189</v>
      </c>
      <c r="AV117" t="s">
        <v>298</v>
      </c>
      <c r="AW117" t="s">
        <v>20</v>
      </c>
      <c r="AX117">
        <v>5080</v>
      </c>
      <c r="AY117">
        <v>1</v>
      </c>
      <c r="AZ117">
        <v>1</v>
      </c>
      <c r="BA117">
        <v>0</v>
      </c>
      <c r="BB117">
        <v>0</v>
      </c>
      <c r="BC117">
        <v>0</v>
      </c>
      <c r="BD117">
        <v>0.01</v>
      </c>
      <c r="BE117">
        <v>100</v>
      </c>
      <c r="BF117" t="s">
        <v>17</v>
      </c>
      <c r="BG117" t="s">
        <v>17</v>
      </c>
      <c r="BH117" t="s">
        <v>17</v>
      </c>
      <c r="BI117" t="s">
        <v>17</v>
      </c>
    </row>
    <row r="118" spans="3:61" x14ac:dyDescent="0.25">
      <c r="C118" s="5" t="s">
        <v>239</v>
      </c>
      <c r="D118" s="5">
        <v>5676</v>
      </c>
      <c r="E118" s="5" t="s">
        <v>20</v>
      </c>
      <c r="F118" s="5">
        <v>1</v>
      </c>
      <c r="G118" s="17">
        <f t="shared" si="5"/>
        <v>1.7618040873854828E-4</v>
      </c>
      <c r="H118" s="5">
        <f>VLOOKUP(C118,AV$2:AX$251,3,FALSE)</f>
        <v>5770</v>
      </c>
      <c r="I118" s="8">
        <f t="shared" si="6"/>
        <v>-94</v>
      </c>
      <c r="J118" s="17">
        <f t="shared" si="4"/>
        <v>-1.6291161178509532E-2</v>
      </c>
      <c r="K118" s="25"/>
      <c r="AU118">
        <v>121</v>
      </c>
      <c r="AV118" t="s">
        <v>187</v>
      </c>
      <c r="AW118" t="s">
        <v>20</v>
      </c>
      <c r="AX118">
        <v>5049</v>
      </c>
      <c r="AY118">
        <v>3</v>
      </c>
      <c r="AZ118">
        <v>2</v>
      </c>
      <c r="BA118">
        <v>1</v>
      </c>
      <c r="BB118">
        <v>0</v>
      </c>
      <c r="BC118">
        <v>0</v>
      </c>
      <c r="BD118">
        <v>0.05</v>
      </c>
      <c r="BE118">
        <v>100</v>
      </c>
      <c r="BF118" t="s">
        <v>17</v>
      </c>
      <c r="BG118" t="s">
        <v>17</v>
      </c>
      <c r="BH118" t="s">
        <v>17</v>
      </c>
      <c r="BI118" t="s">
        <v>17</v>
      </c>
    </row>
    <row r="119" spans="3:61" x14ac:dyDescent="0.25">
      <c r="C119" s="5" t="s">
        <v>107</v>
      </c>
      <c r="D119" s="5">
        <v>5597</v>
      </c>
      <c r="E119" s="5" t="s">
        <v>20</v>
      </c>
      <c r="F119" s="5">
        <v>7</v>
      </c>
      <c r="G119" s="17">
        <f t="shared" si="5"/>
        <v>1.2506700017866715E-3</v>
      </c>
      <c r="H119" s="5">
        <f>VLOOKUP(C119,AV$2:AX$251,3,FALSE)</f>
        <v>5295</v>
      </c>
      <c r="I119" s="8">
        <f t="shared" si="6"/>
        <v>302</v>
      </c>
      <c r="J119" s="17">
        <f t="shared" ref="J119:J182" si="7">I119/H119</f>
        <v>5.7034938621340889E-2</v>
      </c>
      <c r="K119" s="25"/>
      <c r="AU119">
        <v>155</v>
      </c>
      <c r="AV119" t="s">
        <v>158</v>
      </c>
      <c r="AW119" t="s">
        <v>20</v>
      </c>
      <c r="AX119">
        <v>4951</v>
      </c>
      <c r="AY119">
        <v>2</v>
      </c>
      <c r="AZ119">
        <v>2</v>
      </c>
      <c r="BA119">
        <v>0</v>
      </c>
      <c r="BB119">
        <v>0</v>
      </c>
      <c r="BC119">
        <v>0</v>
      </c>
      <c r="BD119">
        <v>0.04</v>
      </c>
      <c r="BE119">
        <v>100</v>
      </c>
      <c r="BF119" t="s">
        <v>17</v>
      </c>
      <c r="BG119" t="s">
        <v>17</v>
      </c>
      <c r="BH119" t="s">
        <v>17</v>
      </c>
      <c r="BI119" t="s">
        <v>17</v>
      </c>
    </row>
    <row r="120" spans="3:61" x14ac:dyDescent="0.25">
      <c r="C120" s="5" t="s">
        <v>244</v>
      </c>
      <c r="D120" s="5">
        <v>5389</v>
      </c>
      <c r="E120" s="5" t="s">
        <v>20</v>
      </c>
      <c r="F120" s="5">
        <v>1</v>
      </c>
      <c r="G120" s="17">
        <f t="shared" si="5"/>
        <v>1.8556318426424197E-4</v>
      </c>
      <c r="H120" s="5" t="e">
        <f>VLOOKUP(C120,AV$2:AX$251,3,FALSE)</f>
        <v>#N/A</v>
      </c>
      <c r="I120" s="8" t="e">
        <f t="shared" si="6"/>
        <v>#N/A</v>
      </c>
      <c r="J120" s="17" t="e">
        <f t="shared" si="7"/>
        <v>#N/A</v>
      </c>
      <c r="K120" s="25"/>
      <c r="AU120">
        <v>169</v>
      </c>
      <c r="AV120" t="s">
        <v>184</v>
      </c>
      <c r="AW120" t="s">
        <v>20</v>
      </c>
      <c r="AX120">
        <v>4579</v>
      </c>
      <c r="AY120">
        <v>2</v>
      </c>
      <c r="AZ120">
        <v>2</v>
      </c>
      <c r="BA120">
        <v>0</v>
      </c>
      <c r="BB120">
        <v>0</v>
      </c>
      <c r="BC120">
        <v>0</v>
      </c>
      <c r="BD120">
        <v>0.04</v>
      </c>
      <c r="BE120">
        <v>100</v>
      </c>
      <c r="BF120" t="s">
        <v>17</v>
      </c>
      <c r="BG120" t="s">
        <v>17</v>
      </c>
      <c r="BH120" t="s">
        <v>17</v>
      </c>
      <c r="BI120" t="s">
        <v>17</v>
      </c>
    </row>
    <row r="121" spans="3:61" x14ac:dyDescent="0.25">
      <c r="C121" s="5" t="s">
        <v>158</v>
      </c>
      <c r="D121" s="5">
        <v>5281</v>
      </c>
      <c r="E121" s="5" t="s">
        <v>20</v>
      </c>
      <c r="F121" s="5">
        <v>2</v>
      </c>
      <c r="G121" s="17">
        <f t="shared" si="5"/>
        <v>3.7871615224389319E-4</v>
      </c>
      <c r="H121" s="5">
        <f>VLOOKUP(C121,AV$2:AX$251,3,FALSE)</f>
        <v>4951</v>
      </c>
      <c r="I121" s="8">
        <f t="shared" si="6"/>
        <v>330</v>
      </c>
      <c r="J121" s="17">
        <f t="shared" si="7"/>
        <v>6.6653201373459911E-2</v>
      </c>
      <c r="K121" s="25"/>
      <c r="AU121">
        <v>167</v>
      </c>
      <c r="AV121" t="s">
        <v>115</v>
      </c>
      <c r="AW121" t="s">
        <v>20</v>
      </c>
      <c r="AX121">
        <v>4574</v>
      </c>
      <c r="AY121">
        <v>2</v>
      </c>
      <c r="AZ121">
        <v>2</v>
      </c>
      <c r="BA121">
        <v>0</v>
      </c>
      <c r="BB121">
        <v>0</v>
      </c>
      <c r="BC121">
        <v>0</v>
      </c>
      <c r="BD121">
        <v>0.04</v>
      </c>
      <c r="BE121">
        <v>100</v>
      </c>
      <c r="BF121" t="s">
        <v>17</v>
      </c>
      <c r="BG121" t="s">
        <v>17</v>
      </c>
      <c r="BH121" t="s">
        <v>17</v>
      </c>
      <c r="BI121" t="s">
        <v>17</v>
      </c>
    </row>
    <row r="122" spans="3:61" x14ac:dyDescent="0.25">
      <c r="C122" s="5" t="s">
        <v>133</v>
      </c>
      <c r="D122" s="5">
        <v>5275</v>
      </c>
      <c r="E122" s="5" t="s">
        <v>20</v>
      </c>
      <c r="F122" s="5">
        <v>4</v>
      </c>
      <c r="G122" s="17">
        <f t="shared" si="5"/>
        <v>7.5829383886255922E-4</v>
      </c>
      <c r="H122" s="5">
        <f>VLOOKUP(C122,AV$2:AX$251,3,FALSE)</f>
        <v>4187</v>
      </c>
      <c r="I122" s="8">
        <f t="shared" si="6"/>
        <v>1088</v>
      </c>
      <c r="J122" s="17">
        <f t="shared" si="7"/>
        <v>0.25985192261762596</v>
      </c>
      <c r="K122" s="25"/>
      <c r="AU122">
        <v>88</v>
      </c>
      <c r="AV122" t="s">
        <v>299</v>
      </c>
      <c r="AW122" t="s">
        <v>20</v>
      </c>
      <c r="AX122">
        <v>4562</v>
      </c>
      <c r="AY122">
        <v>7</v>
      </c>
      <c r="AZ122">
        <v>6</v>
      </c>
      <c r="BA122">
        <v>1</v>
      </c>
      <c r="BB122">
        <v>0</v>
      </c>
      <c r="BC122">
        <v>0</v>
      </c>
      <c r="BD122">
        <v>0.15</v>
      </c>
      <c r="BE122">
        <v>100</v>
      </c>
      <c r="BF122" t="s">
        <v>17</v>
      </c>
      <c r="BG122" t="s">
        <v>17</v>
      </c>
      <c r="BH122" t="s">
        <v>17</v>
      </c>
      <c r="BI122" t="s">
        <v>17</v>
      </c>
    </row>
    <row r="123" spans="3:61" x14ac:dyDescent="0.25">
      <c r="C123" s="5" t="s">
        <v>267</v>
      </c>
      <c r="D123" s="5">
        <v>5249</v>
      </c>
      <c r="E123" s="5" t="s">
        <v>20</v>
      </c>
      <c r="F123" s="5">
        <v>1</v>
      </c>
      <c r="G123" s="17">
        <f t="shared" si="5"/>
        <v>1.9051247856734617E-4</v>
      </c>
      <c r="H123" s="5" t="e">
        <f>VLOOKUP(C123,AV$2:AX$251,3,FALSE)</f>
        <v>#N/A</v>
      </c>
      <c r="I123" s="8" t="e">
        <f t="shared" si="6"/>
        <v>#N/A</v>
      </c>
      <c r="J123" s="17" t="e">
        <f t="shared" si="7"/>
        <v>#N/A</v>
      </c>
      <c r="K123" s="25"/>
      <c r="AU123">
        <v>256</v>
      </c>
      <c r="AV123" t="s">
        <v>300</v>
      </c>
      <c r="AW123" t="s">
        <v>20</v>
      </c>
      <c r="AX123">
        <v>4242</v>
      </c>
      <c r="AY123">
        <v>1</v>
      </c>
      <c r="AZ123">
        <v>1</v>
      </c>
      <c r="BA123">
        <v>0</v>
      </c>
      <c r="BB123">
        <v>0</v>
      </c>
      <c r="BC123">
        <v>0</v>
      </c>
      <c r="BD123">
        <v>0.02</v>
      </c>
      <c r="BE123">
        <v>100</v>
      </c>
      <c r="BF123" t="s">
        <v>17</v>
      </c>
      <c r="BG123" t="s">
        <v>17</v>
      </c>
      <c r="BH123" t="s">
        <v>17</v>
      </c>
      <c r="BI123" t="s">
        <v>17</v>
      </c>
    </row>
    <row r="124" spans="3:61" x14ac:dyDescent="0.25">
      <c r="C124" s="5" t="s">
        <v>78</v>
      </c>
      <c r="D124" s="5">
        <v>5123</v>
      </c>
      <c r="E124" s="5" t="s">
        <v>20</v>
      </c>
      <c r="F124" s="5">
        <v>14</v>
      </c>
      <c r="G124" s="17">
        <f t="shared" si="5"/>
        <v>2.7327737653718522E-3</v>
      </c>
      <c r="H124" s="5" t="e">
        <f>VLOOKUP(C124,AV$2:AX$251,3,FALSE)</f>
        <v>#N/A</v>
      </c>
      <c r="I124" s="8" t="e">
        <f t="shared" si="6"/>
        <v>#N/A</v>
      </c>
      <c r="J124" s="17" t="e">
        <f t="shared" si="7"/>
        <v>#N/A</v>
      </c>
      <c r="K124" s="25"/>
      <c r="AU124">
        <v>123</v>
      </c>
      <c r="AV124" t="s">
        <v>133</v>
      </c>
      <c r="AW124" t="s">
        <v>20</v>
      </c>
      <c r="AX124">
        <v>4187</v>
      </c>
      <c r="AY124">
        <v>3</v>
      </c>
      <c r="AZ124">
        <v>2</v>
      </c>
      <c r="BA124">
        <v>1</v>
      </c>
      <c r="BB124">
        <v>0</v>
      </c>
      <c r="BC124">
        <v>0</v>
      </c>
      <c r="BD124">
        <v>7.0000000000000007E-2</v>
      </c>
      <c r="BE124">
        <v>100</v>
      </c>
      <c r="BF124" t="s">
        <v>17</v>
      </c>
      <c r="BG124" t="s">
        <v>17</v>
      </c>
      <c r="BH124" t="s">
        <v>17</v>
      </c>
      <c r="BI124" t="s">
        <v>17</v>
      </c>
    </row>
    <row r="125" spans="3:61" x14ac:dyDescent="0.25">
      <c r="C125" s="5" t="s">
        <v>187</v>
      </c>
      <c r="D125" s="5">
        <v>5061</v>
      </c>
      <c r="E125" s="5" t="s">
        <v>20</v>
      </c>
      <c r="F125" s="5">
        <v>2</v>
      </c>
      <c r="G125" s="17">
        <f t="shared" si="5"/>
        <v>3.9517881841533294E-4</v>
      </c>
      <c r="H125" s="5">
        <f>VLOOKUP(C125,AV$2:AX$251,3,FALSE)</f>
        <v>5049</v>
      </c>
      <c r="I125" s="8">
        <f t="shared" si="6"/>
        <v>12</v>
      </c>
      <c r="J125" s="17">
        <f t="shared" si="7"/>
        <v>2.3767082590612004E-3</v>
      </c>
      <c r="K125" s="25"/>
      <c r="AU125">
        <v>161</v>
      </c>
      <c r="AV125" t="s">
        <v>104</v>
      </c>
      <c r="AW125" t="s">
        <v>20</v>
      </c>
      <c r="AX125">
        <v>4014</v>
      </c>
      <c r="AY125">
        <v>2</v>
      </c>
      <c r="AZ125">
        <v>2</v>
      </c>
      <c r="BA125">
        <v>0</v>
      </c>
      <c r="BB125">
        <v>0</v>
      </c>
      <c r="BC125">
        <v>0</v>
      </c>
      <c r="BD125">
        <v>0.04</v>
      </c>
      <c r="BE125">
        <v>100</v>
      </c>
      <c r="BF125" t="s">
        <v>17</v>
      </c>
      <c r="BG125" t="s">
        <v>17</v>
      </c>
      <c r="BH125" t="s">
        <v>17</v>
      </c>
      <c r="BI125" t="s">
        <v>17</v>
      </c>
    </row>
    <row r="126" spans="3:61" x14ac:dyDescent="0.25">
      <c r="C126" s="5" t="s">
        <v>184</v>
      </c>
      <c r="D126" s="5">
        <v>4957</v>
      </c>
      <c r="E126" s="5" t="s">
        <v>20</v>
      </c>
      <c r="F126" s="5">
        <v>2</v>
      </c>
      <c r="G126" s="17">
        <f t="shared" si="5"/>
        <v>4.0346984062941297E-4</v>
      </c>
      <c r="H126" s="5">
        <f>VLOOKUP(C126,AV$2:AX$251,3,FALSE)</f>
        <v>4579</v>
      </c>
      <c r="I126" s="8">
        <f t="shared" si="6"/>
        <v>378</v>
      </c>
      <c r="J126" s="17">
        <f t="shared" si="7"/>
        <v>8.2550775278445079E-2</v>
      </c>
      <c r="K126" s="25"/>
      <c r="AU126">
        <v>108</v>
      </c>
      <c r="AV126" t="s">
        <v>211</v>
      </c>
      <c r="AW126" t="s">
        <v>20</v>
      </c>
      <c r="AX126">
        <v>4011</v>
      </c>
      <c r="AY126">
        <v>4</v>
      </c>
      <c r="AZ126">
        <v>4</v>
      </c>
      <c r="BA126">
        <v>0</v>
      </c>
      <c r="BB126">
        <v>0</v>
      </c>
      <c r="BC126">
        <v>0</v>
      </c>
      <c r="BD126">
        <v>0.09</v>
      </c>
      <c r="BE126">
        <v>100</v>
      </c>
      <c r="BF126" t="s">
        <v>17</v>
      </c>
      <c r="BG126" t="s">
        <v>17</v>
      </c>
      <c r="BH126" t="s">
        <v>17</v>
      </c>
      <c r="BI126" t="s">
        <v>17</v>
      </c>
    </row>
    <row r="127" spans="3:61" x14ac:dyDescent="0.25">
      <c r="C127" s="5" t="s">
        <v>115</v>
      </c>
      <c r="D127" s="5">
        <v>4792</v>
      </c>
      <c r="E127" s="5" t="s">
        <v>20</v>
      </c>
      <c r="F127" s="5">
        <v>6</v>
      </c>
      <c r="G127" s="17">
        <f t="shared" si="5"/>
        <v>1.2520868113522537E-3</v>
      </c>
      <c r="H127" s="5">
        <f>VLOOKUP(C127,AV$2:AX$251,3,FALSE)</f>
        <v>4574</v>
      </c>
      <c r="I127" s="8">
        <f t="shared" si="6"/>
        <v>218</v>
      </c>
      <c r="J127" s="17">
        <f t="shared" si="7"/>
        <v>4.7660690861390465E-2</v>
      </c>
      <c r="K127" s="25"/>
      <c r="AU127">
        <v>212</v>
      </c>
      <c r="AV127" t="s">
        <v>301</v>
      </c>
      <c r="AW127" t="s">
        <v>20</v>
      </c>
      <c r="AX127">
        <v>3991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0.02</v>
      </c>
      <c r="BE127">
        <v>100</v>
      </c>
      <c r="BF127" t="s">
        <v>17</v>
      </c>
      <c r="BG127" t="s">
        <v>17</v>
      </c>
      <c r="BH127" t="s">
        <v>17</v>
      </c>
      <c r="BI127" t="s">
        <v>17</v>
      </c>
    </row>
    <row r="128" spans="3:61" x14ac:dyDescent="0.25">
      <c r="C128" s="5" t="s">
        <v>142</v>
      </c>
      <c r="D128" s="5">
        <v>4565</v>
      </c>
      <c r="E128" s="5" t="s">
        <v>20</v>
      </c>
      <c r="F128" s="5">
        <v>3</v>
      </c>
      <c r="G128" s="17">
        <f t="shared" si="5"/>
        <v>6.5717415115005477E-4</v>
      </c>
      <c r="H128" s="5" t="e">
        <f>VLOOKUP(C128,AV$2:AX$251,3,FALSE)</f>
        <v>#N/A</v>
      </c>
      <c r="I128" s="8" t="e">
        <f t="shared" si="6"/>
        <v>#N/A</v>
      </c>
      <c r="J128" s="17" t="e">
        <f t="shared" si="7"/>
        <v>#N/A</v>
      </c>
      <c r="K128" s="25"/>
      <c r="AU128">
        <v>199</v>
      </c>
      <c r="AV128" t="s">
        <v>302</v>
      </c>
      <c r="AW128" t="s">
        <v>20</v>
      </c>
      <c r="AX128">
        <v>3888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0.02</v>
      </c>
      <c r="BE128">
        <v>100</v>
      </c>
      <c r="BF128" t="s">
        <v>17</v>
      </c>
      <c r="BG128" t="s">
        <v>17</v>
      </c>
      <c r="BH128" t="s">
        <v>17</v>
      </c>
      <c r="BI128" t="s">
        <v>17</v>
      </c>
    </row>
    <row r="129" spans="3:61" x14ac:dyDescent="0.25">
      <c r="C129" s="5" t="s">
        <v>104</v>
      </c>
      <c r="D129" s="5">
        <v>4492</v>
      </c>
      <c r="E129" s="5" t="s">
        <v>20</v>
      </c>
      <c r="F129" s="5">
        <v>7</v>
      </c>
      <c r="G129" s="17">
        <f t="shared" si="5"/>
        <v>1.558325912733749E-3</v>
      </c>
      <c r="H129" s="5">
        <f>VLOOKUP(C129,AV$2:AX$251,3,FALSE)</f>
        <v>4014</v>
      </c>
      <c r="I129" s="8">
        <f t="shared" si="6"/>
        <v>478</v>
      </c>
      <c r="J129" s="17">
        <f t="shared" si="7"/>
        <v>0.11908320876930742</v>
      </c>
      <c r="K129" s="25"/>
      <c r="AU129">
        <v>264</v>
      </c>
      <c r="AV129" t="s">
        <v>303</v>
      </c>
      <c r="AW129" t="s">
        <v>20</v>
      </c>
      <c r="AX129">
        <v>3887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0.02</v>
      </c>
      <c r="BE129">
        <v>100</v>
      </c>
      <c r="BF129" t="s">
        <v>17</v>
      </c>
      <c r="BG129" t="s">
        <v>17</v>
      </c>
      <c r="BH129" t="s">
        <v>17</v>
      </c>
      <c r="BI129" t="s">
        <v>17</v>
      </c>
    </row>
    <row r="130" spans="3:61" x14ac:dyDescent="0.25">
      <c r="C130" s="5" t="s">
        <v>220</v>
      </c>
      <c r="D130" s="5">
        <v>4300</v>
      </c>
      <c r="E130" s="5" t="s">
        <v>20</v>
      </c>
      <c r="F130" s="5">
        <v>1</v>
      </c>
      <c r="G130" s="17">
        <f t="shared" si="5"/>
        <v>2.3255813953488373E-4</v>
      </c>
      <c r="H130" s="5">
        <f>VLOOKUP(C130,AV$2:AX$251,3,FALSE)</f>
        <v>3883</v>
      </c>
      <c r="I130" s="8">
        <f t="shared" si="6"/>
        <v>417</v>
      </c>
      <c r="J130" s="17">
        <f t="shared" si="7"/>
        <v>0.10739119237702807</v>
      </c>
      <c r="K130" s="25"/>
      <c r="AU130">
        <v>210</v>
      </c>
      <c r="AV130" t="s">
        <v>220</v>
      </c>
      <c r="AW130" t="s">
        <v>20</v>
      </c>
      <c r="AX130">
        <v>3883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0.02</v>
      </c>
      <c r="BE130">
        <v>100</v>
      </c>
      <c r="BF130" t="s">
        <v>17</v>
      </c>
      <c r="BG130" t="s">
        <v>17</v>
      </c>
      <c r="BH130" t="s">
        <v>17</v>
      </c>
      <c r="BI130" t="s">
        <v>17</v>
      </c>
    </row>
    <row r="131" spans="3:61" x14ac:dyDescent="0.25">
      <c r="C131" t="s">
        <v>258</v>
      </c>
      <c r="D131">
        <v>4069</v>
      </c>
      <c r="E131" s="23" t="s">
        <v>20</v>
      </c>
      <c r="F131" s="23">
        <v>1</v>
      </c>
      <c r="G131" s="27">
        <f t="shared" ref="G131:G194" si="8">F131/D131</f>
        <v>2.457606291472106E-4</v>
      </c>
      <c r="H131" t="e">
        <f>VLOOKUP(C131,AV$2:AX$251,3,FALSE)</f>
        <v>#N/A</v>
      </c>
      <c r="I131" s="3" t="e">
        <f t="shared" ref="I131:I194" si="9">D131-H131</f>
        <v>#N/A</v>
      </c>
      <c r="J131" s="21" t="e">
        <f t="shared" si="7"/>
        <v>#N/A</v>
      </c>
      <c r="AU131">
        <v>229</v>
      </c>
      <c r="AV131" t="s">
        <v>304</v>
      </c>
      <c r="AW131" t="s">
        <v>20</v>
      </c>
      <c r="AX131">
        <v>3844</v>
      </c>
      <c r="AY131">
        <v>1</v>
      </c>
      <c r="AZ131">
        <v>1</v>
      </c>
      <c r="BA131">
        <v>0</v>
      </c>
      <c r="BB131">
        <v>0</v>
      </c>
      <c r="BC131">
        <v>0</v>
      </c>
      <c r="BD131">
        <v>0.02</v>
      </c>
      <c r="BE131">
        <v>100</v>
      </c>
      <c r="BF131" t="s">
        <v>17</v>
      </c>
      <c r="BG131" t="s">
        <v>17</v>
      </c>
      <c r="BH131" t="s">
        <v>17</v>
      </c>
      <c r="BI131" t="s">
        <v>17</v>
      </c>
    </row>
    <row r="132" spans="3:61" x14ac:dyDescent="0.25">
      <c r="C132" t="s">
        <v>211</v>
      </c>
      <c r="D132">
        <v>3983</v>
      </c>
      <c r="E132" s="5" t="s">
        <v>20</v>
      </c>
      <c r="F132" s="5">
        <v>1</v>
      </c>
      <c r="G132" s="24">
        <f t="shared" si="8"/>
        <v>2.5106703489831785E-4</v>
      </c>
      <c r="H132">
        <f>VLOOKUP(C132,AV$2:AX$251,3,FALSE)</f>
        <v>4011</v>
      </c>
      <c r="I132" s="3">
        <f t="shared" si="9"/>
        <v>-28</v>
      </c>
      <c r="J132" s="21">
        <f t="shared" si="7"/>
        <v>-6.9808027923211171E-3</v>
      </c>
      <c r="AU132">
        <v>133</v>
      </c>
      <c r="AV132" t="s">
        <v>265</v>
      </c>
      <c r="AW132" t="s">
        <v>20</v>
      </c>
      <c r="AX132">
        <v>3710</v>
      </c>
      <c r="AY132">
        <v>3</v>
      </c>
      <c r="AZ132">
        <v>3</v>
      </c>
      <c r="BA132">
        <v>0</v>
      </c>
      <c r="BB132">
        <v>0</v>
      </c>
      <c r="BC132">
        <v>0</v>
      </c>
      <c r="BD132">
        <v>0.08</v>
      </c>
      <c r="BE132">
        <v>100</v>
      </c>
      <c r="BF132" t="s">
        <v>17</v>
      </c>
      <c r="BG132" t="s">
        <v>17</v>
      </c>
      <c r="BH132" t="s">
        <v>17</v>
      </c>
      <c r="BI132" t="s">
        <v>17</v>
      </c>
    </row>
    <row r="133" spans="3:61" x14ac:dyDescent="0.25">
      <c r="C133" t="s">
        <v>176</v>
      </c>
      <c r="D133">
        <v>3820</v>
      </c>
      <c r="E133" s="5" t="s">
        <v>20</v>
      </c>
      <c r="F133" s="5">
        <v>2</v>
      </c>
      <c r="G133" s="24">
        <f t="shared" si="8"/>
        <v>5.2356020942408382E-4</v>
      </c>
      <c r="H133">
        <f>VLOOKUP(C133,AV$2:AX$251,3,FALSE)</f>
        <v>3667</v>
      </c>
      <c r="I133" s="3">
        <f t="shared" si="9"/>
        <v>153</v>
      </c>
      <c r="J133" s="21">
        <f t="shared" si="7"/>
        <v>4.1723479683665118E-2</v>
      </c>
      <c r="AU133">
        <v>267</v>
      </c>
      <c r="AV133" t="s">
        <v>176</v>
      </c>
      <c r="AW133" t="s">
        <v>20</v>
      </c>
      <c r="AX133">
        <v>3667</v>
      </c>
      <c r="AY133">
        <v>1</v>
      </c>
      <c r="AZ133">
        <v>1</v>
      </c>
      <c r="BA133">
        <v>0</v>
      </c>
      <c r="BB133">
        <v>0</v>
      </c>
      <c r="BC133">
        <v>0</v>
      </c>
      <c r="BD133">
        <v>0.02</v>
      </c>
      <c r="BE133">
        <v>100</v>
      </c>
      <c r="BF133" t="s">
        <v>17</v>
      </c>
      <c r="BG133" t="s">
        <v>17</v>
      </c>
      <c r="BH133" t="s">
        <v>17</v>
      </c>
      <c r="BI133" t="s">
        <v>17</v>
      </c>
    </row>
    <row r="134" spans="3:61" x14ac:dyDescent="0.25">
      <c r="C134" t="s">
        <v>241</v>
      </c>
      <c r="D134">
        <v>3722</v>
      </c>
      <c r="E134" s="5" t="s">
        <v>20</v>
      </c>
      <c r="F134" s="5">
        <v>1</v>
      </c>
      <c r="G134" s="24">
        <f t="shared" si="8"/>
        <v>2.6867275658248256E-4</v>
      </c>
      <c r="H134" t="e">
        <f>VLOOKUP(C134,AV$2:AX$251,3,FALSE)</f>
        <v>#N/A</v>
      </c>
      <c r="I134" s="3" t="e">
        <f t="shared" si="9"/>
        <v>#N/A</v>
      </c>
      <c r="J134" s="21" t="e">
        <f t="shared" si="7"/>
        <v>#N/A</v>
      </c>
      <c r="AU134">
        <v>139</v>
      </c>
      <c r="AV134" t="s">
        <v>305</v>
      </c>
      <c r="AW134" t="s">
        <v>20</v>
      </c>
      <c r="AX134">
        <v>3290</v>
      </c>
      <c r="AY134">
        <v>3</v>
      </c>
      <c r="AZ134">
        <v>3</v>
      </c>
      <c r="BA134">
        <v>0</v>
      </c>
      <c r="BB134">
        <v>0</v>
      </c>
      <c r="BC134">
        <v>0</v>
      </c>
      <c r="BD134">
        <v>0.09</v>
      </c>
      <c r="BE134">
        <v>100</v>
      </c>
      <c r="BF134" t="s">
        <v>17</v>
      </c>
      <c r="BG134" t="s">
        <v>17</v>
      </c>
      <c r="BH134" t="s">
        <v>17</v>
      </c>
      <c r="BI134" t="s">
        <v>17</v>
      </c>
    </row>
    <row r="135" spans="3:61" x14ac:dyDescent="0.25">
      <c r="C135" t="s">
        <v>85</v>
      </c>
      <c r="D135">
        <v>3638</v>
      </c>
      <c r="E135" s="5" t="s">
        <v>20</v>
      </c>
      <c r="F135" s="5">
        <v>12</v>
      </c>
      <c r="G135" s="24">
        <f t="shared" si="8"/>
        <v>3.2985156679494229E-3</v>
      </c>
      <c r="H135" t="e">
        <f>VLOOKUP(C135,AV$2:AX$251,3,FALSE)</f>
        <v>#N/A</v>
      </c>
      <c r="I135" s="3" t="e">
        <f t="shared" si="9"/>
        <v>#N/A</v>
      </c>
      <c r="J135" s="21" t="e">
        <f t="shared" si="7"/>
        <v>#N/A</v>
      </c>
      <c r="AU135">
        <v>254</v>
      </c>
      <c r="AV135" t="s">
        <v>249</v>
      </c>
      <c r="AW135" t="s">
        <v>20</v>
      </c>
      <c r="AX135">
        <v>3281</v>
      </c>
      <c r="AY135">
        <v>1</v>
      </c>
      <c r="AZ135">
        <v>0</v>
      </c>
      <c r="BA135">
        <v>0</v>
      </c>
      <c r="BB135">
        <v>1</v>
      </c>
      <c r="BC135">
        <v>0</v>
      </c>
      <c r="BD135">
        <v>0.03</v>
      </c>
      <c r="BE135">
        <v>100</v>
      </c>
      <c r="BF135" t="s">
        <v>17</v>
      </c>
      <c r="BG135" t="s">
        <v>17</v>
      </c>
      <c r="BH135" t="s">
        <v>17</v>
      </c>
      <c r="BI135" t="s">
        <v>17</v>
      </c>
    </row>
    <row r="136" spans="3:61" x14ac:dyDescent="0.25">
      <c r="C136" t="s">
        <v>194</v>
      </c>
      <c r="D136">
        <v>3562</v>
      </c>
      <c r="E136" s="5" t="s">
        <v>20</v>
      </c>
      <c r="F136" s="5">
        <v>2</v>
      </c>
      <c r="G136" s="24">
        <f t="shared" si="8"/>
        <v>5.6148231330713087E-4</v>
      </c>
      <c r="H136" t="e">
        <f>VLOOKUP(C136,AV$2:AX$251,3,FALSE)</f>
        <v>#N/A</v>
      </c>
      <c r="I136" s="3" t="e">
        <f t="shared" si="9"/>
        <v>#N/A</v>
      </c>
      <c r="J136" s="21" t="e">
        <f t="shared" si="7"/>
        <v>#N/A</v>
      </c>
      <c r="AU136">
        <v>101</v>
      </c>
      <c r="AV136" t="s">
        <v>156</v>
      </c>
      <c r="AW136" t="s">
        <v>20</v>
      </c>
      <c r="AX136">
        <v>3235</v>
      </c>
      <c r="AY136">
        <v>5</v>
      </c>
      <c r="AZ136">
        <v>5</v>
      </c>
      <c r="BA136">
        <v>0</v>
      </c>
      <c r="BB136">
        <v>0</v>
      </c>
      <c r="BC136">
        <v>0</v>
      </c>
      <c r="BD136">
        <v>0.15</v>
      </c>
      <c r="BE136">
        <v>100</v>
      </c>
      <c r="BF136" t="s">
        <v>17</v>
      </c>
      <c r="BG136" t="s">
        <v>17</v>
      </c>
      <c r="BH136" t="s">
        <v>17</v>
      </c>
      <c r="BI136" t="s">
        <v>17</v>
      </c>
    </row>
    <row r="137" spans="3:61" x14ac:dyDescent="0.25">
      <c r="C137" t="s">
        <v>156</v>
      </c>
      <c r="D137">
        <v>3509</v>
      </c>
      <c r="E137" s="5" t="s">
        <v>20</v>
      </c>
      <c r="F137" s="5">
        <v>2</v>
      </c>
      <c r="G137" s="24">
        <f t="shared" si="8"/>
        <v>5.699629524080935E-4</v>
      </c>
      <c r="H137">
        <f>VLOOKUP(C137,AV$2:AX$251,3,FALSE)</f>
        <v>3235</v>
      </c>
      <c r="I137" s="3">
        <f t="shared" si="9"/>
        <v>274</v>
      </c>
      <c r="J137" s="21">
        <f t="shared" si="7"/>
        <v>8.4698608964451319E-2</v>
      </c>
      <c r="AU137">
        <v>176</v>
      </c>
      <c r="AV137" t="s">
        <v>306</v>
      </c>
      <c r="AW137" t="s">
        <v>20</v>
      </c>
      <c r="AX137">
        <v>2953</v>
      </c>
      <c r="AY137">
        <v>2</v>
      </c>
      <c r="AZ137">
        <v>2</v>
      </c>
      <c r="BA137">
        <v>0</v>
      </c>
      <c r="BB137">
        <v>0</v>
      </c>
      <c r="BC137">
        <v>0</v>
      </c>
      <c r="BD137">
        <v>0.06</v>
      </c>
      <c r="BE137">
        <v>100</v>
      </c>
      <c r="BF137" t="s">
        <v>17</v>
      </c>
      <c r="BG137" t="s">
        <v>17</v>
      </c>
      <c r="BH137" t="s">
        <v>17</v>
      </c>
      <c r="BI137" t="s">
        <v>17</v>
      </c>
    </row>
    <row r="138" spans="3:61" x14ac:dyDescent="0.25">
      <c r="C138" t="s">
        <v>249</v>
      </c>
      <c r="D138">
        <v>3381</v>
      </c>
      <c r="E138" s="5" t="s">
        <v>20</v>
      </c>
      <c r="F138" s="5">
        <v>1</v>
      </c>
      <c r="G138" s="24">
        <f t="shared" si="8"/>
        <v>2.9577048210588581E-4</v>
      </c>
      <c r="H138">
        <f>VLOOKUP(C138,AV$2:AX$251,3,FALSE)</f>
        <v>3281</v>
      </c>
      <c r="I138" s="3">
        <f t="shared" si="9"/>
        <v>100</v>
      </c>
      <c r="J138" s="21">
        <f t="shared" si="7"/>
        <v>3.0478512648582749E-2</v>
      </c>
      <c r="AU138">
        <v>170</v>
      </c>
      <c r="AV138" t="s">
        <v>183</v>
      </c>
      <c r="AW138" t="s">
        <v>20</v>
      </c>
      <c r="AX138">
        <v>2769</v>
      </c>
      <c r="AY138">
        <v>2</v>
      </c>
      <c r="AZ138">
        <v>2</v>
      </c>
      <c r="BA138">
        <v>0</v>
      </c>
      <c r="BB138">
        <v>0</v>
      </c>
      <c r="BC138">
        <v>0</v>
      </c>
      <c r="BD138">
        <v>7.0000000000000007E-2</v>
      </c>
      <c r="BE138">
        <v>100</v>
      </c>
      <c r="BF138">
        <v>1</v>
      </c>
      <c r="BG138">
        <v>1</v>
      </c>
      <c r="BH138">
        <v>0</v>
      </c>
      <c r="BI138">
        <v>0</v>
      </c>
    </row>
    <row r="139" spans="3:61" x14ac:dyDescent="0.25">
      <c r="C139" t="s">
        <v>229</v>
      </c>
      <c r="D139">
        <v>3119</v>
      </c>
      <c r="E139" s="5" t="s">
        <v>20</v>
      </c>
      <c r="F139" s="5">
        <v>1</v>
      </c>
      <c r="G139" s="24">
        <f t="shared" si="8"/>
        <v>3.2061558191728119E-4</v>
      </c>
      <c r="H139" t="e">
        <f>VLOOKUP(C139,AV$2:AX$251,3,FALSE)</f>
        <v>#N/A</v>
      </c>
      <c r="I139" s="3" t="e">
        <f t="shared" si="9"/>
        <v>#N/A</v>
      </c>
      <c r="J139" s="21" t="e">
        <f t="shared" si="7"/>
        <v>#N/A</v>
      </c>
      <c r="AU139">
        <v>177</v>
      </c>
      <c r="AV139" t="s">
        <v>307</v>
      </c>
      <c r="AW139" t="s">
        <v>20</v>
      </c>
      <c r="AX139">
        <v>2690</v>
      </c>
      <c r="AY139">
        <v>2</v>
      </c>
      <c r="AZ139">
        <v>2</v>
      </c>
      <c r="BA139">
        <v>0</v>
      </c>
      <c r="BB139">
        <v>0</v>
      </c>
      <c r="BC139">
        <v>0</v>
      </c>
      <c r="BD139">
        <v>7.0000000000000007E-2</v>
      </c>
      <c r="BE139">
        <v>100</v>
      </c>
      <c r="BF139" t="s">
        <v>17</v>
      </c>
      <c r="BG139" t="s">
        <v>17</v>
      </c>
      <c r="BH139" t="s">
        <v>17</v>
      </c>
      <c r="BI139" t="s">
        <v>17</v>
      </c>
    </row>
    <row r="140" spans="3:61" x14ac:dyDescent="0.25">
      <c r="C140" t="s">
        <v>265</v>
      </c>
      <c r="D140">
        <v>2946</v>
      </c>
      <c r="E140" s="5" t="s">
        <v>20</v>
      </c>
      <c r="F140" s="5">
        <v>1</v>
      </c>
      <c r="G140" s="24">
        <f t="shared" si="8"/>
        <v>3.3944331296673454E-4</v>
      </c>
      <c r="H140">
        <f>VLOOKUP(C140,AV$2:AX$251,3,FALSE)</f>
        <v>3710</v>
      </c>
      <c r="I140" s="3">
        <f t="shared" si="9"/>
        <v>-764</v>
      </c>
      <c r="J140" s="21">
        <f t="shared" si="7"/>
        <v>-0.20592991913746631</v>
      </c>
      <c r="AU140">
        <v>78</v>
      </c>
      <c r="AV140" t="s">
        <v>308</v>
      </c>
      <c r="AW140" t="s">
        <v>20</v>
      </c>
      <c r="AX140">
        <v>2641</v>
      </c>
      <c r="AY140">
        <v>9</v>
      </c>
      <c r="AZ140">
        <v>8</v>
      </c>
      <c r="BA140">
        <v>0</v>
      </c>
      <c r="BB140">
        <v>1</v>
      </c>
      <c r="BC140">
        <v>0</v>
      </c>
      <c r="BD140">
        <v>0.34</v>
      </c>
      <c r="BE140">
        <v>100</v>
      </c>
      <c r="BF140">
        <v>3</v>
      </c>
      <c r="BG140">
        <v>3</v>
      </c>
      <c r="BH140">
        <v>1</v>
      </c>
      <c r="BI140">
        <v>0</v>
      </c>
    </row>
    <row r="141" spans="3:61" x14ac:dyDescent="0.25">
      <c r="C141" t="s">
        <v>193</v>
      </c>
      <c r="D141">
        <v>2826</v>
      </c>
      <c r="E141" s="5" t="s">
        <v>20</v>
      </c>
      <c r="F141" s="5">
        <v>2</v>
      </c>
      <c r="G141" s="24">
        <f t="shared" si="8"/>
        <v>7.0771408351026188E-4</v>
      </c>
      <c r="H141">
        <f>VLOOKUP(C141,AV$2:AX$251,3,FALSE)</f>
        <v>2537</v>
      </c>
      <c r="I141" s="3">
        <f t="shared" si="9"/>
        <v>289</v>
      </c>
      <c r="J141" s="21">
        <f t="shared" si="7"/>
        <v>0.11391407173827355</v>
      </c>
      <c r="AU141">
        <v>180</v>
      </c>
      <c r="AV141" t="s">
        <v>193</v>
      </c>
      <c r="AW141" t="s">
        <v>20</v>
      </c>
      <c r="AX141">
        <v>2537</v>
      </c>
      <c r="AY141">
        <v>2</v>
      </c>
      <c r="AZ141">
        <v>2</v>
      </c>
      <c r="BA141">
        <v>0</v>
      </c>
      <c r="BB141">
        <v>0</v>
      </c>
      <c r="BC141">
        <v>0</v>
      </c>
      <c r="BD141">
        <v>7.0000000000000007E-2</v>
      </c>
      <c r="BE141">
        <v>100</v>
      </c>
      <c r="BF141" t="s">
        <v>17</v>
      </c>
      <c r="BG141" t="s">
        <v>17</v>
      </c>
      <c r="BH141" t="s">
        <v>17</v>
      </c>
      <c r="BI141" t="s">
        <v>17</v>
      </c>
    </row>
    <row r="142" spans="3:61" x14ac:dyDescent="0.25">
      <c r="C142" t="s">
        <v>183</v>
      </c>
      <c r="D142">
        <v>2592</v>
      </c>
      <c r="E142" s="5" t="s">
        <v>20</v>
      </c>
      <c r="F142" s="5">
        <v>2</v>
      </c>
      <c r="G142" s="24">
        <f t="shared" si="8"/>
        <v>7.716049382716049E-4</v>
      </c>
      <c r="H142">
        <f>VLOOKUP(C142,AV$2:AX$251,3,FALSE)</f>
        <v>2769</v>
      </c>
      <c r="I142" s="3">
        <f t="shared" si="9"/>
        <v>-177</v>
      </c>
      <c r="J142" s="21">
        <f t="shared" si="7"/>
        <v>-6.3921993499458291E-2</v>
      </c>
      <c r="AU142">
        <v>179</v>
      </c>
      <c r="AV142" t="s">
        <v>145</v>
      </c>
      <c r="AW142" t="s">
        <v>20</v>
      </c>
      <c r="AX142">
        <v>2520</v>
      </c>
      <c r="AY142">
        <v>2</v>
      </c>
      <c r="AZ142">
        <v>2</v>
      </c>
      <c r="BA142">
        <v>0</v>
      </c>
      <c r="BB142">
        <v>0</v>
      </c>
      <c r="BC142">
        <v>0</v>
      </c>
      <c r="BD142">
        <v>7.0000000000000007E-2</v>
      </c>
      <c r="BE142">
        <v>100</v>
      </c>
      <c r="BF142" t="s">
        <v>17</v>
      </c>
      <c r="BG142" t="s">
        <v>17</v>
      </c>
      <c r="BH142" t="s">
        <v>17</v>
      </c>
      <c r="BI142" t="s">
        <v>17</v>
      </c>
    </row>
    <row r="143" spans="3:61" x14ac:dyDescent="0.25">
      <c r="C143" t="s">
        <v>118</v>
      </c>
      <c r="D143">
        <v>2586</v>
      </c>
      <c r="E143" s="5" t="s">
        <v>20</v>
      </c>
      <c r="F143" s="5">
        <v>5</v>
      </c>
      <c r="G143" s="24">
        <f t="shared" si="8"/>
        <v>1.9334880123743233E-3</v>
      </c>
      <c r="H143">
        <f>VLOOKUP(C143,AV$2:AX$251,3,FALSE)</f>
        <v>2144</v>
      </c>
      <c r="I143" s="3">
        <f t="shared" si="9"/>
        <v>442</v>
      </c>
      <c r="J143" s="21">
        <f t="shared" si="7"/>
        <v>0.20615671641791045</v>
      </c>
      <c r="AU143">
        <v>275</v>
      </c>
      <c r="AV143" t="s">
        <v>132</v>
      </c>
      <c r="AW143" t="s">
        <v>20</v>
      </c>
      <c r="AX143">
        <v>2481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0.04</v>
      </c>
      <c r="BE143">
        <v>100</v>
      </c>
      <c r="BF143" t="s">
        <v>17</v>
      </c>
      <c r="BG143" t="s">
        <v>17</v>
      </c>
      <c r="BH143" t="s">
        <v>17</v>
      </c>
      <c r="BI143" t="s">
        <v>17</v>
      </c>
    </row>
    <row r="144" spans="3:61" x14ac:dyDescent="0.25">
      <c r="C144" t="s">
        <v>141</v>
      </c>
      <c r="D144">
        <v>2428</v>
      </c>
      <c r="E144" s="5" t="s">
        <v>20</v>
      </c>
      <c r="F144" s="5">
        <v>3</v>
      </c>
      <c r="G144" s="24">
        <f t="shared" si="8"/>
        <v>1.2355848434925864E-3</v>
      </c>
      <c r="H144">
        <f>VLOOKUP(C144,AV$2:AX$251,3,FALSE)</f>
        <v>2312</v>
      </c>
      <c r="I144" s="3">
        <f t="shared" si="9"/>
        <v>116</v>
      </c>
      <c r="J144" s="21">
        <f t="shared" si="7"/>
        <v>5.0173010380622836E-2</v>
      </c>
      <c r="AU144">
        <v>166</v>
      </c>
      <c r="AV144" t="s">
        <v>309</v>
      </c>
      <c r="AW144" t="s">
        <v>20</v>
      </c>
      <c r="AX144">
        <v>2468</v>
      </c>
      <c r="AY144">
        <v>2</v>
      </c>
      <c r="AZ144">
        <v>2</v>
      </c>
      <c r="BA144">
        <v>0</v>
      </c>
      <c r="BB144">
        <v>0</v>
      </c>
      <c r="BC144">
        <v>0</v>
      </c>
      <c r="BD144">
        <v>0.08</v>
      </c>
      <c r="BE144">
        <v>100</v>
      </c>
      <c r="BF144" t="s">
        <v>17</v>
      </c>
      <c r="BG144" t="s">
        <v>17</v>
      </c>
      <c r="BH144" t="s">
        <v>17</v>
      </c>
      <c r="BI144" t="s">
        <v>17</v>
      </c>
    </row>
    <row r="145" spans="2:61" x14ac:dyDescent="0.25">
      <c r="C145" t="s">
        <v>222</v>
      </c>
      <c r="D145">
        <v>2420</v>
      </c>
      <c r="E145" s="5" t="s">
        <v>20</v>
      </c>
      <c r="F145" s="5">
        <v>1</v>
      </c>
      <c r="G145" s="24">
        <f t="shared" si="8"/>
        <v>4.1322314049586776E-4</v>
      </c>
      <c r="H145" t="e">
        <f>VLOOKUP(C145,AV$2:AX$251,3,FALSE)</f>
        <v>#N/A</v>
      </c>
      <c r="I145" s="3" t="e">
        <f t="shared" si="9"/>
        <v>#N/A</v>
      </c>
      <c r="J145" s="21" t="e">
        <f t="shared" si="7"/>
        <v>#N/A</v>
      </c>
      <c r="AU145">
        <v>41</v>
      </c>
      <c r="AV145" t="s">
        <v>97</v>
      </c>
      <c r="AW145" t="s">
        <v>20</v>
      </c>
      <c r="AX145">
        <v>2356</v>
      </c>
      <c r="AY145">
        <v>31</v>
      </c>
      <c r="AZ145">
        <v>30</v>
      </c>
      <c r="BA145">
        <v>0</v>
      </c>
      <c r="BB145">
        <v>1</v>
      </c>
      <c r="BC145">
        <v>0</v>
      </c>
      <c r="BD145">
        <v>1.31</v>
      </c>
      <c r="BE145">
        <v>100</v>
      </c>
      <c r="BF145">
        <v>5</v>
      </c>
      <c r="BG145">
        <v>5</v>
      </c>
      <c r="BH145">
        <v>2</v>
      </c>
      <c r="BI145">
        <v>0</v>
      </c>
    </row>
    <row r="146" spans="2:61" x14ac:dyDescent="0.25">
      <c r="C146" t="s">
        <v>250</v>
      </c>
      <c r="D146">
        <v>2400</v>
      </c>
      <c r="E146" s="5" t="s">
        <v>20</v>
      </c>
      <c r="F146" s="5">
        <v>1</v>
      </c>
      <c r="G146" s="24">
        <f t="shared" si="8"/>
        <v>4.1666666666666669E-4</v>
      </c>
      <c r="H146" t="e">
        <f>VLOOKUP(C146,AV$2:AX$251,3,FALSE)</f>
        <v>#N/A</v>
      </c>
      <c r="I146" s="3" t="e">
        <f t="shared" si="9"/>
        <v>#N/A</v>
      </c>
      <c r="J146" s="21" t="e">
        <f t="shared" si="7"/>
        <v>#N/A</v>
      </c>
      <c r="AU146">
        <v>175</v>
      </c>
      <c r="AV146" t="s">
        <v>141</v>
      </c>
      <c r="AW146" t="s">
        <v>20</v>
      </c>
      <c r="AX146">
        <v>2312</v>
      </c>
      <c r="AY146">
        <v>2</v>
      </c>
      <c r="AZ146">
        <v>2</v>
      </c>
      <c r="BA146">
        <v>0</v>
      </c>
      <c r="BB146">
        <v>0</v>
      </c>
      <c r="BC146">
        <v>0</v>
      </c>
      <c r="BD146">
        <v>0.08</v>
      </c>
      <c r="BE146">
        <v>100</v>
      </c>
      <c r="BF146" t="s">
        <v>17</v>
      </c>
      <c r="BG146" t="s">
        <v>17</v>
      </c>
      <c r="BH146" t="s">
        <v>17</v>
      </c>
      <c r="BI146" t="s">
        <v>17</v>
      </c>
    </row>
    <row r="147" spans="2:61" x14ac:dyDescent="0.25">
      <c r="C147" t="s">
        <v>151</v>
      </c>
      <c r="D147">
        <v>2367</v>
      </c>
      <c r="E147" s="5" t="s">
        <v>20</v>
      </c>
      <c r="F147" s="2">
        <v>3</v>
      </c>
      <c r="G147" s="24">
        <f t="shared" si="8"/>
        <v>1.2674271229404308E-3</v>
      </c>
      <c r="H147">
        <f>VLOOKUP(C147,AV$2:AX$251,3,FALSE)</f>
        <v>2209</v>
      </c>
      <c r="I147" s="3">
        <f t="shared" si="9"/>
        <v>158</v>
      </c>
      <c r="J147" s="21">
        <f t="shared" si="7"/>
        <v>7.1525577184246264E-2</v>
      </c>
      <c r="AU147">
        <v>64</v>
      </c>
      <c r="AV147" t="s">
        <v>42</v>
      </c>
      <c r="AW147" t="s">
        <v>20</v>
      </c>
      <c r="AX147">
        <v>2271</v>
      </c>
      <c r="AY147">
        <v>14</v>
      </c>
      <c r="AZ147">
        <v>5</v>
      </c>
      <c r="BA147">
        <v>1</v>
      </c>
      <c r="BB147">
        <v>0</v>
      </c>
      <c r="BC147">
        <v>8</v>
      </c>
      <c r="BD147">
        <v>0.61</v>
      </c>
      <c r="BE147">
        <v>42.85</v>
      </c>
      <c r="BF147">
        <v>2</v>
      </c>
      <c r="BG147">
        <v>0</v>
      </c>
      <c r="BH147">
        <v>0</v>
      </c>
      <c r="BI147">
        <v>2</v>
      </c>
    </row>
    <row r="148" spans="2:61" x14ac:dyDescent="0.25">
      <c r="C148" t="s">
        <v>132</v>
      </c>
      <c r="D148">
        <v>2262</v>
      </c>
      <c r="E148" s="5" t="s">
        <v>20</v>
      </c>
      <c r="F148" s="2">
        <v>4</v>
      </c>
      <c r="G148" s="24">
        <f t="shared" si="8"/>
        <v>1.7683465959328027E-3</v>
      </c>
      <c r="H148">
        <f>VLOOKUP(C148,AV$2:AX$251,3,FALSE)</f>
        <v>2481</v>
      </c>
      <c r="I148" s="3">
        <f t="shared" si="9"/>
        <v>-219</v>
      </c>
      <c r="J148" s="21">
        <f t="shared" si="7"/>
        <v>-8.8270858524788387E-2</v>
      </c>
      <c r="AU148">
        <v>251</v>
      </c>
      <c r="AV148" t="s">
        <v>151</v>
      </c>
      <c r="AW148" t="s">
        <v>20</v>
      </c>
      <c r="AX148">
        <v>2209</v>
      </c>
      <c r="AY148">
        <v>1</v>
      </c>
      <c r="AZ148">
        <v>1</v>
      </c>
      <c r="BA148">
        <v>0</v>
      </c>
      <c r="BB148">
        <v>0</v>
      </c>
      <c r="BC148">
        <v>0</v>
      </c>
      <c r="BD148">
        <v>0.04</v>
      </c>
      <c r="BE148">
        <v>100</v>
      </c>
      <c r="BF148" t="s">
        <v>17</v>
      </c>
      <c r="BG148" t="s">
        <v>17</v>
      </c>
      <c r="BH148" t="s">
        <v>17</v>
      </c>
      <c r="BI148" t="s">
        <v>17</v>
      </c>
    </row>
    <row r="149" spans="2:61" x14ac:dyDescent="0.25">
      <c r="C149" t="s">
        <v>114</v>
      </c>
      <c r="D149">
        <v>2202</v>
      </c>
      <c r="E149" s="5" t="s">
        <v>20</v>
      </c>
      <c r="F149" s="2">
        <v>6</v>
      </c>
      <c r="G149" s="24">
        <f t="shared" si="8"/>
        <v>2.7247956403269754E-3</v>
      </c>
      <c r="H149" t="e">
        <f>VLOOKUP(C149,AV$2:AX$251,3,FALSE)</f>
        <v>#N/A</v>
      </c>
      <c r="I149" s="3" t="e">
        <f t="shared" si="9"/>
        <v>#N/A</v>
      </c>
      <c r="J149" s="21" t="e">
        <f t="shared" si="7"/>
        <v>#N/A</v>
      </c>
      <c r="AU149">
        <v>140</v>
      </c>
      <c r="AV149" t="s">
        <v>200</v>
      </c>
      <c r="AW149" t="s">
        <v>20</v>
      </c>
      <c r="AX149">
        <v>2192</v>
      </c>
      <c r="AY149">
        <v>3</v>
      </c>
      <c r="AZ149">
        <v>3</v>
      </c>
      <c r="BA149">
        <v>0</v>
      </c>
      <c r="BB149">
        <v>0</v>
      </c>
      <c r="BC149">
        <v>0</v>
      </c>
      <c r="BD149">
        <v>0.13</v>
      </c>
      <c r="BE149">
        <v>100</v>
      </c>
      <c r="BF149" t="s">
        <v>17</v>
      </c>
      <c r="BG149" t="s">
        <v>17</v>
      </c>
      <c r="BH149" t="s">
        <v>17</v>
      </c>
      <c r="BI149" t="s">
        <v>17</v>
      </c>
    </row>
    <row r="150" spans="2:61" x14ac:dyDescent="0.25">
      <c r="C150" t="s">
        <v>155</v>
      </c>
      <c r="D150">
        <v>2184</v>
      </c>
      <c r="E150" s="5" t="s">
        <v>20</v>
      </c>
      <c r="F150" s="2">
        <v>3</v>
      </c>
      <c r="G150" s="24">
        <f t="shared" si="8"/>
        <v>1.3736263736263737E-3</v>
      </c>
      <c r="H150">
        <f>VLOOKUP(C150,AV$2:AX$251,3,FALSE)</f>
        <v>1795</v>
      </c>
      <c r="I150" s="3">
        <f t="shared" si="9"/>
        <v>389</v>
      </c>
      <c r="J150" s="21">
        <f t="shared" si="7"/>
        <v>0.21671309192200558</v>
      </c>
      <c r="AU150">
        <v>279</v>
      </c>
      <c r="AV150" t="s">
        <v>118</v>
      </c>
      <c r="AW150" t="s">
        <v>20</v>
      </c>
      <c r="AX150">
        <v>2144</v>
      </c>
      <c r="AY150">
        <v>1</v>
      </c>
      <c r="AZ150">
        <v>1</v>
      </c>
      <c r="BA150">
        <v>0</v>
      </c>
      <c r="BB150">
        <v>0</v>
      </c>
      <c r="BC150">
        <v>0</v>
      </c>
      <c r="BD150">
        <v>0.04</v>
      </c>
      <c r="BE150">
        <v>100</v>
      </c>
      <c r="BF150" t="s">
        <v>17</v>
      </c>
      <c r="BG150" t="s">
        <v>17</v>
      </c>
      <c r="BH150" t="s">
        <v>17</v>
      </c>
      <c r="BI150" t="s">
        <v>17</v>
      </c>
    </row>
    <row r="151" spans="2:61" x14ac:dyDescent="0.25">
      <c r="B151">
        <v>1</v>
      </c>
      <c r="C151" t="s">
        <v>15</v>
      </c>
      <c r="D151">
        <v>2064</v>
      </c>
      <c r="E151" s="5" t="s">
        <v>16</v>
      </c>
      <c r="F151" s="8">
        <v>4798</v>
      </c>
      <c r="G151" s="24">
        <f t="shared" si="8"/>
        <v>2.3246124031007751</v>
      </c>
      <c r="H151">
        <f>VLOOKUP(C151,AV$2:AX$251,3,FALSE)</f>
        <v>243256</v>
      </c>
      <c r="I151" s="3">
        <f t="shared" si="9"/>
        <v>-241192</v>
      </c>
      <c r="J151" s="21">
        <f t="shared" si="7"/>
        <v>-0.9915151116519223</v>
      </c>
      <c r="AU151">
        <v>192</v>
      </c>
      <c r="AV151" t="s">
        <v>188</v>
      </c>
      <c r="AW151" t="s">
        <v>20</v>
      </c>
      <c r="AX151">
        <v>2042</v>
      </c>
      <c r="AY151">
        <v>1</v>
      </c>
      <c r="AZ151">
        <v>1</v>
      </c>
      <c r="BA151">
        <v>0</v>
      </c>
      <c r="BB151">
        <v>0</v>
      </c>
      <c r="BC151">
        <v>0</v>
      </c>
      <c r="BD151">
        <v>0.04</v>
      </c>
      <c r="BE151">
        <v>100</v>
      </c>
      <c r="BF151">
        <v>1</v>
      </c>
      <c r="BG151">
        <v>1</v>
      </c>
      <c r="BH151">
        <v>0</v>
      </c>
      <c r="BI151">
        <v>0</v>
      </c>
    </row>
    <row r="152" spans="2:61" x14ac:dyDescent="0.25">
      <c r="C152" t="s">
        <v>188</v>
      </c>
      <c r="D152">
        <v>2049</v>
      </c>
      <c r="E152" s="5" t="s">
        <v>20</v>
      </c>
      <c r="F152" s="2">
        <v>2</v>
      </c>
      <c r="G152" s="24">
        <f t="shared" si="8"/>
        <v>9.760858955588092E-4</v>
      </c>
      <c r="H152">
        <f>VLOOKUP(C152,AV$2:AX$251,3,FALSE)</f>
        <v>2042</v>
      </c>
      <c r="I152" s="3">
        <f t="shared" si="9"/>
        <v>7</v>
      </c>
      <c r="J152" s="21">
        <f t="shared" si="7"/>
        <v>3.4280117531831538E-3</v>
      </c>
      <c r="AU152">
        <v>91</v>
      </c>
      <c r="AV152" t="s">
        <v>310</v>
      </c>
      <c r="AW152" t="s">
        <v>20</v>
      </c>
      <c r="AX152">
        <v>2004</v>
      </c>
      <c r="AY152">
        <v>6</v>
      </c>
      <c r="AZ152">
        <v>6</v>
      </c>
      <c r="BA152">
        <v>0</v>
      </c>
      <c r="BB152">
        <v>0</v>
      </c>
      <c r="BC152">
        <v>0</v>
      </c>
      <c r="BD152">
        <v>0.28999999999999998</v>
      </c>
      <c r="BE152">
        <v>83.33</v>
      </c>
      <c r="BF152" t="s">
        <v>17</v>
      </c>
      <c r="BG152" t="s">
        <v>17</v>
      </c>
      <c r="BH152" t="s">
        <v>17</v>
      </c>
      <c r="BI152" t="s">
        <v>17</v>
      </c>
    </row>
    <row r="153" spans="2:61" x14ac:dyDescent="0.25">
      <c r="C153" t="s">
        <v>252</v>
      </c>
      <c r="D153">
        <v>1985</v>
      </c>
      <c r="E153" s="5" t="s">
        <v>20</v>
      </c>
      <c r="F153" s="2">
        <v>1</v>
      </c>
      <c r="G153" s="24">
        <f t="shared" si="8"/>
        <v>5.0377833753148613E-4</v>
      </c>
      <c r="H153" t="e">
        <f>VLOOKUP(C153,AV$2:AX$251,3,FALSE)</f>
        <v>#N/A</v>
      </c>
      <c r="I153" s="3" t="e">
        <f t="shared" si="9"/>
        <v>#N/A</v>
      </c>
      <c r="J153" s="21" t="e">
        <f t="shared" si="7"/>
        <v>#N/A</v>
      </c>
      <c r="AU153">
        <v>71</v>
      </c>
      <c r="AV153" t="s">
        <v>103</v>
      </c>
      <c r="AW153" t="s">
        <v>20</v>
      </c>
      <c r="AX153">
        <v>1920</v>
      </c>
      <c r="AY153">
        <v>11</v>
      </c>
      <c r="AZ153">
        <v>11</v>
      </c>
      <c r="BA153">
        <v>0</v>
      </c>
      <c r="BB153">
        <v>0</v>
      </c>
      <c r="BC153">
        <v>0</v>
      </c>
      <c r="BD153">
        <v>0.56999999999999995</v>
      </c>
      <c r="BE153">
        <v>100</v>
      </c>
      <c r="BF153" t="s">
        <v>17</v>
      </c>
      <c r="BG153" t="s">
        <v>17</v>
      </c>
      <c r="BH153" t="s">
        <v>17</v>
      </c>
      <c r="BI153" t="s">
        <v>17</v>
      </c>
    </row>
    <row r="154" spans="2:61" x14ac:dyDescent="0.25">
      <c r="C154" t="s">
        <v>204</v>
      </c>
      <c r="D154">
        <v>1974</v>
      </c>
      <c r="E154" s="5" t="s">
        <v>20</v>
      </c>
      <c r="F154" s="2">
        <v>1</v>
      </c>
      <c r="G154" s="24">
        <f t="shared" si="8"/>
        <v>5.0658561296859173E-4</v>
      </c>
      <c r="H154" t="e">
        <f>VLOOKUP(C154,AV$2:AX$251,3,FALSE)</f>
        <v>#N/A</v>
      </c>
      <c r="I154" s="3" t="e">
        <f t="shared" si="9"/>
        <v>#N/A</v>
      </c>
      <c r="J154" s="21" t="e">
        <f t="shared" si="7"/>
        <v>#N/A</v>
      </c>
      <c r="AU154">
        <v>22</v>
      </c>
      <c r="AV154" t="s">
        <v>61</v>
      </c>
      <c r="AW154" t="s">
        <v>20</v>
      </c>
      <c r="AX154">
        <v>1908</v>
      </c>
      <c r="AY154">
        <v>98</v>
      </c>
      <c r="AZ154">
        <v>74</v>
      </c>
      <c r="BA154">
        <v>16</v>
      </c>
      <c r="BB154">
        <v>8</v>
      </c>
      <c r="BC154">
        <v>0</v>
      </c>
      <c r="BD154">
        <v>5.13</v>
      </c>
      <c r="BE154">
        <v>100</v>
      </c>
      <c r="BF154">
        <v>2</v>
      </c>
      <c r="BG154">
        <v>2</v>
      </c>
      <c r="BH154">
        <v>1</v>
      </c>
      <c r="BI154">
        <v>0</v>
      </c>
    </row>
    <row r="155" spans="2:61" x14ac:dyDescent="0.25">
      <c r="C155" t="s">
        <v>209</v>
      </c>
      <c r="D155">
        <v>1948</v>
      </c>
      <c r="E155" s="5" t="s">
        <v>20</v>
      </c>
      <c r="F155" s="2">
        <v>1</v>
      </c>
      <c r="G155" s="24">
        <f t="shared" si="8"/>
        <v>5.1334702258726901E-4</v>
      </c>
      <c r="H155" t="e">
        <f>VLOOKUP(C155,AV$2:AX$251,3,FALSE)</f>
        <v>#N/A</v>
      </c>
      <c r="I155" s="3" t="e">
        <f t="shared" si="9"/>
        <v>#N/A</v>
      </c>
      <c r="J155" s="21" t="e">
        <f t="shared" si="7"/>
        <v>#N/A</v>
      </c>
      <c r="AU155">
        <v>218</v>
      </c>
      <c r="AV155" t="s">
        <v>154</v>
      </c>
      <c r="AW155" t="s">
        <v>20</v>
      </c>
      <c r="AX155">
        <v>1890</v>
      </c>
      <c r="AY155">
        <v>1</v>
      </c>
      <c r="AZ155">
        <v>0</v>
      </c>
      <c r="BA155">
        <v>0</v>
      </c>
      <c r="BB155">
        <v>0</v>
      </c>
      <c r="BC155">
        <v>1</v>
      </c>
      <c r="BD155">
        <v>0.05</v>
      </c>
      <c r="BE155">
        <v>0</v>
      </c>
      <c r="BF155" t="s">
        <v>17</v>
      </c>
      <c r="BG155" t="s">
        <v>17</v>
      </c>
      <c r="BH155" t="s">
        <v>17</v>
      </c>
      <c r="BI155" t="s">
        <v>17</v>
      </c>
    </row>
    <row r="156" spans="2:61" x14ac:dyDescent="0.25">
      <c r="C156" t="s">
        <v>200</v>
      </c>
      <c r="D156">
        <v>1937</v>
      </c>
      <c r="E156" s="5" t="s">
        <v>20</v>
      </c>
      <c r="F156" s="2">
        <v>1</v>
      </c>
      <c r="G156" s="24">
        <f t="shared" si="8"/>
        <v>5.1626226122870422E-4</v>
      </c>
      <c r="H156">
        <f>VLOOKUP(C156,AV$2:AX$251,3,FALSE)</f>
        <v>2192</v>
      </c>
      <c r="I156" s="3">
        <f t="shared" si="9"/>
        <v>-255</v>
      </c>
      <c r="J156" s="21">
        <f t="shared" si="7"/>
        <v>-0.11633211678832117</v>
      </c>
      <c r="AU156">
        <v>214</v>
      </c>
      <c r="AV156" t="s">
        <v>311</v>
      </c>
      <c r="AW156" t="s">
        <v>20</v>
      </c>
      <c r="AX156">
        <v>1871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0.05</v>
      </c>
      <c r="BE156">
        <v>100</v>
      </c>
      <c r="BF156" t="s">
        <v>17</v>
      </c>
      <c r="BG156" t="s">
        <v>17</v>
      </c>
      <c r="BH156" t="s">
        <v>17</v>
      </c>
      <c r="BI156" t="s">
        <v>17</v>
      </c>
    </row>
    <row r="157" spans="2:61" x14ac:dyDescent="0.25">
      <c r="C157" t="s">
        <v>251</v>
      </c>
      <c r="D157">
        <v>1919</v>
      </c>
      <c r="E157" s="5" t="s">
        <v>20</v>
      </c>
      <c r="F157" s="2">
        <v>1</v>
      </c>
      <c r="G157" s="24">
        <f t="shared" si="8"/>
        <v>5.2110474205315264E-4</v>
      </c>
      <c r="H157">
        <f>VLOOKUP(C157,AV$2:AX$251,3,FALSE)</f>
        <v>1328</v>
      </c>
      <c r="I157" s="3">
        <f t="shared" si="9"/>
        <v>591</v>
      </c>
      <c r="J157" s="21">
        <f t="shared" si="7"/>
        <v>0.44503012048192769</v>
      </c>
      <c r="AU157">
        <v>83</v>
      </c>
      <c r="AV157" t="s">
        <v>155</v>
      </c>
      <c r="AW157" t="s">
        <v>20</v>
      </c>
      <c r="AX157">
        <v>1795</v>
      </c>
      <c r="AY157">
        <v>8</v>
      </c>
      <c r="AZ157">
        <v>5</v>
      </c>
      <c r="BA157">
        <v>0</v>
      </c>
      <c r="BB157">
        <v>3</v>
      </c>
      <c r="BC157">
        <v>0</v>
      </c>
      <c r="BD157">
        <v>0.44</v>
      </c>
      <c r="BE157">
        <v>100</v>
      </c>
      <c r="BF157" t="s">
        <v>17</v>
      </c>
      <c r="BG157">
        <v>0</v>
      </c>
      <c r="BH157">
        <v>0</v>
      </c>
      <c r="BI157">
        <v>0</v>
      </c>
    </row>
    <row r="158" spans="2:61" x14ac:dyDescent="0.25">
      <c r="C158" t="s">
        <v>97</v>
      </c>
      <c r="D158">
        <v>1844</v>
      </c>
      <c r="E158" s="5" t="s">
        <v>20</v>
      </c>
      <c r="F158" s="2">
        <v>8</v>
      </c>
      <c r="G158" s="24">
        <f t="shared" si="8"/>
        <v>4.3383947939262474E-3</v>
      </c>
      <c r="H158">
        <f>VLOOKUP(C158,AV$2:AX$251,3,FALSE)</f>
        <v>2356</v>
      </c>
      <c r="I158" s="3">
        <f t="shared" si="9"/>
        <v>-512</v>
      </c>
      <c r="J158" s="21">
        <f t="shared" si="7"/>
        <v>-0.21731748726655348</v>
      </c>
      <c r="AU158">
        <v>138</v>
      </c>
      <c r="AV158" t="s">
        <v>102</v>
      </c>
      <c r="AW158" t="s">
        <v>20</v>
      </c>
      <c r="AX158">
        <v>1707</v>
      </c>
      <c r="AY158">
        <v>3</v>
      </c>
      <c r="AZ158">
        <v>3</v>
      </c>
      <c r="BA158">
        <v>0</v>
      </c>
      <c r="BB158">
        <v>0</v>
      </c>
      <c r="BC158">
        <v>0</v>
      </c>
      <c r="BD158">
        <v>0.17</v>
      </c>
      <c r="BE158">
        <v>100</v>
      </c>
      <c r="BF158">
        <v>1</v>
      </c>
      <c r="BG158">
        <v>1</v>
      </c>
      <c r="BH158">
        <v>1</v>
      </c>
      <c r="BI158">
        <v>0</v>
      </c>
    </row>
    <row r="159" spans="2:61" x14ac:dyDescent="0.25">
      <c r="C159" t="s">
        <v>185</v>
      </c>
      <c r="D159">
        <v>1842</v>
      </c>
      <c r="E159" s="5" t="s">
        <v>20</v>
      </c>
      <c r="F159" s="2">
        <v>2</v>
      </c>
      <c r="G159" s="24">
        <f t="shared" si="8"/>
        <v>1.0857763300760044E-3</v>
      </c>
      <c r="H159" t="e">
        <f>VLOOKUP(C159,AV$2:AX$251,3,FALSE)</f>
        <v>#N/A</v>
      </c>
      <c r="I159" s="3" t="e">
        <f t="shared" si="9"/>
        <v>#N/A</v>
      </c>
      <c r="J159" s="21" t="e">
        <f t="shared" si="7"/>
        <v>#N/A</v>
      </c>
      <c r="AU159">
        <v>231</v>
      </c>
      <c r="AV159" t="s">
        <v>235</v>
      </c>
      <c r="AW159" t="s">
        <v>20</v>
      </c>
      <c r="AX159">
        <v>1687</v>
      </c>
      <c r="AY159">
        <v>1</v>
      </c>
      <c r="AZ159">
        <v>1</v>
      </c>
      <c r="BA159">
        <v>0</v>
      </c>
      <c r="BB159">
        <v>0</v>
      </c>
      <c r="BC159">
        <v>0</v>
      </c>
      <c r="BD159">
        <v>0.05</v>
      </c>
      <c r="BE159">
        <v>100</v>
      </c>
      <c r="BF159" t="s">
        <v>17</v>
      </c>
      <c r="BG159" t="s">
        <v>17</v>
      </c>
      <c r="BH159" t="s">
        <v>17</v>
      </c>
      <c r="BI159" t="s">
        <v>17</v>
      </c>
    </row>
    <row r="160" spans="2:61" x14ac:dyDescent="0.25">
      <c r="C160" t="s">
        <v>103</v>
      </c>
      <c r="D160">
        <v>1835</v>
      </c>
      <c r="E160" s="5" t="s">
        <v>20</v>
      </c>
      <c r="F160" s="2">
        <v>7</v>
      </c>
      <c r="G160" s="24">
        <f t="shared" si="8"/>
        <v>3.8147138964577656E-3</v>
      </c>
      <c r="H160">
        <f>VLOOKUP(C160,AV$2:AX$251,3,FALSE)</f>
        <v>1920</v>
      </c>
      <c r="I160" s="3">
        <f t="shared" si="9"/>
        <v>-85</v>
      </c>
      <c r="J160" s="21">
        <f t="shared" si="7"/>
        <v>-4.4270833333333336E-2</v>
      </c>
      <c r="AU160">
        <v>44</v>
      </c>
      <c r="AV160" t="s">
        <v>51</v>
      </c>
      <c r="AW160" t="s">
        <v>20</v>
      </c>
      <c r="AX160">
        <v>1553</v>
      </c>
      <c r="AY160">
        <v>30</v>
      </c>
      <c r="AZ160">
        <v>29</v>
      </c>
      <c r="BA160">
        <v>1</v>
      </c>
      <c r="BB160">
        <v>0</v>
      </c>
      <c r="BC160">
        <v>0</v>
      </c>
      <c r="BD160">
        <v>1.93</v>
      </c>
      <c r="BE160">
        <v>100</v>
      </c>
      <c r="BF160">
        <v>1</v>
      </c>
      <c r="BG160">
        <v>0</v>
      </c>
      <c r="BH160">
        <v>0</v>
      </c>
      <c r="BI160">
        <v>1</v>
      </c>
    </row>
    <row r="161" spans="3:61" x14ac:dyDescent="0.25">
      <c r="C161" t="s">
        <v>215</v>
      </c>
      <c r="D161">
        <v>1828</v>
      </c>
      <c r="E161" s="5" t="s">
        <v>20</v>
      </c>
      <c r="F161" s="2">
        <v>1</v>
      </c>
      <c r="G161" s="24">
        <f t="shared" si="8"/>
        <v>5.4704595185995622E-4</v>
      </c>
      <c r="H161" t="e">
        <f>VLOOKUP(C161,AV$2:AX$251,3,FALSE)</f>
        <v>#N/A</v>
      </c>
      <c r="I161" s="3" t="e">
        <f t="shared" si="9"/>
        <v>#N/A</v>
      </c>
      <c r="J161" s="21" t="e">
        <f t="shared" si="7"/>
        <v>#N/A</v>
      </c>
      <c r="AU161">
        <v>188</v>
      </c>
      <c r="AV161" t="s">
        <v>312</v>
      </c>
      <c r="AW161" t="s">
        <v>20</v>
      </c>
      <c r="AX161">
        <v>1553</v>
      </c>
      <c r="AY161">
        <v>1</v>
      </c>
      <c r="AZ161">
        <v>1</v>
      </c>
      <c r="BA161">
        <v>0</v>
      </c>
      <c r="BB161">
        <v>0</v>
      </c>
      <c r="BC161">
        <v>0</v>
      </c>
      <c r="BD161">
        <v>0.06</v>
      </c>
      <c r="BE161">
        <v>100</v>
      </c>
      <c r="BF161" t="s">
        <v>17</v>
      </c>
      <c r="BG161" t="s">
        <v>17</v>
      </c>
      <c r="BH161" t="s">
        <v>17</v>
      </c>
      <c r="BI161" t="s">
        <v>17</v>
      </c>
    </row>
    <row r="162" spans="3:61" x14ac:dyDescent="0.25">
      <c r="C162" t="s">
        <v>235</v>
      </c>
      <c r="D162">
        <v>1790</v>
      </c>
      <c r="E162" s="5" t="s">
        <v>20</v>
      </c>
      <c r="F162" s="2">
        <v>1</v>
      </c>
      <c r="G162" s="24">
        <f t="shared" si="8"/>
        <v>5.5865921787709492E-4</v>
      </c>
      <c r="H162">
        <f>VLOOKUP(C162,AV$2:AX$251,3,FALSE)</f>
        <v>1687</v>
      </c>
      <c r="I162" s="3">
        <f t="shared" si="9"/>
        <v>103</v>
      </c>
      <c r="J162" s="21">
        <f t="shared" si="7"/>
        <v>6.1055127445168937E-2</v>
      </c>
      <c r="AU162">
        <v>226</v>
      </c>
      <c r="AV162" t="s">
        <v>313</v>
      </c>
      <c r="AW162" t="s">
        <v>20</v>
      </c>
      <c r="AX162">
        <v>1505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0.06</v>
      </c>
      <c r="BE162">
        <v>100</v>
      </c>
      <c r="BF162" t="s">
        <v>17</v>
      </c>
      <c r="BG162" t="s">
        <v>17</v>
      </c>
      <c r="BH162" t="s">
        <v>17</v>
      </c>
      <c r="BI162" t="s">
        <v>17</v>
      </c>
    </row>
    <row r="163" spans="3:61" x14ac:dyDescent="0.25">
      <c r="C163" t="s">
        <v>102</v>
      </c>
      <c r="D163">
        <v>1691</v>
      </c>
      <c r="E163" s="5" t="s">
        <v>20</v>
      </c>
      <c r="F163" s="2">
        <v>7</v>
      </c>
      <c r="G163" s="24">
        <f t="shared" si="8"/>
        <v>4.139562389118865E-3</v>
      </c>
      <c r="H163">
        <f>VLOOKUP(C163,AV$2:AX$251,3,FALSE)</f>
        <v>1707</v>
      </c>
      <c r="I163" s="3">
        <f t="shared" si="9"/>
        <v>-16</v>
      </c>
      <c r="J163" s="21">
        <f t="shared" si="7"/>
        <v>-9.3731693028705331E-3</v>
      </c>
      <c r="AU163">
        <v>157</v>
      </c>
      <c r="AV163" t="s">
        <v>225</v>
      </c>
      <c r="AW163" t="s">
        <v>20</v>
      </c>
      <c r="AX163">
        <v>1498</v>
      </c>
      <c r="AY163">
        <v>2</v>
      </c>
      <c r="AZ163">
        <v>1</v>
      </c>
      <c r="BA163">
        <v>1</v>
      </c>
      <c r="BB163">
        <v>0</v>
      </c>
      <c r="BC163">
        <v>0</v>
      </c>
      <c r="BD163">
        <v>0.13</v>
      </c>
      <c r="BE163">
        <v>100</v>
      </c>
      <c r="BF163" t="s">
        <v>17</v>
      </c>
      <c r="BG163" t="s">
        <v>17</v>
      </c>
      <c r="BH163" t="s">
        <v>17</v>
      </c>
      <c r="BI163" t="s">
        <v>17</v>
      </c>
    </row>
    <row r="164" spans="3:61" x14ac:dyDescent="0.25">
      <c r="C164" t="s">
        <v>205</v>
      </c>
      <c r="D164">
        <v>1652</v>
      </c>
      <c r="E164" s="5" t="s">
        <v>20</v>
      </c>
      <c r="F164" s="2">
        <v>1</v>
      </c>
      <c r="G164" s="24">
        <f t="shared" si="8"/>
        <v>6.0532687651331722E-4</v>
      </c>
      <c r="H164" t="e">
        <f>VLOOKUP(C164,AV$2:AX$251,3,FALSE)</f>
        <v>#N/A</v>
      </c>
      <c r="I164" s="3" t="e">
        <f t="shared" si="9"/>
        <v>#N/A</v>
      </c>
      <c r="J164" s="21" t="e">
        <f t="shared" si="7"/>
        <v>#N/A</v>
      </c>
      <c r="AU164">
        <v>9</v>
      </c>
      <c r="AV164" t="s">
        <v>35</v>
      </c>
      <c r="AW164" t="s">
        <v>20</v>
      </c>
      <c r="AX164">
        <v>1478</v>
      </c>
      <c r="AY164">
        <v>296</v>
      </c>
      <c r="AZ164">
        <v>49</v>
      </c>
      <c r="BA164">
        <v>247</v>
      </c>
      <c r="BB164">
        <v>0</v>
      </c>
      <c r="BC164">
        <v>0</v>
      </c>
      <c r="BD164">
        <v>20.02</v>
      </c>
      <c r="BE164">
        <v>100</v>
      </c>
      <c r="BF164" t="s">
        <v>17</v>
      </c>
      <c r="BG164" t="s">
        <v>17</v>
      </c>
      <c r="BH164" t="s">
        <v>17</v>
      </c>
      <c r="BI164" t="s">
        <v>17</v>
      </c>
    </row>
    <row r="165" spans="3:61" x14ac:dyDescent="0.25">
      <c r="C165" t="s">
        <v>180</v>
      </c>
      <c r="D165">
        <v>1649</v>
      </c>
      <c r="E165" s="5" t="s">
        <v>20</v>
      </c>
      <c r="F165" s="2">
        <v>2</v>
      </c>
      <c r="G165" s="24">
        <f t="shared" si="8"/>
        <v>1.2128562765312311E-3</v>
      </c>
      <c r="H165" t="e">
        <f>VLOOKUP(C165,AV$2:AX$251,3,FALSE)</f>
        <v>#N/A</v>
      </c>
      <c r="I165" s="3" t="e">
        <f t="shared" si="9"/>
        <v>#N/A</v>
      </c>
      <c r="J165" s="21" t="e">
        <f t="shared" si="7"/>
        <v>#N/A</v>
      </c>
      <c r="AU165">
        <v>190</v>
      </c>
      <c r="AV165" t="s">
        <v>279</v>
      </c>
      <c r="AW165" t="s">
        <v>20</v>
      </c>
      <c r="AX165">
        <v>1452</v>
      </c>
      <c r="AY165">
        <v>1</v>
      </c>
      <c r="AZ165">
        <v>1</v>
      </c>
      <c r="BA165">
        <v>0</v>
      </c>
      <c r="BB165">
        <v>0</v>
      </c>
      <c r="BC165">
        <v>0</v>
      </c>
      <c r="BD165">
        <v>0.06</v>
      </c>
      <c r="BE165">
        <v>100</v>
      </c>
      <c r="BF165" t="s">
        <v>17</v>
      </c>
      <c r="BG165" t="s">
        <v>17</v>
      </c>
      <c r="BH165" t="s">
        <v>17</v>
      </c>
      <c r="BI165" t="s">
        <v>17</v>
      </c>
    </row>
    <row r="166" spans="3:61" x14ac:dyDescent="0.25">
      <c r="C166" t="s">
        <v>154</v>
      </c>
      <c r="D166">
        <v>1647</v>
      </c>
      <c r="E166" s="5" t="s">
        <v>20</v>
      </c>
      <c r="F166" s="2">
        <v>3</v>
      </c>
      <c r="G166" s="24">
        <f t="shared" si="8"/>
        <v>1.8214936247723133E-3</v>
      </c>
      <c r="H166">
        <f>VLOOKUP(C166,AV$2:AX$251,3,FALSE)</f>
        <v>1890</v>
      </c>
      <c r="I166" s="3">
        <f t="shared" si="9"/>
        <v>-243</v>
      </c>
      <c r="J166" s="21">
        <f t="shared" si="7"/>
        <v>-0.12857142857142856</v>
      </c>
      <c r="AU166">
        <v>96</v>
      </c>
      <c r="AV166" t="s">
        <v>195</v>
      </c>
      <c r="AW166" t="s">
        <v>20</v>
      </c>
      <c r="AX166">
        <v>1451</v>
      </c>
      <c r="AY166">
        <v>6</v>
      </c>
      <c r="AZ166">
        <v>5</v>
      </c>
      <c r="BA166">
        <v>0</v>
      </c>
      <c r="BB166">
        <v>1</v>
      </c>
      <c r="BC166">
        <v>0</v>
      </c>
      <c r="BD166">
        <v>0.41</v>
      </c>
      <c r="BE166">
        <v>100</v>
      </c>
      <c r="BF166">
        <v>1</v>
      </c>
      <c r="BG166">
        <v>1</v>
      </c>
      <c r="BH166">
        <v>0</v>
      </c>
      <c r="BI166">
        <v>0</v>
      </c>
    </row>
    <row r="167" spans="3:61" x14ac:dyDescent="0.25">
      <c r="C167" t="s">
        <v>221</v>
      </c>
      <c r="D167">
        <v>1636</v>
      </c>
      <c r="E167" s="5" t="s">
        <v>20</v>
      </c>
      <c r="F167" s="2">
        <v>1</v>
      </c>
      <c r="G167" s="24">
        <f t="shared" si="8"/>
        <v>6.1124694376528117E-4</v>
      </c>
      <c r="H167" t="e">
        <f>VLOOKUP(C167,AV$2:AX$251,3,FALSE)</f>
        <v>#N/A</v>
      </c>
      <c r="I167" s="3" t="e">
        <f t="shared" si="9"/>
        <v>#N/A</v>
      </c>
      <c r="J167" s="21" t="e">
        <f t="shared" si="7"/>
        <v>#N/A</v>
      </c>
      <c r="AU167">
        <v>165</v>
      </c>
      <c r="AV167" t="s">
        <v>262</v>
      </c>
      <c r="AW167" t="s">
        <v>20</v>
      </c>
      <c r="AX167">
        <v>1451</v>
      </c>
      <c r="AY167">
        <v>2</v>
      </c>
      <c r="AZ167">
        <v>1</v>
      </c>
      <c r="BA167">
        <v>1</v>
      </c>
      <c r="BB167">
        <v>0</v>
      </c>
      <c r="BC167">
        <v>0</v>
      </c>
      <c r="BD167">
        <v>0.13</v>
      </c>
      <c r="BE167">
        <v>100</v>
      </c>
      <c r="BF167" t="s">
        <v>17</v>
      </c>
      <c r="BG167" t="s">
        <v>17</v>
      </c>
      <c r="BH167" t="s">
        <v>17</v>
      </c>
      <c r="BI167" t="s">
        <v>17</v>
      </c>
    </row>
    <row r="168" spans="3:61" x14ac:dyDescent="0.25">
      <c r="C168" t="s">
        <v>262</v>
      </c>
      <c r="D168">
        <v>1588</v>
      </c>
      <c r="E168" s="5" t="s">
        <v>20</v>
      </c>
      <c r="F168" s="2">
        <v>1</v>
      </c>
      <c r="G168" s="24">
        <f t="shared" si="8"/>
        <v>6.2972292191435767E-4</v>
      </c>
      <c r="H168">
        <f>VLOOKUP(C168,AV$2:AX$251,3,FALSE)</f>
        <v>1451</v>
      </c>
      <c r="I168" s="3">
        <f t="shared" si="9"/>
        <v>137</v>
      </c>
      <c r="J168" s="21">
        <f t="shared" si="7"/>
        <v>9.4417643004824262E-2</v>
      </c>
      <c r="AU168">
        <v>148</v>
      </c>
      <c r="AV168" t="s">
        <v>314</v>
      </c>
      <c r="AW168" t="s">
        <v>20</v>
      </c>
      <c r="AX168">
        <v>1427</v>
      </c>
      <c r="AY168">
        <v>2</v>
      </c>
      <c r="AZ168">
        <v>2</v>
      </c>
      <c r="BA168">
        <v>0</v>
      </c>
      <c r="BB168">
        <v>0</v>
      </c>
      <c r="BC168">
        <v>0</v>
      </c>
      <c r="BD168">
        <v>0.14000000000000001</v>
      </c>
      <c r="BE168">
        <v>100</v>
      </c>
      <c r="BF168" t="s">
        <v>17</v>
      </c>
      <c r="BG168" t="s">
        <v>17</v>
      </c>
      <c r="BH168" t="s">
        <v>17</v>
      </c>
      <c r="BI168" t="s">
        <v>17</v>
      </c>
    </row>
    <row r="169" spans="3:61" x14ac:dyDescent="0.25">
      <c r="C169" t="s">
        <v>109</v>
      </c>
      <c r="D169">
        <v>1553</v>
      </c>
      <c r="E169" s="5" t="s">
        <v>20</v>
      </c>
      <c r="F169" s="2">
        <v>6</v>
      </c>
      <c r="G169" s="24">
        <f t="shared" si="8"/>
        <v>3.8634900193174502E-3</v>
      </c>
      <c r="H169">
        <f>VLOOKUP(C169,AV$2:AX$251,3,FALSE)</f>
        <v>1351</v>
      </c>
      <c r="I169" s="3">
        <f t="shared" si="9"/>
        <v>202</v>
      </c>
      <c r="J169" s="21">
        <f t="shared" si="7"/>
        <v>0.14951887490747595</v>
      </c>
      <c r="AU169">
        <v>277</v>
      </c>
      <c r="AV169" t="s">
        <v>277</v>
      </c>
      <c r="AW169" t="s">
        <v>20</v>
      </c>
      <c r="AX169">
        <v>1413</v>
      </c>
      <c r="AY169">
        <v>1</v>
      </c>
      <c r="AZ169">
        <v>1</v>
      </c>
      <c r="BA169">
        <v>0</v>
      </c>
      <c r="BB169">
        <v>0</v>
      </c>
      <c r="BC169">
        <v>0</v>
      </c>
      <c r="BD169">
        <v>7.0000000000000007E-2</v>
      </c>
      <c r="BE169">
        <v>100</v>
      </c>
      <c r="BF169" t="s">
        <v>17</v>
      </c>
      <c r="BG169" t="s">
        <v>17</v>
      </c>
      <c r="BH169" t="s">
        <v>17</v>
      </c>
      <c r="BI169" t="s">
        <v>17</v>
      </c>
    </row>
    <row r="170" spans="3:61" x14ac:dyDescent="0.25">
      <c r="C170" t="s">
        <v>225</v>
      </c>
      <c r="D170">
        <v>1483</v>
      </c>
      <c r="E170" s="5" t="s">
        <v>20</v>
      </c>
      <c r="F170" s="2">
        <v>1</v>
      </c>
      <c r="G170" s="24">
        <f t="shared" si="8"/>
        <v>6.7430883344571813E-4</v>
      </c>
      <c r="H170">
        <f>VLOOKUP(C170,AV$2:AX$251,3,FALSE)</f>
        <v>1498</v>
      </c>
      <c r="I170" s="3">
        <f t="shared" si="9"/>
        <v>-15</v>
      </c>
      <c r="J170" s="21">
        <f t="shared" si="7"/>
        <v>-1.0013351134846462E-2</v>
      </c>
      <c r="AU170">
        <v>125</v>
      </c>
      <c r="AV170" t="s">
        <v>230</v>
      </c>
      <c r="AW170" t="s">
        <v>20</v>
      </c>
      <c r="AX170">
        <v>1394</v>
      </c>
      <c r="AY170">
        <v>3</v>
      </c>
      <c r="AZ170">
        <v>1</v>
      </c>
      <c r="BA170">
        <v>0</v>
      </c>
      <c r="BB170">
        <v>2</v>
      </c>
      <c r="BC170">
        <v>0</v>
      </c>
      <c r="BD170">
        <v>0.21</v>
      </c>
      <c r="BE170">
        <v>100</v>
      </c>
      <c r="BF170">
        <v>1</v>
      </c>
      <c r="BG170">
        <v>1</v>
      </c>
      <c r="BH170">
        <v>0</v>
      </c>
      <c r="BI170">
        <v>0</v>
      </c>
    </row>
    <row r="171" spans="3:61" x14ac:dyDescent="0.25">
      <c r="C171" t="s">
        <v>42</v>
      </c>
      <c r="D171">
        <v>1437</v>
      </c>
      <c r="E171" s="5" t="s">
        <v>20</v>
      </c>
      <c r="F171" s="2">
        <v>61</v>
      </c>
      <c r="G171" s="24">
        <f t="shared" si="8"/>
        <v>4.2449547668754348E-2</v>
      </c>
      <c r="H171">
        <f>VLOOKUP(C171,AV$2:AX$251,3,FALSE)</f>
        <v>2271</v>
      </c>
      <c r="I171" s="3">
        <f t="shared" si="9"/>
        <v>-834</v>
      </c>
      <c r="J171" s="21">
        <f t="shared" si="7"/>
        <v>-0.36723910171730517</v>
      </c>
      <c r="AU171">
        <v>263</v>
      </c>
      <c r="AV171" t="s">
        <v>315</v>
      </c>
      <c r="AW171" t="s">
        <v>20</v>
      </c>
      <c r="AX171">
        <v>1368</v>
      </c>
      <c r="AY171">
        <v>1</v>
      </c>
      <c r="AZ171">
        <v>1</v>
      </c>
      <c r="BA171">
        <v>0</v>
      </c>
      <c r="BB171">
        <v>0</v>
      </c>
      <c r="BC171">
        <v>0</v>
      </c>
      <c r="BD171">
        <v>7.0000000000000007E-2</v>
      </c>
      <c r="BE171">
        <v>100</v>
      </c>
      <c r="BF171" t="s">
        <v>17</v>
      </c>
      <c r="BG171" t="s">
        <v>17</v>
      </c>
      <c r="BH171" t="s">
        <v>17</v>
      </c>
      <c r="BI171" t="s">
        <v>17</v>
      </c>
    </row>
    <row r="172" spans="3:61" x14ac:dyDescent="0.25">
      <c r="C172" t="s">
        <v>139</v>
      </c>
      <c r="D172">
        <v>1389</v>
      </c>
      <c r="E172" s="5" t="s">
        <v>20</v>
      </c>
      <c r="F172" s="2">
        <v>3</v>
      </c>
      <c r="G172" s="24">
        <f t="shared" si="8"/>
        <v>2.1598272138228943E-3</v>
      </c>
      <c r="H172" t="e">
        <f>VLOOKUP(C172,AV$2:AX$251,3,FALSE)</f>
        <v>#N/A</v>
      </c>
      <c r="I172" s="3" t="e">
        <f t="shared" si="9"/>
        <v>#N/A</v>
      </c>
      <c r="J172" s="21" t="e">
        <f t="shared" si="7"/>
        <v>#N/A</v>
      </c>
      <c r="AU172">
        <v>232</v>
      </c>
      <c r="AV172" t="s">
        <v>316</v>
      </c>
      <c r="AW172" t="s">
        <v>20</v>
      </c>
      <c r="AX172">
        <v>1360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7.0000000000000007E-2</v>
      </c>
      <c r="BE172">
        <v>100</v>
      </c>
      <c r="BF172" t="s">
        <v>17</v>
      </c>
      <c r="BG172" t="s">
        <v>17</v>
      </c>
      <c r="BH172" t="s">
        <v>17</v>
      </c>
      <c r="BI172" t="s">
        <v>17</v>
      </c>
    </row>
    <row r="173" spans="3:61" x14ac:dyDescent="0.25">
      <c r="C173" t="s">
        <v>191</v>
      </c>
      <c r="D173">
        <v>1322</v>
      </c>
      <c r="E173" s="5" t="s">
        <v>20</v>
      </c>
      <c r="F173" s="2">
        <v>2</v>
      </c>
      <c r="G173" s="24">
        <f t="shared" si="8"/>
        <v>1.5128593040847202E-3</v>
      </c>
      <c r="H173" t="e">
        <f>VLOOKUP(C173,AV$2:AX$251,3,FALSE)</f>
        <v>#N/A</v>
      </c>
      <c r="I173" s="3" t="e">
        <f t="shared" si="9"/>
        <v>#N/A</v>
      </c>
      <c r="J173" s="21" t="e">
        <f t="shared" si="7"/>
        <v>#N/A</v>
      </c>
      <c r="AU173">
        <v>23</v>
      </c>
      <c r="AV173" t="s">
        <v>270</v>
      </c>
      <c r="AW173" t="s">
        <v>16</v>
      </c>
      <c r="AX173">
        <v>1355</v>
      </c>
      <c r="AY173">
        <v>92</v>
      </c>
      <c r="AZ173">
        <v>6</v>
      </c>
      <c r="BA173">
        <v>86</v>
      </c>
      <c r="BB173">
        <v>0</v>
      </c>
      <c r="BC173">
        <v>0</v>
      </c>
      <c r="BD173">
        <v>6.78</v>
      </c>
      <c r="BE173">
        <v>100</v>
      </c>
      <c r="BF173">
        <v>1</v>
      </c>
      <c r="BG173">
        <v>1</v>
      </c>
      <c r="BH173">
        <v>0</v>
      </c>
      <c r="BI173">
        <v>0</v>
      </c>
    </row>
    <row r="174" spans="3:61" x14ac:dyDescent="0.25">
      <c r="C174" t="s">
        <v>277</v>
      </c>
      <c r="D174">
        <v>1308</v>
      </c>
      <c r="E174" s="5" t="s">
        <v>20</v>
      </c>
      <c r="F174" s="2">
        <v>1</v>
      </c>
      <c r="G174" s="24">
        <f t="shared" si="8"/>
        <v>7.6452599388379206E-4</v>
      </c>
      <c r="H174">
        <f>VLOOKUP(C174,AV$2:AX$251,3,FALSE)</f>
        <v>1413</v>
      </c>
      <c r="I174" s="3">
        <f t="shared" si="9"/>
        <v>-105</v>
      </c>
      <c r="J174" s="21">
        <f t="shared" si="7"/>
        <v>-7.4309978768577492E-2</v>
      </c>
      <c r="AU174">
        <v>99</v>
      </c>
      <c r="AV174" t="s">
        <v>109</v>
      </c>
      <c r="AW174" t="s">
        <v>20</v>
      </c>
      <c r="AX174">
        <v>1351</v>
      </c>
      <c r="AY174">
        <v>5</v>
      </c>
      <c r="AZ174">
        <v>5</v>
      </c>
      <c r="BA174">
        <v>0</v>
      </c>
      <c r="BB174">
        <v>0</v>
      </c>
      <c r="BC174">
        <v>0</v>
      </c>
      <c r="BD174">
        <v>0.37</v>
      </c>
      <c r="BE174">
        <v>80</v>
      </c>
      <c r="BF174">
        <v>3</v>
      </c>
      <c r="BG174">
        <v>3</v>
      </c>
      <c r="BH174">
        <v>1</v>
      </c>
      <c r="BI174">
        <v>0</v>
      </c>
    </row>
    <row r="175" spans="3:61" x14ac:dyDescent="0.25">
      <c r="C175" t="s">
        <v>279</v>
      </c>
      <c r="D175">
        <v>1236</v>
      </c>
      <c r="E175" s="5" t="s">
        <v>20</v>
      </c>
      <c r="F175" s="2">
        <v>1</v>
      </c>
      <c r="G175" s="24">
        <f t="shared" si="8"/>
        <v>8.090614886731392E-4</v>
      </c>
      <c r="H175">
        <f>VLOOKUP(C175,AV$2:AX$251,3,FALSE)</f>
        <v>1452</v>
      </c>
      <c r="I175" s="3">
        <f t="shared" si="9"/>
        <v>-216</v>
      </c>
      <c r="J175" s="21">
        <f t="shared" si="7"/>
        <v>-0.1487603305785124</v>
      </c>
      <c r="AU175">
        <v>249</v>
      </c>
      <c r="AV175" t="s">
        <v>251</v>
      </c>
      <c r="AW175" t="s">
        <v>20</v>
      </c>
      <c r="AX175">
        <v>1328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7.0000000000000007E-2</v>
      </c>
      <c r="BE175">
        <v>100</v>
      </c>
      <c r="BF175" t="s">
        <v>17</v>
      </c>
      <c r="BG175" t="s">
        <v>17</v>
      </c>
      <c r="BH175" t="s">
        <v>17</v>
      </c>
      <c r="BI175" t="s">
        <v>17</v>
      </c>
    </row>
    <row r="176" spans="3:61" x14ac:dyDescent="0.25">
      <c r="C176" t="s">
        <v>195</v>
      </c>
      <c r="D176">
        <v>1234</v>
      </c>
      <c r="E176" s="5" t="s">
        <v>20</v>
      </c>
      <c r="F176" s="2">
        <v>2</v>
      </c>
      <c r="G176" s="24">
        <f t="shared" si="8"/>
        <v>1.6207455429497568E-3</v>
      </c>
      <c r="H176">
        <f>VLOOKUP(C176,AV$2:AX$251,3,FALSE)</f>
        <v>1451</v>
      </c>
      <c r="I176" s="3">
        <f t="shared" si="9"/>
        <v>-217</v>
      </c>
      <c r="J176" s="21">
        <f t="shared" si="7"/>
        <v>-0.14955203308063406</v>
      </c>
      <c r="AU176">
        <v>274</v>
      </c>
      <c r="AV176" t="s">
        <v>317</v>
      </c>
      <c r="AW176" t="s">
        <v>20</v>
      </c>
      <c r="AX176">
        <v>1319</v>
      </c>
      <c r="AY176">
        <v>1</v>
      </c>
      <c r="AZ176">
        <v>1</v>
      </c>
      <c r="BA176">
        <v>0</v>
      </c>
      <c r="BB176">
        <v>0</v>
      </c>
      <c r="BC176">
        <v>0</v>
      </c>
      <c r="BD176">
        <v>7.0000000000000007E-2</v>
      </c>
      <c r="BE176">
        <v>100</v>
      </c>
      <c r="BF176" t="s">
        <v>17</v>
      </c>
      <c r="BG176" t="s">
        <v>17</v>
      </c>
      <c r="BH176" t="s">
        <v>17</v>
      </c>
      <c r="BI176" t="s">
        <v>17</v>
      </c>
    </row>
    <row r="177" spans="3:61" x14ac:dyDescent="0.25">
      <c r="C177" t="s">
        <v>273</v>
      </c>
      <c r="D177">
        <v>1206</v>
      </c>
      <c r="E177" s="5" t="s">
        <v>20</v>
      </c>
      <c r="F177" s="2">
        <v>1</v>
      </c>
      <c r="G177" s="24">
        <f t="shared" si="8"/>
        <v>8.2918739635157548E-4</v>
      </c>
      <c r="H177" t="e">
        <f>VLOOKUP(C177,AV$2:AX$251,3,FALSE)</f>
        <v>#N/A</v>
      </c>
      <c r="I177" s="3" t="e">
        <f t="shared" si="9"/>
        <v>#N/A</v>
      </c>
      <c r="J177" s="21" t="e">
        <f t="shared" si="7"/>
        <v>#N/A</v>
      </c>
      <c r="AU177">
        <v>262</v>
      </c>
      <c r="AV177" t="s">
        <v>318</v>
      </c>
      <c r="AW177" t="s">
        <v>20</v>
      </c>
      <c r="AX177">
        <v>1305</v>
      </c>
      <c r="AY177">
        <v>1</v>
      </c>
      <c r="AZ177">
        <v>1</v>
      </c>
      <c r="BA177">
        <v>0</v>
      </c>
      <c r="BB177">
        <v>0</v>
      </c>
      <c r="BC177">
        <v>0</v>
      </c>
      <c r="BD177">
        <v>7.0000000000000007E-2</v>
      </c>
      <c r="BE177">
        <v>100</v>
      </c>
      <c r="BF177" t="s">
        <v>17</v>
      </c>
      <c r="BG177" t="s">
        <v>17</v>
      </c>
      <c r="BH177" t="s">
        <v>17</v>
      </c>
      <c r="BI177" t="s">
        <v>17</v>
      </c>
    </row>
    <row r="178" spans="3:61" x14ac:dyDescent="0.25">
      <c r="C178" t="s">
        <v>282</v>
      </c>
      <c r="D178">
        <v>1182</v>
      </c>
      <c r="E178" s="5" t="s">
        <v>20</v>
      </c>
      <c r="F178" s="2">
        <v>1</v>
      </c>
      <c r="G178" s="24">
        <f t="shared" si="8"/>
        <v>8.4602368866328254E-4</v>
      </c>
      <c r="H178">
        <f>VLOOKUP(C178,AV$2:AX$251,3,FALSE)</f>
        <v>1114</v>
      </c>
      <c r="I178" s="3">
        <f t="shared" si="9"/>
        <v>68</v>
      </c>
      <c r="J178" s="21">
        <f t="shared" si="7"/>
        <v>6.1041292639138239E-2</v>
      </c>
      <c r="AU178">
        <v>242</v>
      </c>
      <c r="AV178" t="s">
        <v>319</v>
      </c>
      <c r="AW178" t="s">
        <v>20</v>
      </c>
      <c r="AX178">
        <v>1284</v>
      </c>
      <c r="AY178">
        <v>1</v>
      </c>
      <c r="AZ178">
        <v>1</v>
      </c>
      <c r="BA178">
        <v>0</v>
      </c>
      <c r="BB178">
        <v>0</v>
      </c>
      <c r="BC178">
        <v>0</v>
      </c>
      <c r="BD178">
        <v>7.0000000000000007E-2</v>
      </c>
      <c r="BE178">
        <v>100</v>
      </c>
      <c r="BF178" t="s">
        <v>17</v>
      </c>
      <c r="BG178" t="s">
        <v>17</v>
      </c>
      <c r="BH178" t="s">
        <v>17</v>
      </c>
      <c r="BI178" t="s">
        <v>17</v>
      </c>
    </row>
    <row r="179" spans="3:61" x14ac:dyDescent="0.25">
      <c r="C179" t="s">
        <v>164</v>
      </c>
      <c r="D179">
        <v>1153</v>
      </c>
      <c r="E179" s="5" t="s">
        <v>20</v>
      </c>
      <c r="F179" s="2">
        <v>2</v>
      </c>
      <c r="G179" s="24">
        <f t="shared" si="8"/>
        <v>1.7346053772766695E-3</v>
      </c>
      <c r="H179" t="e">
        <f>VLOOKUP(C179,AV$2:AX$251,3,FALSE)</f>
        <v>#N/A</v>
      </c>
      <c r="I179" s="3" t="e">
        <f t="shared" si="9"/>
        <v>#N/A</v>
      </c>
      <c r="J179" s="21" t="e">
        <f t="shared" si="7"/>
        <v>#N/A</v>
      </c>
      <c r="AU179">
        <v>244</v>
      </c>
      <c r="AV179" t="s">
        <v>320</v>
      </c>
      <c r="AW179" t="s">
        <v>20</v>
      </c>
      <c r="AX179">
        <v>1156</v>
      </c>
      <c r="AY179">
        <v>1</v>
      </c>
      <c r="AZ179">
        <v>1</v>
      </c>
      <c r="BA179">
        <v>0</v>
      </c>
      <c r="BB179">
        <v>0</v>
      </c>
      <c r="BC179">
        <v>0</v>
      </c>
      <c r="BD179">
        <v>0.08</v>
      </c>
      <c r="BE179">
        <v>100</v>
      </c>
      <c r="BF179" t="s">
        <v>17</v>
      </c>
      <c r="BG179" t="s">
        <v>17</v>
      </c>
      <c r="BH179" t="s">
        <v>17</v>
      </c>
      <c r="BI179" t="s">
        <v>17</v>
      </c>
    </row>
    <row r="180" spans="3:61" x14ac:dyDescent="0.25">
      <c r="C180" t="s">
        <v>189</v>
      </c>
      <c r="D180">
        <v>1148</v>
      </c>
      <c r="E180" s="5" t="s">
        <v>20</v>
      </c>
      <c r="F180" s="2">
        <v>2</v>
      </c>
      <c r="G180" s="24">
        <f t="shared" si="8"/>
        <v>1.7421602787456446E-3</v>
      </c>
      <c r="H180" t="e">
        <f>VLOOKUP(C180,AV$2:AX$251,3,FALSE)</f>
        <v>#N/A</v>
      </c>
      <c r="I180" s="3" t="e">
        <f t="shared" si="9"/>
        <v>#N/A</v>
      </c>
      <c r="J180" s="21" t="e">
        <f t="shared" si="7"/>
        <v>#N/A</v>
      </c>
      <c r="AU180">
        <v>151</v>
      </c>
      <c r="AV180" t="s">
        <v>282</v>
      </c>
      <c r="AW180" t="s">
        <v>20</v>
      </c>
      <c r="AX180">
        <v>1114</v>
      </c>
      <c r="AY180">
        <v>2</v>
      </c>
      <c r="AZ180">
        <v>1</v>
      </c>
      <c r="BA180">
        <v>1</v>
      </c>
      <c r="BB180">
        <v>0</v>
      </c>
      <c r="BC180">
        <v>0</v>
      </c>
      <c r="BD180">
        <v>0.17</v>
      </c>
      <c r="BE180">
        <v>100</v>
      </c>
      <c r="BF180" t="s">
        <v>17</v>
      </c>
      <c r="BG180" t="s">
        <v>17</v>
      </c>
      <c r="BH180" t="s">
        <v>17</v>
      </c>
      <c r="BI180" t="s">
        <v>17</v>
      </c>
    </row>
    <row r="181" spans="3:61" x14ac:dyDescent="0.25">
      <c r="C181" t="s">
        <v>230</v>
      </c>
      <c r="D181">
        <v>1065</v>
      </c>
      <c r="E181" s="5" t="s">
        <v>20</v>
      </c>
      <c r="F181" s="2">
        <v>1</v>
      </c>
      <c r="G181" s="24">
        <f t="shared" si="8"/>
        <v>9.3896713615023472E-4</v>
      </c>
      <c r="H181">
        <f>VLOOKUP(C181,AV$2:AX$251,3,FALSE)</f>
        <v>1394</v>
      </c>
      <c r="I181" s="3">
        <f t="shared" si="9"/>
        <v>-329</v>
      </c>
      <c r="J181" s="21">
        <f t="shared" si="7"/>
        <v>-0.23601147776183645</v>
      </c>
      <c r="AU181">
        <v>147</v>
      </c>
      <c r="AV181" t="s">
        <v>321</v>
      </c>
      <c r="AW181" t="s">
        <v>20</v>
      </c>
      <c r="AX181">
        <v>1088</v>
      </c>
      <c r="AY181">
        <v>2</v>
      </c>
      <c r="AZ181">
        <v>2</v>
      </c>
      <c r="BA181">
        <v>0</v>
      </c>
      <c r="BB181">
        <v>0</v>
      </c>
      <c r="BC181">
        <v>0</v>
      </c>
      <c r="BD181">
        <v>0.18</v>
      </c>
      <c r="BE181">
        <v>100</v>
      </c>
      <c r="BF181" t="s">
        <v>17</v>
      </c>
      <c r="BG181" t="s">
        <v>17</v>
      </c>
      <c r="BH181" t="s">
        <v>17</v>
      </c>
      <c r="BI181" t="s">
        <v>17</v>
      </c>
    </row>
    <row r="182" spans="3:61" x14ac:dyDescent="0.25">
      <c r="C182" t="s">
        <v>231</v>
      </c>
      <c r="D182">
        <v>1037</v>
      </c>
      <c r="E182" s="5" t="s">
        <v>20</v>
      </c>
      <c r="F182" s="2">
        <v>1</v>
      </c>
      <c r="G182" s="24">
        <f t="shared" si="8"/>
        <v>9.6432015429122472E-4</v>
      </c>
      <c r="H182">
        <f>VLOOKUP(C182,AV$2:AX$251,3,FALSE)</f>
        <v>1032</v>
      </c>
      <c r="I182" s="3">
        <f t="shared" si="9"/>
        <v>5</v>
      </c>
      <c r="J182" s="21">
        <f t="shared" si="7"/>
        <v>4.8449612403100775E-3</v>
      </c>
      <c r="AU182">
        <v>182</v>
      </c>
      <c r="AV182" t="s">
        <v>192</v>
      </c>
      <c r="AW182" t="s">
        <v>20</v>
      </c>
      <c r="AX182">
        <v>1088</v>
      </c>
      <c r="AY182">
        <v>2</v>
      </c>
      <c r="AZ182">
        <v>2</v>
      </c>
      <c r="BA182">
        <v>0</v>
      </c>
      <c r="BB182">
        <v>0</v>
      </c>
      <c r="BC182">
        <v>0</v>
      </c>
      <c r="BD182">
        <v>0.18</v>
      </c>
      <c r="BE182">
        <v>100</v>
      </c>
      <c r="BF182" t="s">
        <v>17</v>
      </c>
      <c r="BG182">
        <v>0</v>
      </c>
      <c r="BH182">
        <v>0</v>
      </c>
      <c r="BI182">
        <v>0</v>
      </c>
    </row>
    <row r="183" spans="3:61" x14ac:dyDescent="0.25">
      <c r="C183" t="s">
        <v>130</v>
      </c>
      <c r="D183">
        <v>1013</v>
      </c>
      <c r="E183" s="5" t="s">
        <v>20</v>
      </c>
      <c r="F183" s="2">
        <v>4</v>
      </c>
      <c r="G183" s="24">
        <f t="shared" si="8"/>
        <v>3.9486673247778872E-3</v>
      </c>
      <c r="H183" t="e">
        <f>VLOOKUP(C183,AV$2:AX$251,3,FALSE)</f>
        <v>#N/A</v>
      </c>
      <c r="I183" s="3" t="e">
        <f t="shared" si="9"/>
        <v>#N/A</v>
      </c>
      <c r="J183" s="21" t="e">
        <f t="shared" ref="J183:J230" si="10">I183/H183</f>
        <v>#N/A</v>
      </c>
      <c r="AU183">
        <v>53</v>
      </c>
      <c r="AV183" t="s">
        <v>322</v>
      </c>
      <c r="AW183" t="s">
        <v>20</v>
      </c>
      <c r="AX183">
        <v>1069</v>
      </c>
      <c r="AY183">
        <v>19</v>
      </c>
      <c r="AZ183">
        <v>15</v>
      </c>
      <c r="BA183">
        <v>0</v>
      </c>
      <c r="BB183">
        <v>4</v>
      </c>
      <c r="BC183">
        <v>0</v>
      </c>
      <c r="BD183">
        <v>1.77</v>
      </c>
      <c r="BE183">
        <v>100</v>
      </c>
      <c r="BF183">
        <v>4</v>
      </c>
      <c r="BG183">
        <v>4</v>
      </c>
      <c r="BH183">
        <v>3</v>
      </c>
      <c r="BI183">
        <v>0</v>
      </c>
    </row>
    <row r="184" spans="3:61" x14ac:dyDescent="0.25">
      <c r="C184" t="s">
        <v>192</v>
      </c>
      <c r="D184">
        <v>971</v>
      </c>
      <c r="E184" s="5" t="s">
        <v>20</v>
      </c>
      <c r="F184" s="2">
        <v>2</v>
      </c>
      <c r="G184" s="24">
        <f t="shared" si="8"/>
        <v>2.0597322348094747E-3</v>
      </c>
      <c r="H184">
        <f>VLOOKUP(C184,AV$2:AX$251,3,FALSE)</f>
        <v>1088</v>
      </c>
      <c r="I184" s="3">
        <f t="shared" si="9"/>
        <v>-117</v>
      </c>
      <c r="J184" s="21">
        <f t="shared" si="10"/>
        <v>-0.10753676470588236</v>
      </c>
      <c r="AU184">
        <v>236</v>
      </c>
      <c r="AV184" t="s">
        <v>231</v>
      </c>
      <c r="AW184" t="s">
        <v>20</v>
      </c>
      <c r="AX184">
        <v>1032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0.09</v>
      </c>
      <c r="BE184">
        <v>100</v>
      </c>
      <c r="BF184" t="s">
        <v>17</v>
      </c>
      <c r="BG184" t="s">
        <v>17</v>
      </c>
      <c r="BH184" t="s">
        <v>17</v>
      </c>
      <c r="BI184" t="s">
        <v>17</v>
      </c>
    </row>
    <row r="185" spans="3:61" x14ac:dyDescent="0.25">
      <c r="C185" t="s">
        <v>148</v>
      </c>
      <c r="D185">
        <v>967</v>
      </c>
      <c r="E185" s="5" t="s">
        <v>20</v>
      </c>
      <c r="F185" s="2">
        <v>3</v>
      </c>
      <c r="G185" s="24">
        <f t="shared" si="8"/>
        <v>3.1023784901758012E-3</v>
      </c>
      <c r="H185" t="e">
        <f>VLOOKUP(C185,AV$2:AX$251,3,FALSE)</f>
        <v>#N/A</v>
      </c>
      <c r="I185" s="3" t="e">
        <f t="shared" si="9"/>
        <v>#N/A</v>
      </c>
      <c r="J185" s="21" t="e">
        <f t="shared" si="10"/>
        <v>#N/A</v>
      </c>
      <c r="AU185">
        <v>272</v>
      </c>
      <c r="AV185" t="s">
        <v>323</v>
      </c>
      <c r="AW185" t="s">
        <v>20</v>
      </c>
      <c r="AX185">
        <v>1013</v>
      </c>
      <c r="AY185">
        <v>1</v>
      </c>
      <c r="AZ185">
        <v>1</v>
      </c>
      <c r="BA185">
        <v>0</v>
      </c>
      <c r="BB185">
        <v>0</v>
      </c>
      <c r="BC185">
        <v>0</v>
      </c>
      <c r="BD185">
        <v>0.09</v>
      </c>
      <c r="BE185">
        <v>100</v>
      </c>
      <c r="BF185" t="s">
        <v>17</v>
      </c>
      <c r="BG185" t="s">
        <v>17</v>
      </c>
      <c r="BH185" t="s">
        <v>17</v>
      </c>
      <c r="BI185" t="s">
        <v>17</v>
      </c>
    </row>
    <row r="186" spans="3:61" x14ac:dyDescent="0.25">
      <c r="C186" t="s">
        <v>98</v>
      </c>
      <c r="D186">
        <v>907</v>
      </c>
      <c r="E186" s="5" t="s">
        <v>20</v>
      </c>
      <c r="F186" s="2">
        <v>8</v>
      </c>
      <c r="G186" s="24">
        <f t="shared" si="8"/>
        <v>8.8202866593164279E-3</v>
      </c>
      <c r="H186">
        <f>VLOOKUP(C186,AV$2:AX$251,3,FALSE)</f>
        <v>987</v>
      </c>
      <c r="I186" s="3">
        <f t="shared" si="9"/>
        <v>-80</v>
      </c>
      <c r="J186" s="21">
        <f t="shared" si="10"/>
        <v>-8.1053698074974673E-2</v>
      </c>
      <c r="AU186">
        <v>90</v>
      </c>
      <c r="AV186" t="s">
        <v>98</v>
      </c>
      <c r="AW186" t="s">
        <v>20</v>
      </c>
      <c r="AX186">
        <v>987</v>
      </c>
      <c r="AY186">
        <v>6</v>
      </c>
      <c r="AZ186">
        <v>6</v>
      </c>
      <c r="BA186">
        <v>0</v>
      </c>
      <c r="BB186">
        <v>0</v>
      </c>
      <c r="BC186">
        <v>0</v>
      </c>
      <c r="BD186">
        <v>0.6</v>
      </c>
      <c r="BE186">
        <v>100</v>
      </c>
      <c r="BF186" t="s">
        <v>17</v>
      </c>
      <c r="BG186" t="s">
        <v>17</v>
      </c>
      <c r="BH186" t="s">
        <v>17</v>
      </c>
      <c r="BI186" t="s">
        <v>17</v>
      </c>
    </row>
    <row r="187" spans="3:61" x14ac:dyDescent="0.25">
      <c r="C187" t="s">
        <v>208</v>
      </c>
      <c r="D187">
        <v>772</v>
      </c>
      <c r="E187" s="5" t="s">
        <v>20</v>
      </c>
      <c r="F187" s="2">
        <v>1</v>
      </c>
      <c r="G187" s="24">
        <f t="shared" si="8"/>
        <v>1.2953367875647669E-3</v>
      </c>
      <c r="H187">
        <f>VLOOKUP(C187,AV$2:AX$251,3,FALSE)</f>
        <v>760</v>
      </c>
      <c r="I187" s="3">
        <f t="shared" si="9"/>
        <v>12</v>
      </c>
      <c r="J187" s="21">
        <f t="shared" si="10"/>
        <v>1.5789473684210527E-2</v>
      </c>
      <c r="AU187">
        <v>79</v>
      </c>
      <c r="AV187" t="s">
        <v>153</v>
      </c>
      <c r="AW187" t="s">
        <v>20</v>
      </c>
      <c r="AX187">
        <v>940</v>
      </c>
      <c r="AY187">
        <v>9</v>
      </c>
      <c r="AZ187">
        <v>6</v>
      </c>
      <c r="BA187">
        <v>3</v>
      </c>
      <c r="BB187">
        <v>0</v>
      </c>
      <c r="BC187">
        <v>0</v>
      </c>
      <c r="BD187">
        <v>0.95</v>
      </c>
      <c r="BE187">
        <v>100</v>
      </c>
      <c r="BF187" t="s">
        <v>17</v>
      </c>
      <c r="BG187" t="s">
        <v>17</v>
      </c>
      <c r="BH187" t="s">
        <v>17</v>
      </c>
      <c r="BI187" t="s">
        <v>17</v>
      </c>
    </row>
    <row r="188" spans="3:61" x14ac:dyDescent="0.25">
      <c r="C188" t="s">
        <v>178</v>
      </c>
      <c r="D188">
        <v>754</v>
      </c>
      <c r="E188" s="5" t="s">
        <v>20</v>
      </c>
      <c r="F188" s="2">
        <v>2</v>
      </c>
      <c r="G188" s="24">
        <f t="shared" si="8"/>
        <v>2.6525198938992041E-3</v>
      </c>
      <c r="H188">
        <f>VLOOKUP(C188,AV$2:AX$251,3,FALSE)</f>
        <v>926</v>
      </c>
      <c r="I188" s="3">
        <f t="shared" si="9"/>
        <v>-172</v>
      </c>
      <c r="J188" s="21">
        <f t="shared" si="10"/>
        <v>-0.18574514038876891</v>
      </c>
      <c r="AU188">
        <v>217</v>
      </c>
      <c r="AV188" t="s">
        <v>324</v>
      </c>
      <c r="AW188" t="s">
        <v>20</v>
      </c>
      <c r="AX188">
        <v>935</v>
      </c>
      <c r="AY188">
        <v>1</v>
      </c>
      <c r="AZ188">
        <v>1</v>
      </c>
      <c r="BA188">
        <v>0</v>
      </c>
      <c r="BB188">
        <v>0</v>
      </c>
      <c r="BC188">
        <v>0</v>
      </c>
      <c r="BD188">
        <v>0.1</v>
      </c>
      <c r="BE188">
        <v>100</v>
      </c>
      <c r="BF188" t="s">
        <v>17</v>
      </c>
      <c r="BG188" t="s">
        <v>17</v>
      </c>
      <c r="BH188" t="s">
        <v>17</v>
      </c>
      <c r="BI188" t="s">
        <v>17</v>
      </c>
    </row>
    <row r="189" spans="3:61" x14ac:dyDescent="0.25">
      <c r="C189" t="s">
        <v>242</v>
      </c>
      <c r="D189">
        <v>741</v>
      </c>
      <c r="E189" s="5" t="s">
        <v>20</v>
      </c>
      <c r="F189" s="2">
        <v>1</v>
      </c>
      <c r="G189" s="24">
        <f t="shared" si="8"/>
        <v>1.3495276653171389E-3</v>
      </c>
      <c r="H189" t="e">
        <f>VLOOKUP(C189,AV$2:AX$251,3,FALSE)</f>
        <v>#N/A</v>
      </c>
      <c r="I189" s="3" t="e">
        <f t="shared" si="9"/>
        <v>#N/A</v>
      </c>
      <c r="J189" s="21" t="e">
        <f t="shared" si="10"/>
        <v>#N/A</v>
      </c>
      <c r="AU189">
        <v>100</v>
      </c>
      <c r="AV189" t="s">
        <v>178</v>
      </c>
      <c r="AW189" t="s">
        <v>20</v>
      </c>
      <c r="AX189">
        <v>926</v>
      </c>
      <c r="AY189">
        <v>5</v>
      </c>
      <c r="AZ189">
        <v>5</v>
      </c>
      <c r="BA189">
        <v>0</v>
      </c>
      <c r="BB189">
        <v>0</v>
      </c>
      <c r="BC189">
        <v>0</v>
      </c>
      <c r="BD189">
        <v>0.53</v>
      </c>
      <c r="BE189">
        <v>100</v>
      </c>
      <c r="BF189" t="s">
        <v>17</v>
      </c>
      <c r="BG189" t="s">
        <v>17</v>
      </c>
      <c r="BH189" t="s">
        <v>17</v>
      </c>
      <c r="BI189" t="s">
        <v>17</v>
      </c>
    </row>
    <row r="190" spans="3:61" x14ac:dyDescent="0.25">
      <c r="C190" t="s">
        <v>214</v>
      </c>
      <c r="D190">
        <v>681</v>
      </c>
      <c r="E190" s="5" t="s">
        <v>20</v>
      </c>
      <c r="F190" s="2">
        <v>1</v>
      </c>
      <c r="G190" s="24">
        <f t="shared" si="8"/>
        <v>1.4684287812041115E-3</v>
      </c>
      <c r="H190" t="e">
        <f>VLOOKUP(C190,AV$2:AX$251,3,FALSE)</f>
        <v>#N/A</v>
      </c>
      <c r="I190" s="3" t="e">
        <f t="shared" si="9"/>
        <v>#N/A</v>
      </c>
      <c r="J190" s="21" t="e">
        <f t="shared" si="10"/>
        <v>#N/A</v>
      </c>
      <c r="AU190">
        <v>215</v>
      </c>
      <c r="AV190" t="s">
        <v>325</v>
      </c>
      <c r="AW190" t="s">
        <v>20</v>
      </c>
      <c r="AX190">
        <v>869</v>
      </c>
      <c r="AY190">
        <v>1</v>
      </c>
      <c r="AZ190">
        <v>1</v>
      </c>
      <c r="BA190">
        <v>0</v>
      </c>
      <c r="BB190">
        <v>0</v>
      </c>
      <c r="BC190">
        <v>0</v>
      </c>
      <c r="BD190">
        <v>0.11</v>
      </c>
      <c r="BE190">
        <v>100</v>
      </c>
      <c r="BF190" t="s">
        <v>17</v>
      </c>
      <c r="BG190" t="s">
        <v>17</v>
      </c>
      <c r="BH190" t="s">
        <v>17</v>
      </c>
      <c r="BI190" t="s">
        <v>17</v>
      </c>
    </row>
    <row r="191" spans="3:61" x14ac:dyDescent="0.25">
      <c r="C191" t="s">
        <v>136</v>
      </c>
      <c r="D191">
        <v>650</v>
      </c>
      <c r="E191" s="5" t="s">
        <v>20</v>
      </c>
      <c r="F191" s="2">
        <v>4</v>
      </c>
      <c r="G191" s="24">
        <f t="shared" si="8"/>
        <v>6.1538461538461538E-3</v>
      </c>
      <c r="H191">
        <f>VLOOKUP(C191,AV$2:AX$251,3,FALSE)</f>
        <v>713</v>
      </c>
      <c r="I191" s="3">
        <f t="shared" si="9"/>
        <v>-63</v>
      </c>
      <c r="J191" s="21">
        <f t="shared" si="10"/>
        <v>-8.8359046283309955E-2</v>
      </c>
      <c r="AU191">
        <v>171</v>
      </c>
      <c r="AV191" t="s">
        <v>326</v>
      </c>
      <c r="AW191" t="s">
        <v>20</v>
      </c>
      <c r="AX191">
        <v>825</v>
      </c>
      <c r="AY191">
        <v>2</v>
      </c>
      <c r="AZ191">
        <v>2</v>
      </c>
      <c r="BA191">
        <v>0</v>
      </c>
      <c r="BB191">
        <v>0</v>
      </c>
      <c r="BC191">
        <v>0</v>
      </c>
      <c r="BD191">
        <v>0.24</v>
      </c>
      <c r="BE191">
        <v>100</v>
      </c>
      <c r="BF191">
        <v>2</v>
      </c>
      <c r="BG191">
        <v>2</v>
      </c>
      <c r="BH191">
        <v>0</v>
      </c>
      <c r="BI191">
        <v>0</v>
      </c>
    </row>
    <row r="192" spans="3:61" x14ac:dyDescent="0.25">
      <c r="C192" t="s">
        <v>240</v>
      </c>
      <c r="D192">
        <v>639</v>
      </c>
      <c r="E192" s="5" t="s">
        <v>20</v>
      </c>
      <c r="F192" s="2">
        <v>1</v>
      </c>
      <c r="G192" s="24">
        <f t="shared" si="8"/>
        <v>1.5649452269170579E-3</v>
      </c>
      <c r="H192" t="e">
        <f>VLOOKUP(C192,AV$2:AX$251,3,FALSE)</f>
        <v>#N/A</v>
      </c>
      <c r="I192" s="3" t="e">
        <f t="shared" si="9"/>
        <v>#N/A</v>
      </c>
      <c r="J192" s="21" t="e">
        <f t="shared" si="10"/>
        <v>#N/A</v>
      </c>
      <c r="AU192">
        <v>144</v>
      </c>
      <c r="AV192" t="s">
        <v>327</v>
      </c>
      <c r="AW192" t="s">
        <v>20</v>
      </c>
      <c r="AX192">
        <v>780</v>
      </c>
      <c r="AY192">
        <v>3</v>
      </c>
      <c r="AZ192">
        <v>3</v>
      </c>
      <c r="BA192">
        <v>0</v>
      </c>
      <c r="BB192">
        <v>0</v>
      </c>
      <c r="BC192">
        <v>0</v>
      </c>
      <c r="BD192">
        <v>0.38</v>
      </c>
      <c r="BE192">
        <v>100</v>
      </c>
      <c r="BF192" t="s">
        <v>17</v>
      </c>
      <c r="BG192" t="s">
        <v>17</v>
      </c>
      <c r="BH192" t="s">
        <v>17</v>
      </c>
      <c r="BI192" t="s">
        <v>17</v>
      </c>
    </row>
    <row r="193" spans="2:61" x14ac:dyDescent="0.25">
      <c r="B193">
        <v>1</v>
      </c>
      <c r="C193" t="s">
        <v>35</v>
      </c>
      <c r="D193">
        <v>636</v>
      </c>
      <c r="E193" s="5" t="s">
        <v>16</v>
      </c>
      <c r="F193" s="8">
        <v>87</v>
      </c>
      <c r="G193" s="24">
        <f t="shared" si="8"/>
        <v>0.13679245283018868</v>
      </c>
      <c r="H193">
        <f>VLOOKUP(C193,AV$2:AX$251,3,FALSE)</f>
        <v>1478</v>
      </c>
      <c r="I193" s="3">
        <f t="shared" si="9"/>
        <v>-842</v>
      </c>
      <c r="J193" s="21">
        <f t="shared" si="10"/>
        <v>-0.56968876860622464</v>
      </c>
      <c r="AU193">
        <v>221</v>
      </c>
      <c r="AV193" t="s">
        <v>208</v>
      </c>
      <c r="AW193" t="s">
        <v>20</v>
      </c>
      <c r="AX193">
        <v>760</v>
      </c>
      <c r="AY193">
        <v>1</v>
      </c>
      <c r="AZ193">
        <v>1</v>
      </c>
      <c r="BA193">
        <v>0</v>
      </c>
      <c r="BB193">
        <v>0</v>
      </c>
      <c r="BC193">
        <v>0</v>
      </c>
      <c r="BD193">
        <v>0.13</v>
      </c>
      <c r="BE193">
        <v>100</v>
      </c>
      <c r="BF193" t="s">
        <v>17</v>
      </c>
      <c r="BG193" t="s">
        <v>17</v>
      </c>
      <c r="BH193" t="s">
        <v>17</v>
      </c>
      <c r="BI193" t="s">
        <v>17</v>
      </c>
    </row>
    <row r="194" spans="2:61" x14ac:dyDescent="0.25">
      <c r="C194" t="s">
        <v>272</v>
      </c>
      <c r="D194">
        <v>632</v>
      </c>
      <c r="E194" s="5" t="s">
        <v>20</v>
      </c>
      <c r="F194" s="2">
        <v>1</v>
      </c>
      <c r="G194" s="24">
        <f t="shared" si="8"/>
        <v>1.5822784810126582E-3</v>
      </c>
      <c r="H194" t="e">
        <f>VLOOKUP(C194,AV$2:AX$251,3,FALSE)</f>
        <v>#N/A</v>
      </c>
      <c r="I194" s="3" t="e">
        <f t="shared" si="9"/>
        <v>#N/A</v>
      </c>
      <c r="J194" s="21" t="e">
        <f t="shared" si="10"/>
        <v>#N/A</v>
      </c>
      <c r="AU194">
        <v>270</v>
      </c>
      <c r="AV194" t="s">
        <v>328</v>
      </c>
      <c r="AW194" t="s">
        <v>20</v>
      </c>
      <c r="AX194">
        <v>750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0.13</v>
      </c>
      <c r="BE194">
        <v>100</v>
      </c>
      <c r="BF194">
        <v>1</v>
      </c>
      <c r="BG194">
        <v>0</v>
      </c>
      <c r="BH194">
        <v>0</v>
      </c>
      <c r="BI194">
        <v>1</v>
      </c>
    </row>
    <row r="195" spans="2:61" x14ac:dyDescent="0.25">
      <c r="C195" t="s">
        <v>274</v>
      </c>
      <c r="D195">
        <v>616</v>
      </c>
      <c r="E195" s="5" t="s">
        <v>20</v>
      </c>
      <c r="F195" s="2">
        <v>1</v>
      </c>
      <c r="G195" s="24">
        <f t="shared" ref="G195:G251" si="11">F195/D195</f>
        <v>1.6233766233766235E-3</v>
      </c>
      <c r="H195" t="e">
        <f>VLOOKUP(C195,AV$2:AX$251,3,FALSE)</f>
        <v>#N/A</v>
      </c>
      <c r="I195" s="3" t="e">
        <f t="shared" ref="I195:I230" si="12">D195-H195</f>
        <v>#N/A</v>
      </c>
      <c r="J195" s="21" t="e">
        <f t="shared" si="10"/>
        <v>#N/A</v>
      </c>
      <c r="AU195">
        <v>225</v>
      </c>
      <c r="AV195" t="s">
        <v>136</v>
      </c>
      <c r="AW195" t="s">
        <v>20</v>
      </c>
      <c r="AX195">
        <v>713</v>
      </c>
      <c r="AY195">
        <v>1</v>
      </c>
      <c r="AZ195">
        <v>1</v>
      </c>
      <c r="BA195">
        <v>0</v>
      </c>
      <c r="BB195">
        <v>0</v>
      </c>
      <c r="BC195">
        <v>0</v>
      </c>
      <c r="BD195">
        <v>0.14000000000000001</v>
      </c>
      <c r="BE195">
        <v>100</v>
      </c>
      <c r="BF195">
        <v>1</v>
      </c>
      <c r="BG195">
        <v>1</v>
      </c>
      <c r="BH195">
        <v>1</v>
      </c>
      <c r="BI195">
        <v>0</v>
      </c>
    </row>
    <row r="196" spans="2:61" x14ac:dyDescent="0.25">
      <c r="C196" t="s">
        <v>174</v>
      </c>
      <c r="D196">
        <v>577</v>
      </c>
      <c r="E196" s="5" t="s">
        <v>20</v>
      </c>
      <c r="F196" s="2">
        <v>2</v>
      </c>
      <c r="G196" s="24">
        <f t="shared" si="11"/>
        <v>3.4662045060658577E-3</v>
      </c>
      <c r="H196" t="e">
        <f>VLOOKUP(C196,AV$2:AX$251,3,FALSE)</f>
        <v>#N/A</v>
      </c>
      <c r="I196" s="3" t="e">
        <f t="shared" si="12"/>
        <v>#N/A</v>
      </c>
      <c r="J196" s="21" t="e">
        <f t="shared" si="10"/>
        <v>#N/A</v>
      </c>
      <c r="AU196">
        <v>60</v>
      </c>
      <c r="AV196" t="s">
        <v>111</v>
      </c>
      <c r="AW196" t="s">
        <v>20</v>
      </c>
      <c r="AX196">
        <v>689</v>
      </c>
      <c r="AY196">
        <v>15</v>
      </c>
      <c r="AZ196">
        <v>14</v>
      </c>
      <c r="BA196">
        <v>1</v>
      </c>
      <c r="BB196">
        <v>0</v>
      </c>
      <c r="BC196">
        <v>0</v>
      </c>
      <c r="BD196">
        <v>2.17</v>
      </c>
      <c r="BE196">
        <v>100</v>
      </c>
      <c r="BF196">
        <v>1</v>
      </c>
      <c r="BG196">
        <v>1</v>
      </c>
      <c r="BH196">
        <v>0</v>
      </c>
      <c r="BI196">
        <v>0</v>
      </c>
    </row>
    <row r="197" spans="2:61" x14ac:dyDescent="0.25">
      <c r="C197" t="s">
        <v>227</v>
      </c>
      <c r="D197">
        <v>559</v>
      </c>
      <c r="E197" s="5" t="s">
        <v>20</v>
      </c>
      <c r="F197" s="2">
        <v>1</v>
      </c>
      <c r="G197" s="24">
        <f t="shared" si="11"/>
        <v>1.7889087656529517E-3</v>
      </c>
      <c r="H197">
        <f>VLOOKUP(C197,AV$2:AX$251,3,FALSE)</f>
        <v>618</v>
      </c>
      <c r="I197" s="3">
        <f t="shared" si="12"/>
        <v>-59</v>
      </c>
      <c r="J197" s="21">
        <f t="shared" si="10"/>
        <v>-9.5469255663430425E-2</v>
      </c>
      <c r="AU197">
        <v>106</v>
      </c>
      <c r="AV197" t="s">
        <v>101</v>
      </c>
      <c r="AW197" t="s">
        <v>20</v>
      </c>
      <c r="AX197">
        <v>633</v>
      </c>
      <c r="AY197">
        <v>4</v>
      </c>
      <c r="AZ197">
        <v>4</v>
      </c>
      <c r="BA197">
        <v>0</v>
      </c>
      <c r="BB197">
        <v>0</v>
      </c>
      <c r="BC197">
        <v>0</v>
      </c>
      <c r="BD197">
        <v>0.63</v>
      </c>
      <c r="BE197">
        <v>100</v>
      </c>
      <c r="BF197" t="s">
        <v>17</v>
      </c>
      <c r="BG197" t="s">
        <v>17</v>
      </c>
      <c r="BH197" t="s">
        <v>17</v>
      </c>
      <c r="BI197" t="s">
        <v>17</v>
      </c>
    </row>
    <row r="198" spans="2:61" x14ac:dyDescent="0.25">
      <c r="C198" t="s">
        <v>281</v>
      </c>
      <c r="D198">
        <v>540</v>
      </c>
      <c r="E198" s="5" t="s">
        <v>20</v>
      </c>
      <c r="F198" s="2">
        <v>1</v>
      </c>
      <c r="G198" s="24">
        <f t="shared" si="11"/>
        <v>1.8518518518518519E-3</v>
      </c>
      <c r="H198">
        <f>VLOOKUP(C198,AV$2:AX$251,3,FALSE)</f>
        <v>612</v>
      </c>
      <c r="I198" s="3">
        <f t="shared" si="12"/>
        <v>-72</v>
      </c>
      <c r="J198" s="21">
        <f t="shared" si="10"/>
        <v>-0.11764705882352941</v>
      </c>
      <c r="AU198">
        <v>235</v>
      </c>
      <c r="AV198" t="s">
        <v>227</v>
      </c>
      <c r="AW198" t="s">
        <v>20</v>
      </c>
      <c r="AX198">
        <v>618</v>
      </c>
      <c r="AY198">
        <v>1</v>
      </c>
      <c r="AZ198">
        <v>1</v>
      </c>
      <c r="BA198">
        <v>0</v>
      </c>
      <c r="BB198">
        <v>0</v>
      </c>
      <c r="BC198">
        <v>0</v>
      </c>
      <c r="BD198">
        <v>0.16</v>
      </c>
      <c r="BE198">
        <v>100</v>
      </c>
      <c r="BF198" t="s">
        <v>17</v>
      </c>
      <c r="BG198" t="s">
        <v>17</v>
      </c>
      <c r="BH198" t="s">
        <v>17</v>
      </c>
      <c r="BI198" t="s">
        <v>17</v>
      </c>
    </row>
    <row r="199" spans="2:61" x14ac:dyDescent="0.25">
      <c r="C199" t="s">
        <v>228</v>
      </c>
      <c r="D199">
        <v>533</v>
      </c>
      <c r="E199" s="5" t="s">
        <v>20</v>
      </c>
      <c r="F199" s="2">
        <v>1</v>
      </c>
      <c r="G199" s="24">
        <f t="shared" si="11"/>
        <v>1.876172607879925E-3</v>
      </c>
      <c r="H199">
        <f>VLOOKUP(C199,AV$2:AX$251,3,FALSE)</f>
        <v>552</v>
      </c>
      <c r="I199" s="3">
        <f t="shared" si="12"/>
        <v>-19</v>
      </c>
      <c r="J199" s="21">
        <f t="shared" si="10"/>
        <v>-3.4420289855072464E-2</v>
      </c>
      <c r="AU199">
        <v>194</v>
      </c>
      <c r="AV199" t="s">
        <v>281</v>
      </c>
      <c r="AW199" t="s">
        <v>20</v>
      </c>
      <c r="AX199">
        <v>612</v>
      </c>
      <c r="AY199">
        <v>1</v>
      </c>
      <c r="AZ199">
        <v>1</v>
      </c>
      <c r="BA199">
        <v>0</v>
      </c>
      <c r="BB199">
        <v>0</v>
      </c>
      <c r="BC199">
        <v>0</v>
      </c>
      <c r="BD199">
        <v>0.16</v>
      </c>
      <c r="BE199">
        <v>100</v>
      </c>
      <c r="BF199" t="s">
        <v>17</v>
      </c>
      <c r="BG199" t="s">
        <v>17</v>
      </c>
      <c r="BH199" t="s">
        <v>17</v>
      </c>
      <c r="BI199" t="s">
        <v>17</v>
      </c>
    </row>
    <row r="200" spans="2:61" x14ac:dyDescent="0.25">
      <c r="C200" t="s">
        <v>111</v>
      </c>
      <c r="D200">
        <v>501</v>
      </c>
      <c r="E200" s="5" t="s">
        <v>20</v>
      </c>
      <c r="F200" s="2">
        <v>6</v>
      </c>
      <c r="G200" s="24">
        <f t="shared" si="11"/>
        <v>1.1976047904191617E-2</v>
      </c>
      <c r="H200">
        <f>VLOOKUP(C200,AV$2:AX$251,3,FALSE)</f>
        <v>689</v>
      </c>
      <c r="I200" s="3">
        <f t="shared" si="12"/>
        <v>-188</v>
      </c>
      <c r="J200" s="21">
        <f t="shared" si="10"/>
        <v>-0.27285921625544268</v>
      </c>
      <c r="AU200">
        <v>191</v>
      </c>
      <c r="AV200" t="s">
        <v>329</v>
      </c>
      <c r="AW200" t="s">
        <v>20</v>
      </c>
      <c r="AX200">
        <v>559</v>
      </c>
      <c r="AY200">
        <v>1</v>
      </c>
      <c r="AZ200">
        <v>1</v>
      </c>
      <c r="BA200">
        <v>0</v>
      </c>
      <c r="BB200">
        <v>0</v>
      </c>
      <c r="BC200">
        <v>0</v>
      </c>
      <c r="BD200">
        <v>0.17</v>
      </c>
      <c r="BE200">
        <v>100</v>
      </c>
      <c r="BF200" t="s">
        <v>17</v>
      </c>
      <c r="BG200" t="s">
        <v>17</v>
      </c>
      <c r="BH200" t="s">
        <v>17</v>
      </c>
      <c r="BI200" t="s">
        <v>17</v>
      </c>
    </row>
    <row r="201" spans="2:61" x14ac:dyDescent="0.25">
      <c r="B201">
        <v>1</v>
      </c>
      <c r="C201" t="s">
        <v>61</v>
      </c>
      <c r="D201">
        <v>466</v>
      </c>
      <c r="E201" s="5" t="s">
        <v>16</v>
      </c>
      <c r="F201" s="8">
        <v>24</v>
      </c>
      <c r="G201" s="24">
        <f t="shared" si="11"/>
        <v>5.1502145922746781E-2</v>
      </c>
      <c r="H201">
        <f>VLOOKUP(C201,AV$2:AX$251,3,FALSE)</f>
        <v>1908</v>
      </c>
      <c r="I201" s="3">
        <f t="shared" si="12"/>
        <v>-1442</v>
      </c>
      <c r="J201" s="21">
        <f t="shared" si="10"/>
        <v>-0.75576519916142559</v>
      </c>
      <c r="AU201">
        <v>156</v>
      </c>
      <c r="AV201" t="s">
        <v>228</v>
      </c>
      <c r="AW201" t="s">
        <v>20</v>
      </c>
      <c r="AX201">
        <v>552</v>
      </c>
      <c r="AY201">
        <v>2</v>
      </c>
      <c r="AZ201">
        <v>2</v>
      </c>
      <c r="BA201">
        <v>0</v>
      </c>
      <c r="BB201">
        <v>0</v>
      </c>
      <c r="BC201">
        <v>0</v>
      </c>
      <c r="BD201">
        <v>0.36</v>
      </c>
      <c r="BE201">
        <v>100</v>
      </c>
      <c r="BF201" t="s">
        <v>17</v>
      </c>
      <c r="BG201" t="s">
        <v>17</v>
      </c>
      <c r="BH201" t="s">
        <v>17</v>
      </c>
      <c r="BI201" t="s">
        <v>17</v>
      </c>
    </row>
    <row r="202" spans="2:61" x14ac:dyDescent="0.25">
      <c r="C202" t="s">
        <v>79</v>
      </c>
      <c r="D202">
        <v>461</v>
      </c>
      <c r="E202" s="5" t="s">
        <v>20</v>
      </c>
      <c r="F202" s="2">
        <v>14</v>
      </c>
      <c r="G202" s="24">
        <f t="shared" si="11"/>
        <v>3.0368763557483729E-2</v>
      </c>
      <c r="H202" t="e">
        <f>VLOOKUP(C202,AV$2:AX$251,3,FALSE)</f>
        <v>#N/A</v>
      </c>
      <c r="I202" s="3" t="e">
        <f t="shared" si="12"/>
        <v>#N/A</v>
      </c>
      <c r="J202" s="21" t="e">
        <f t="shared" si="10"/>
        <v>#N/A</v>
      </c>
      <c r="AU202">
        <v>219</v>
      </c>
      <c r="AV202" t="s">
        <v>330</v>
      </c>
      <c r="AW202" t="s">
        <v>20</v>
      </c>
      <c r="AX202">
        <v>533</v>
      </c>
      <c r="AY202">
        <v>1</v>
      </c>
      <c r="AZ202">
        <v>1</v>
      </c>
      <c r="BA202">
        <v>0</v>
      </c>
      <c r="BB202">
        <v>0</v>
      </c>
      <c r="BC202">
        <v>0</v>
      </c>
      <c r="BD202">
        <v>0.18</v>
      </c>
      <c r="BE202">
        <v>100</v>
      </c>
      <c r="BF202" t="s">
        <v>17</v>
      </c>
      <c r="BG202" t="s">
        <v>17</v>
      </c>
      <c r="BH202" t="s">
        <v>17</v>
      </c>
      <c r="BI202" t="s">
        <v>17</v>
      </c>
    </row>
    <row r="203" spans="2:61" x14ac:dyDescent="0.25">
      <c r="C203" t="s">
        <v>257</v>
      </c>
      <c r="D203">
        <v>431</v>
      </c>
      <c r="E203" s="5" t="s">
        <v>20</v>
      </c>
      <c r="F203" s="2">
        <v>1</v>
      </c>
      <c r="G203" s="24">
        <f t="shared" si="11"/>
        <v>2.3201856148491878E-3</v>
      </c>
      <c r="H203" t="e">
        <f>VLOOKUP(C203,AV$2:AX$251,3,FALSE)</f>
        <v>#N/A</v>
      </c>
      <c r="I203" s="3" t="e">
        <f t="shared" si="12"/>
        <v>#N/A</v>
      </c>
      <c r="J203" s="21" t="e">
        <f t="shared" si="10"/>
        <v>#N/A</v>
      </c>
      <c r="AU203">
        <v>223</v>
      </c>
      <c r="AV203" t="s">
        <v>331</v>
      </c>
      <c r="AW203" t="s">
        <v>20</v>
      </c>
      <c r="AX203">
        <v>530</v>
      </c>
      <c r="AY203">
        <v>1</v>
      </c>
      <c r="AZ203">
        <v>1</v>
      </c>
      <c r="BA203">
        <v>0</v>
      </c>
      <c r="BB203">
        <v>0</v>
      </c>
      <c r="BC203">
        <v>0</v>
      </c>
      <c r="BD203">
        <v>0.18</v>
      </c>
      <c r="BE203">
        <v>100</v>
      </c>
      <c r="BF203" t="s">
        <v>17</v>
      </c>
      <c r="BG203" t="s">
        <v>17</v>
      </c>
      <c r="BH203" t="s">
        <v>17</v>
      </c>
      <c r="BI203" t="s">
        <v>17</v>
      </c>
    </row>
    <row r="204" spans="2:61" x14ac:dyDescent="0.25">
      <c r="C204" t="s">
        <v>38</v>
      </c>
      <c r="D204">
        <v>408</v>
      </c>
      <c r="E204" s="5" t="s">
        <v>20</v>
      </c>
      <c r="F204" s="2">
        <v>66</v>
      </c>
      <c r="G204" s="24">
        <f t="shared" si="11"/>
        <v>0.16176470588235295</v>
      </c>
      <c r="H204">
        <f>VLOOKUP(C204,AV$2:AX$251,3,FALSE)</f>
        <v>388</v>
      </c>
      <c r="I204" s="3">
        <f t="shared" si="12"/>
        <v>20</v>
      </c>
      <c r="J204" s="21">
        <f t="shared" si="10"/>
        <v>5.1546391752577317E-2</v>
      </c>
      <c r="AU204">
        <v>172</v>
      </c>
      <c r="AV204" t="s">
        <v>332</v>
      </c>
      <c r="AW204" t="s">
        <v>20</v>
      </c>
      <c r="AX204">
        <v>513</v>
      </c>
      <c r="AY204">
        <v>2</v>
      </c>
      <c r="AZ204">
        <v>2</v>
      </c>
      <c r="BA204">
        <v>0</v>
      </c>
      <c r="BB204">
        <v>0</v>
      </c>
      <c r="BC204">
        <v>0</v>
      </c>
      <c r="BD204">
        <v>0.38</v>
      </c>
      <c r="BE204">
        <v>100</v>
      </c>
      <c r="BF204" t="s">
        <v>17</v>
      </c>
      <c r="BG204" t="s">
        <v>17</v>
      </c>
      <c r="BH204" t="s">
        <v>17</v>
      </c>
      <c r="BI204" t="s">
        <v>17</v>
      </c>
    </row>
    <row r="205" spans="2:61" x14ac:dyDescent="0.25">
      <c r="C205" t="s">
        <v>101</v>
      </c>
      <c r="D205">
        <v>392</v>
      </c>
      <c r="E205" s="5" t="s">
        <v>20</v>
      </c>
      <c r="F205" s="2">
        <v>7</v>
      </c>
      <c r="G205" s="24">
        <f t="shared" si="11"/>
        <v>1.7857142857142856E-2</v>
      </c>
      <c r="H205">
        <f>VLOOKUP(C205,AV$2:AX$251,3,FALSE)</f>
        <v>633</v>
      </c>
      <c r="I205" s="3">
        <f t="shared" si="12"/>
        <v>-241</v>
      </c>
      <c r="J205" s="21">
        <f t="shared" si="10"/>
        <v>-0.38072669826224331</v>
      </c>
      <c r="AU205">
        <v>197</v>
      </c>
      <c r="AV205" t="s">
        <v>333</v>
      </c>
      <c r="AW205" t="s">
        <v>20</v>
      </c>
      <c r="AX205">
        <v>442</v>
      </c>
      <c r="AY205">
        <v>1</v>
      </c>
      <c r="AZ205">
        <v>1</v>
      </c>
      <c r="BA205">
        <v>0</v>
      </c>
      <c r="BB205">
        <v>0</v>
      </c>
      <c r="BC205">
        <v>0</v>
      </c>
      <c r="BD205">
        <v>0.22</v>
      </c>
      <c r="BE205">
        <v>100</v>
      </c>
      <c r="BF205" t="s">
        <v>17</v>
      </c>
      <c r="BG205" t="s">
        <v>17</v>
      </c>
      <c r="BH205" t="s">
        <v>17</v>
      </c>
      <c r="BI205" t="s">
        <v>17</v>
      </c>
    </row>
    <row r="206" spans="2:61" x14ac:dyDescent="0.25">
      <c r="C206" t="s">
        <v>113</v>
      </c>
      <c r="D206">
        <v>345</v>
      </c>
      <c r="E206" s="5" t="s">
        <v>20</v>
      </c>
      <c r="F206" s="2">
        <v>6</v>
      </c>
      <c r="G206" s="24">
        <f t="shared" si="11"/>
        <v>1.7391304347826087E-2</v>
      </c>
      <c r="H206" t="e">
        <f>VLOOKUP(C206,AV$2:AX$251,3,FALSE)</f>
        <v>#N/A</v>
      </c>
      <c r="I206" s="3" t="e">
        <f t="shared" si="12"/>
        <v>#N/A</v>
      </c>
      <c r="J206" s="21" t="e">
        <f t="shared" si="10"/>
        <v>#N/A</v>
      </c>
      <c r="AU206">
        <v>248</v>
      </c>
      <c r="AV206" t="s">
        <v>334</v>
      </c>
      <c r="AW206" t="s">
        <v>20</v>
      </c>
      <c r="AX206">
        <v>426</v>
      </c>
      <c r="AY206">
        <v>1</v>
      </c>
      <c r="AZ206">
        <v>0</v>
      </c>
      <c r="BA206">
        <v>0</v>
      </c>
      <c r="BB206">
        <v>1</v>
      </c>
      <c r="BC206">
        <v>0</v>
      </c>
      <c r="BD206">
        <v>0.23</v>
      </c>
      <c r="BE206">
        <v>100</v>
      </c>
      <c r="BF206">
        <v>1</v>
      </c>
      <c r="BG206">
        <v>1</v>
      </c>
      <c r="BH206">
        <v>0</v>
      </c>
      <c r="BI206">
        <v>0</v>
      </c>
    </row>
    <row r="207" spans="2:61" x14ac:dyDescent="0.25">
      <c r="B207">
        <v>1</v>
      </c>
      <c r="C207" t="s">
        <v>153</v>
      </c>
      <c r="D207">
        <v>343</v>
      </c>
      <c r="E207" s="5" t="s">
        <v>16</v>
      </c>
      <c r="F207" s="8">
        <v>3</v>
      </c>
      <c r="G207" s="24">
        <f t="shared" si="11"/>
        <v>8.7463556851311956E-3</v>
      </c>
      <c r="H207">
        <f>VLOOKUP(C207,AV$2:AX$251,3,FALSE)</f>
        <v>940</v>
      </c>
      <c r="I207" s="3">
        <f t="shared" si="12"/>
        <v>-597</v>
      </c>
      <c r="J207" s="21">
        <f t="shared" si="10"/>
        <v>-0.63510638297872335</v>
      </c>
      <c r="AU207">
        <v>25</v>
      </c>
      <c r="AV207" t="s">
        <v>88</v>
      </c>
      <c r="AW207" t="s">
        <v>20</v>
      </c>
      <c r="AX207">
        <v>411</v>
      </c>
      <c r="AY207">
        <v>88</v>
      </c>
      <c r="AZ207">
        <v>77</v>
      </c>
      <c r="BA207">
        <v>0</v>
      </c>
      <c r="BB207">
        <v>0</v>
      </c>
      <c r="BC207">
        <v>11</v>
      </c>
      <c r="BD207">
        <v>21.41</v>
      </c>
      <c r="BE207">
        <v>85.22</v>
      </c>
      <c r="BF207" t="s">
        <v>17</v>
      </c>
      <c r="BG207" t="s">
        <v>17</v>
      </c>
      <c r="BH207" t="s">
        <v>17</v>
      </c>
      <c r="BI207" t="s">
        <v>17</v>
      </c>
    </row>
    <row r="208" spans="2:61" x14ac:dyDescent="0.25">
      <c r="C208" t="s">
        <v>182</v>
      </c>
      <c r="D208">
        <v>260</v>
      </c>
      <c r="E208" s="5" t="s">
        <v>20</v>
      </c>
      <c r="F208" s="2">
        <v>2</v>
      </c>
      <c r="G208" s="24">
        <f t="shared" si="11"/>
        <v>7.6923076923076927E-3</v>
      </c>
      <c r="H208" t="e">
        <f>VLOOKUP(C208,AV$2:AX$251,3,FALSE)</f>
        <v>#N/A</v>
      </c>
      <c r="I208" s="3" t="e">
        <f t="shared" si="12"/>
        <v>#N/A</v>
      </c>
      <c r="J208" s="21" t="e">
        <f t="shared" si="10"/>
        <v>#N/A</v>
      </c>
      <c r="AU208">
        <v>146</v>
      </c>
      <c r="AV208" t="s">
        <v>38</v>
      </c>
      <c r="AW208" t="s">
        <v>20</v>
      </c>
      <c r="AX208">
        <v>388</v>
      </c>
      <c r="AY208">
        <v>2</v>
      </c>
      <c r="AZ208">
        <v>2</v>
      </c>
      <c r="BA208">
        <v>0</v>
      </c>
      <c r="BB208">
        <v>0</v>
      </c>
      <c r="BC208">
        <v>0</v>
      </c>
      <c r="BD208">
        <v>0.51</v>
      </c>
      <c r="BE208">
        <v>100</v>
      </c>
      <c r="BF208" t="s">
        <v>17</v>
      </c>
      <c r="BG208">
        <v>0</v>
      </c>
      <c r="BH208">
        <v>0</v>
      </c>
      <c r="BI208">
        <v>0</v>
      </c>
    </row>
    <row r="209" spans="3:61" x14ac:dyDescent="0.25">
      <c r="C209" t="s">
        <v>201</v>
      </c>
      <c r="D209">
        <v>233</v>
      </c>
      <c r="E209" s="5" t="s">
        <v>20</v>
      </c>
      <c r="F209" s="2">
        <v>1</v>
      </c>
      <c r="G209" s="24">
        <f t="shared" si="11"/>
        <v>4.2918454935622317E-3</v>
      </c>
      <c r="H209" t="e">
        <f>VLOOKUP(C209,AV$2:AX$251,3,FALSE)</f>
        <v>#N/A</v>
      </c>
      <c r="I209" s="3" t="e">
        <f t="shared" si="12"/>
        <v>#N/A</v>
      </c>
      <c r="J209" s="21" t="e">
        <f t="shared" si="10"/>
        <v>#N/A</v>
      </c>
      <c r="AU209">
        <v>230</v>
      </c>
      <c r="AV209" t="s">
        <v>335</v>
      </c>
      <c r="AW209" t="s">
        <v>20</v>
      </c>
      <c r="AX209">
        <v>375</v>
      </c>
      <c r="AY209">
        <v>1</v>
      </c>
      <c r="AZ209">
        <v>1</v>
      </c>
      <c r="BA209">
        <v>0</v>
      </c>
      <c r="BB209">
        <v>0</v>
      </c>
      <c r="BC209">
        <v>0</v>
      </c>
      <c r="BD209">
        <v>0.26</v>
      </c>
      <c r="BE209">
        <v>100</v>
      </c>
      <c r="BF209" t="s">
        <v>17</v>
      </c>
      <c r="BG209" t="s">
        <v>17</v>
      </c>
      <c r="BH209" t="s">
        <v>17</v>
      </c>
      <c r="BI209" t="s">
        <v>17</v>
      </c>
    </row>
    <row r="210" spans="3:61" x14ac:dyDescent="0.25">
      <c r="C210" t="s">
        <v>224</v>
      </c>
      <c r="D210">
        <v>203</v>
      </c>
      <c r="E210" s="5" t="s">
        <v>20</v>
      </c>
      <c r="F210" s="2">
        <v>1</v>
      </c>
      <c r="G210" s="24">
        <f t="shared" si="11"/>
        <v>4.9261083743842365E-3</v>
      </c>
      <c r="H210" t="e">
        <f>VLOOKUP(C210,AV$2:AX$251,3,FALSE)</f>
        <v>#N/A</v>
      </c>
      <c r="I210" s="3" t="e">
        <f t="shared" si="12"/>
        <v>#N/A</v>
      </c>
      <c r="J210" s="21" t="e">
        <f t="shared" si="10"/>
        <v>#N/A</v>
      </c>
      <c r="AU210">
        <v>150</v>
      </c>
      <c r="AV210" t="s">
        <v>336</v>
      </c>
      <c r="AW210" t="s">
        <v>20</v>
      </c>
      <c r="AX210">
        <v>360</v>
      </c>
      <c r="AY210">
        <v>2</v>
      </c>
      <c r="AZ210">
        <v>2</v>
      </c>
      <c r="BA210">
        <v>0</v>
      </c>
      <c r="BB210">
        <v>0</v>
      </c>
      <c r="BC210">
        <v>0</v>
      </c>
      <c r="BD210">
        <v>0.55000000000000004</v>
      </c>
      <c r="BE210">
        <v>100</v>
      </c>
      <c r="BF210" t="s">
        <v>17</v>
      </c>
      <c r="BG210" t="s">
        <v>17</v>
      </c>
      <c r="BH210" t="s">
        <v>17</v>
      </c>
      <c r="BI210" t="s">
        <v>17</v>
      </c>
    </row>
    <row r="211" spans="3:61" x14ac:dyDescent="0.25">
      <c r="C211" t="s">
        <v>243</v>
      </c>
      <c r="D211">
        <v>142</v>
      </c>
      <c r="E211" s="5" t="s">
        <v>20</v>
      </c>
      <c r="F211" s="2">
        <v>1</v>
      </c>
      <c r="G211" s="24">
        <f t="shared" si="11"/>
        <v>7.0422535211267607E-3</v>
      </c>
      <c r="H211" t="e">
        <f>VLOOKUP(C211,AV$2:AX$251,3,FALSE)</f>
        <v>#N/A</v>
      </c>
      <c r="I211" s="3" t="e">
        <f t="shared" si="12"/>
        <v>#N/A</v>
      </c>
      <c r="J211" s="21" t="e">
        <f t="shared" si="10"/>
        <v>#N/A</v>
      </c>
      <c r="AU211">
        <v>152</v>
      </c>
      <c r="AV211" t="s">
        <v>337</v>
      </c>
      <c r="AW211" t="s">
        <v>20</v>
      </c>
      <c r="AX211">
        <v>353</v>
      </c>
      <c r="AY211">
        <v>2</v>
      </c>
      <c r="AZ211">
        <v>2</v>
      </c>
      <c r="BA211">
        <v>0</v>
      </c>
      <c r="BB211">
        <v>0</v>
      </c>
      <c r="BC211">
        <v>0</v>
      </c>
      <c r="BD211">
        <v>0.56000000000000005</v>
      </c>
      <c r="BE211">
        <v>100</v>
      </c>
      <c r="BF211" t="s">
        <v>17</v>
      </c>
      <c r="BG211" t="s">
        <v>17</v>
      </c>
      <c r="BH211" t="s">
        <v>17</v>
      </c>
      <c r="BI211" t="s">
        <v>17</v>
      </c>
    </row>
    <row r="212" spans="3:61" x14ac:dyDescent="0.25">
      <c r="C212" t="s">
        <v>261</v>
      </c>
      <c r="D212">
        <v>113</v>
      </c>
      <c r="E212" s="5" t="s">
        <v>20</v>
      </c>
      <c r="F212" s="2">
        <v>1</v>
      </c>
      <c r="G212" s="24">
        <f t="shared" si="11"/>
        <v>8.8495575221238937E-3</v>
      </c>
      <c r="H212" t="e">
        <f>VLOOKUP(C212,AV$2:AX$251,3,FALSE)</f>
        <v>#N/A</v>
      </c>
      <c r="I212" s="3" t="e">
        <f t="shared" si="12"/>
        <v>#N/A</v>
      </c>
      <c r="J212" s="21" t="e">
        <f t="shared" si="10"/>
        <v>#N/A</v>
      </c>
      <c r="AU212">
        <v>143</v>
      </c>
      <c r="AV212" t="s">
        <v>338</v>
      </c>
      <c r="AW212" t="s">
        <v>20</v>
      </c>
      <c r="AX212">
        <v>330</v>
      </c>
      <c r="AY212">
        <v>3</v>
      </c>
      <c r="AZ212">
        <v>3</v>
      </c>
      <c r="BA212">
        <v>0</v>
      </c>
      <c r="BB212">
        <v>0</v>
      </c>
      <c r="BC212">
        <v>0</v>
      </c>
      <c r="BD212">
        <v>0.9</v>
      </c>
      <c r="BE212">
        <v>100</v>
      </c>
      <c r="BF212" t="s">
        <v>17</v>
      </c>
      <c r="BG212" t="s">
        <v>17</v>
      </c>
      <c r="BH212" t="s">
        <v>17</v>
      </c>
      <c r="BI212" t="s">
        <v>17</v>
      </c>
    </row>
    <row r="213" spans="3:61" x14ac:dyDescent="0.25">
      <c r="C213" t="s">
        <v>232</v>
      </c>
      <c r="D213">
        <v>99</v>
      </c>
      <c r="E213" s="5" t="s">
        <v>20</v>
      </c>
      <c r="F213" s="2">
        <v>1</v>
      </c>
      <c r="G213" s="24">
        <f t="shared" si="11"/>
        <v>1.0101010101010102E-2</v>
      </c>
      <c r="H213" t="e">
        <f>VLOOKUP(C213,AV$2:AX$251,3,FALSE)</f>
        <v>#N/A</v>
      </c>
      <c r="I213" s="3" t="e">
        <f t="shared" si="12"/>
        <v>#N/A</v>
      </c>
      <c r="J213" s="21" t="e">
        <f t="shared" si="10"/>
        <v>#N/A</v>
      </c>
      <c r="AU213">
        <v>149</v>
      </c>
      <c r="AV213" t="s">
        <v>339</v>
      </c>
      <c r="AW213" t="s">
        <v>20</v>
      </c>
      <c r="AX213">
        <v>284</v>
      </c>
      <c r="AY213">
        <v>2</v>
      </c>
      <c r="AZ213">
        <v>2</v>
      </c>
      <c r="BA213">
        <v>0</v>
      </c>
      <c r="BB213">
        <v>0</v>
      </c>
      <c r="BC213">
        <v>0</v>
      </c>
      <c r="BD213">
        <v>0.7</v>
      </c>
      <c r="BE213">
        <v>100</v>
      </c>
      <c r="BF213" t="s">
        <v>17</v>
      </c>
      <c r="BG213" t="s">
        <v>17</v>
      </c>
      <c r="BH213" t="s">
        <v>17</v>
      </c>
      <c r="BI213" t="s">
        <v>17</v>
      </c>
    </row>
    <row r="214" spans="3:61" x14ac:dyDescent="0.25">
      <c r="C214" t="s">
        <v>210</v>
      </c>
      <c r="D214">
        <v>86</v>
      </c>
      <c r="E214" s="5" t="s">
        <v>20</v>
      </c>
      <c r="F214" s="2">
        <v>1</v>
      </c>
      <c r="G214" s="24">
        <f t="shared" si="11"/>
        <v>1.1627906976744186E-2</v>
      </c>
      <c r="H214" t="e">
        <f>VLOOKUP(C214,AV$2:AX$251,3,FALSE)</f>
        <v>#N/A</v>
      </c>
      <c r="I214" s="3" t="e">
        <f t="shared" si="12"/>
        <v>#N/A</v>
      </c>
      <c r="J214" s="21" t="e">
        <f t="shared" si="10"/>
        <v>#N/A</v>
      </c>
      <c r="AU214">
        <v>246</v>
      </c>
      <c r="AV214" t="s">
        <v>340</v>
      </c>
      <c r="AW214" t="s">
        <v>20</v>
      </c>
      <c r="AX214">
        <v>284</v>
      </c>
      <c r="AY214">
        <v>1</v>
      </c>
      <c r="AZ214">
        <v>1</v>
      </c>
      <c r="BA214">
        <v>0</v>
      </c>
      <c r="BB214">
        <v>0</v>
      </c>
      <c r="BC214">
        <v>0</v>
      </c>
      <c r="BD214">
        <v>0.35</v>
      </c>
      <c r="BE214">
        <v>100</v>
      </c>
      <c r="BF214" t="s">
        <v>17</v>
      </c>
      <c r="BG214" t="s">
        <v>17</v>
      </c>
      <c r="BH214" t="s">
        <v>17</v>
      </c>
      <c r="BI214" t="s">
        <v>17</v>
      </c>
    </row>
    <row r="215" spans="3:61" x14ac:dyDescent="0.25">
      <c r="C215" t="s">
        <v>43</v>
      </c>
      <c r="D215">
        <v>74</v>
      </c>
      <c r="E215" s="5" t="s">
        <v>20</v>
      </c>
      <c r="F215" s="2">
        <v>59</v>
      </c>
      <c r="G215" s="24">
        <f t="shared" si="11"/>
        <v>0.79729729729729726</v>
      </c>
      <c r="H215">
        <f>VLOOKUP(C215,AV$2:AX$251,3,FALSE)</f>
        <v>88</v>
      </c>
      <c r="I215" s="3">
        <f t="shared" si="12"/>
        <v>-14</v>
      </c>
      <c r="J215" s="21">
        <f t="shared" si="10"/>
        <v>-0.15909090909090909</v>
      </c>
      <c r="AU215">
        <v>27</v>
      </c>
      <c r="AV215" t="s">
        <v>108</v>
      </c>
      <c r="AW215" t="s">
        <v>16</v>
      </c>
      <c r="AX215">
        <v>278</v>
      </c>
      <c r="AY215">
        <v>87</v>
      </c>
      <c r="AZ215">
        <v>32</v>
      </c>
      <c r="BA215">
        <v>48</v>
      </c>
      <c r="BB215">
        <v>7</v>
      </c>
      <c r="BC215">
        <v>0</v>
      </c>
      <c r="BD215">
        <v>31.29</v>
      </c>
      <c r="BE215">
        <v>100</v>
      </c>
      <c r="BF215">
        <v>3</v>
      </c>
      <c r="BG215">
        <v>3</v>
      </c>
      <c r="BH215">
        <v>2</v>
      </c>
      <c r="BI215">
        <v>0</v>
      </c>
    </row>
    <row r="216" spans="3:61" x14ac:dyDescent="0.25">
      <c r="C216" t="s">
        <v>248</v>
      </c>
      <c r="D216">
        <v>71</v>
      </c>
      <c r="E216" s="5" t="s">
        <v>20</v>
      </c>
      <c r="F216" s="2">
        <v>1</v>
      </c>
      <c r="G216" s="24">
        <f t="shared" si="11"/>
        <v>1.4084507042253521E-2</v>
      </c>
      <c r="H216" t="e">
        <f>VLOOKUP(C216,AV$2:AX$251,3,FALSE)</f>
        <v>#N/A</v>
      </c>
      <c r="I216" s="3" t="e">
        <f t="shared" si="12"/>
        <v>#N/A</v>
      </c>
      <c r="J216" s="21" t="e">
        <f t="shared" si="10"/>
        <v>#N/A</v>
      </c>
      <c r="AU216">
        <v>216</v>
      </c>
      <c r="AV216" t="s">
        <v>341</v>
      </c>
      <c r="AW216" t="s">
        <v>20</v>
      </c>
      <c r="AX216">
        <v>240</v>
      </c>
      <c r="AY216">
        <v>1</v>
      </c>
      <c r="AZ216">
        <v>1</v>
      </c>
      <c r="BA216">
        <v>0</v>
      </c>
      <c r="BB216">
        <v>0</v>
      </c>
      <c r="BC216">
        <v>0</v>
      </c>
      <c r="BD216">
        <v>0.41</v>
      </c>
      <c r="BE216">
        <v>100</v>
      </c>
      <c r="BF216" t="s">
        <v>17</v>
      </c>
      <c r="BG216" t="s">
        <v>17</v>
      </c>
      <c r="BH216" t="s">
        <v>17</v>
      </c>
      <c r="BI216" t="s">
        <v>17</v>
      </c>
    </row>
    <row r="217" spans="3:61" x14ac:dyDescent="0.25">
      <c r="C217" t="s">
        <v>237</v>
      </c>
      <c r="D217">
        <v>60</v>
      </c>
      <c r="E217" s="5" t="s">
        <v>20</v>
      </c>
      <c r="F217" s="2">
        <v>1</v>
      </c>
      <c r="G217" s="24">
        <f t="shared" si="11"/>
        <v>1.6666666666666666E-2</v>
      </c>
      <c r="H217" t="e">
        <f>VLOOKUP(C217,AV$2:AX$251,3,FALSE)</f>
        <v>#N/A</v>
      </c>
      <c r="I217" s="3" t="e">
        <f t="shared" si="12"/>
        <v>#N/A</v>
      </c>
      <c r="J217" s="21" t="e">
        <f t="shared" si="10"/>
        <v>#N/A</v>
      </c>
      <c r="AU217">
        <v>269</v>
      </c>
      <c r="AV217" t="s">
        <v>342</v>
      </c>
      <c r="AW217" t="s">
        <v>20</v>
      </c>
      <c r="AX217">
        <v>233</v>
      </c>
      <c r="AY217">
        <v>1</v>
      </c>
      <c r="AZ217">
        <v>1</v>
      </c>
      <c r="BA217">
        <v>0</v>
      </c>
      <c r="BB217">
        <v>0</v>
      </c>
      <c r="BC217">
        <v>0</v>
      </c>
      <c r="BD217">
        <v>0.42</v>
      </c>
      <c r="BE217">
        <v>100</v>
      </c>
      <c r="BF217" t="s">
        <v>17</v>
      </c>
      <c r="BG217" t="s">
        <v>17</v>
      </c>
      <c r="BH217" t="s">
        <v>17</v>
      </c>
      <c r="BI217" t="s">
        <v>17</v>
      </c>
    </row>
    <row r="218" spans="3:61" x14ac:dyDescent="0.25">
      <c r="C218" t="s">
        <v>73</v>
      </c>
      <c r="D218">
        <v>59</v>
      </c>
      <c r="E218" s="5" t="s">
        <v>20</v>
      </c>
      <c r="F218" s="2">
        <v>15</v>
      </c>
      <c r="G218" s="24">
        <f t="shared" si="11"/>
        <v>0.25423728813559321</v>
      </c>
      <c r="H218">
        <f>VLOOKUP(C218,AV$2:AX$251,3,FALSE)</f>
        <v>88</v>
      </c>
      <c r="I218" s="3">
        <f t="shared" si="12"/>
        <v>-29</v>
      </c>
      <c r="J218" s="21">
        <f t="shared" si="10"/>
        <v>-0.32954545454545453</v>
      </c>
      <c r="AU218">
        <v>209</v>
      </c>
      <c r="AV218" t="s">
        <v>343</v>
      </c>
      <c r="AW218" t="s">
        <v>20</v>
      </c>
      <c r="AX218">
        <v>229</v>
      </c>
      <c r="AY218">
        <v>1</v>
      </c>
      <c r="AZ218">
        <v>1</v>
      </c>
      <c r="BA218">
        <v>0</v>
      </c>
      <c r="BB218">
        <v>0</v>
      </c>
      <c r="BC218">
        <v>0</v>
      </c>
      <c r="BD218">
        <v>0.43</v>
      </c>
      <c r="BE218">
        <v>100</v>
      </c>
      <c r="BF218" t="s">
        <v>17</v>
      </c>
      <c r="BG218" t="s">
        <v>17</v>
      </c>
      <c r="BH218" t="s">
        <v>17</v>
      </c>
      <c r="BI218" t="s">
        <v>17</v>
      </c>
    </row>
    <row r="219" spans="3:61" x14ac:dyDescent="0.25">
      <c r="C219" t="s">
        <v>76</v>
      </c>
      <c r="D219">
        <v>56</v>
      </c>
      <c r="E219" s="5" t="s">
        <v>20</v>
      </c>
      <c r="F219" s="2">
        <v>14</v>
      </c>
      <c r="G219" s="24">
        <f t="shared" si="11"/>
        <v>0.25</v>
      </c>
      <c r="H219">
        <f>VLOOKUP(C219,AV$2:AX$251,3,FALSE)</f>
        <v>117</v>
      </c>
      <c r="I219" s="3">
        <f t="shared" si="12"/>
        <v>-61</v>
      </c>
      <c r="J219" s="21">
        <f t="shared" si="10"/>
        <v>-0.5213675213675214</v>
      </c>
      <c r="AU219">
        <v>260</v>
      </c>
      <c r="AV219" t="s">
        <v>344</v>
      </c>
      <c r="AW219" t="s">
        <v>20</v>
      </c>
      <c r="AX219">
        <v>225</v>
      </c>
      <c r="AY219">
        <v>1</v>
      </c>
      <c r="AZ219">
        <v>0</v>
      </c>
      <c r="BA219">
        <v>1</v>
      </c>
      <c r="BB219">
        <v>0</v>
      </c>
      <c r="BC219">
        <v>0</v>
      </c>
      <c r="BD219">
        <v>0.44</v>
      </c>
      <c r="BE219">
        <v>100</v>
      </c>
      <c r="BF219" t="s">
        <v>17</v>
      </c>
      <c r="BG219" t="s">
        <v>17</v>
      </c>
      <c r="BH219" t="s">
        <v>17</v>
      </c>
      <c r="BI219" t="s">
        <v>17</v>
      </c>
    </row>
    <row r="220" spans="3:61" x14ac:dyDescent="0.25">
      <c r="C220" t="s">
        <v>144</v>
      </c>
      <c r="D220">
        <v>48</v>
      </c>
      <c r="E220" s="5" t="s">
        <v>20</v>
      </c>
      <c r="F220" s="2">
        <v>3</v>
      </c>
      <c r="G220" s="24">
        <f t="shared" si="11"/>
        <v>6.25E-2</v>
      </c>
      <c r="H220">
        <f>VLOOKUP(C220,AV$2:AX$251,3,FALSE)</f>
        <v>72</v>
      </c>
      <c r="I220" s="3">
        <f t="shared" si="12"/>
        <v>-24</v>
      </c>
      <c r="J220" s="21">
        <f t="shared" si="10"/>
        <v>-0.33333333333333331</v>
      </c>
      <c r="AU220">
        <v>163</v>
      </c>
      <c r="AV220" t="s">
        <v>345</v>
      </c>
      <c r="AW220" t="s">
        <v>20</v>
      </c>
      <c r="AX220">
        <v>222</v>
      </c>
      <c r="AY220">
        <v>2</v>
      </c>
      <c r="AZ220">
        <v>2</v>
      </c>
      <c r="BA220">
        <v>0</v>
      </c>
      <c r="BB220">
        <v>0</v>
      </c>
      <c r="BC220">
        <v>0</v>
      </c>
      <c r="BD220">
        <v>0.9</v>
      </c>
      <c r="BE220">
        <v>100</v>
      </c>
      <c r="BF220" t="s">
        <v>17</v>
      </c>
      <c r="BG220" t="s">
        <v>17</v>
      </c>
      <c r="BH220" t="s">
        <v>17</v>
      </c>
      <c r="BI220" t="s">
        <v>17</v>
      </c>
    </row>
    <row r="221" spans="3:61" x14ac:dyDescent="0.25">
      <c r="C221" t="s">
        <v>203</v>
      </c>
      <c r="D221">
        <v>48</v>
      </c>
      <c r="E221" s="5" t="s">
        <v>20</v>
      </c>
      <c r="F221" s="2">
        <v>1</v>
      </c>
      <c r="G221" s="24">
        <f t="shared" si="11"/>
        <v>2.0833333333333332E-2</v>
      </c>
      <c r="H221" t="e">
        <f>VLOOKUP(C221,AV$2:AX$251,3,FALSE)</f>
        <v>#N/A</v>
      </c>
      <c r="I221" s="3" t="e">
        <f t="shared" si="12"/>
        <v>#N/A</v>
      </c>
      <c r="J221" s="21" t="e">
        <f t="shared" si="10"/>
        <v>#N/A</v>
      </c>
      <c r="AU221">
        <v>211</v>
      </c>
      <c r="AV221" t="s">
        <v>346</v>
      </c>
      <c r="AW221" t="s">
        <v>20</v>
      </c>
      <c r="AX221">
        <v>218</v>
      </c>
      <c r="AY221">
        <v>1</v>
      </c>
      <c r="AZ221">
        <v>1</v>
      </c>
      <c r="BA221">
        <v>0</v>
      </c>
      <c r="BB221">
        <v>0</v>
      </c>
      <c r="BC221">
        <v>0</v>
      </c>
      <c r="BD221">
        <v>0.45</v>
      </c>
      <c r="BE221">
        <v>100</v>
      </c>
      <c r="BF221" t="s">
        <v>17</v>
      </c>
      <c r="BG221" t="s">
        <v>17</v>
      </c>
      <c r="BH221" t="s">
        <v>17</v>
      </c>
      <c r="BI221" t="s">
        <v>17</v>
      </c>
    </row>
    <row r="222" spans="3:61" x14ac:dyDescent="0.25">
      <c r="C222" t="s">
        <v>226</v>
      </c>
      <c r="D222">
        <v>43</v>
      </c>
      <c r="E222" s="5" t="s">
        <v>20</v>
      </c>
      <c r="F222" s="2">
        <v>1</v>
      </c>
      <c r="G222" s="24">
        <f t="shared" si="11"/>
        <v>2.3255813953488372E-2</v>
      </c>
      <c r="H222" t="e">
        <f>VLOOKUP(C222,AV$2:AX$251,3,FALSE)</f>
        <v>#N/A</v>
      </c>
      <c r="I222" s="3" t="e">
        <f t="shared" si="12"/>
        <v>#N/A</v>
      </c>
      <c r="J222" s="21" t="e">
        <f t="shared" si="10"/>
        <v>#N/A</v>
      </c>
      <c r="AU222">
        <v>224</v>
      </c>
      <c r="AV222" t="s">
        <v>347</v>
      </c>
      <c r="AW222" t="s">
        <v>20</v>
      </c>
      <c r="AX222">
        <v>205</v>
      </c>
      <c r="AY222">
        <v>1</v>
      </c>
      <c r="AZ222">
        <v>1</v>
      </c>
      <c r="BA222">
        <v>0</v>
      </c>
      <c r="BB222">
        <v>0</v>
      </c>
      <c r="BC222">
        <v>0</v>
      </c>
      <c r="BD222">
        <v>0.48</v>
      </c>
      <c r="BE222">
        <v>100</v>
      </c>
      <c r="BF222" t="s">
        <v>17</v>
      </c>
      <c r="BG222" t="s">
        <v>17</v>
      </c>
      <c r="BH222" t="s">
        <v>17</v>
      </c>
      <c r="BI222" t="s">
        <v>17</v>
      </c>
    </row>
    <row r="223" spans="3:61" x14ac:dyDescent="0.25">
      <c r="C223" t="s">
        <v>88</v>
      </c>
      <c r="D223">
        <v>25</v>
      </c>
      <c r="F223" s="2">
        <v>11</v>
      </c>
      <c r="G223" s="24">
        <f t="shared" si="11"/>
        <v>0.44</v>
      </c>
      <c r="H223">
        <f>VLOOKUP(C223,AV$2:AX$251,3,FALSE)</f>
        <v>411</v>
      </c>
      <c r="I223" s="3">
        <f t="shared" si="12"/>
        <v>-386</v>
      </c>
      <c r="J223" s="21">
        <f t="shared" si="10"/>
        <v>-0.93917274939172746</v>
      </c>
      <c r="AU223">
        <v>245</v>
      </c>
      <c r="AV223" t="s">
        <v>348</v>
      </c>
      <c r="AW223" t="s">
        <v>20</v>
      </c>
      <c r="AX223">
        <v>183</v>
      </c>
      <c r="AY223">
        <v>1</v>
      </c>
      <c r="AZ223">
        <v>1</v>
      </c>
      <c r="BA223">
        <v>0</v>
      </c>
      <c r="BB223">
        <v>0</v>
      </c>
      <c r="BC223">
        <v>0</v>
      </c>
      <c r="BD223">
        <v>0.54</v>
      </c>
      <c r="BE223">
        <v>100</v>
      </c>
      <c r="BF223">
        <v>1</v>
      </c>
      <c r="BG223">
        <v>0</v>
      </c>
      <c r="BH223">
        <v>0</v>
      </c>
      <c r="BI223">
        <v>1</v>
      </c>
    </row>
    <row r="224" spans="3:61" x14ac:dyDescent="0.25">
      <c r="C224" t="s">
        <v>216</v>
      </c>
      <c r="D224">
        <v>24</v>
      </c>
      <c r="F224" s="2">
        <v>1</v>
      </c>
      <c r="G224" s="24">
        <f t="shared" si="11"/>
        <v>4.1666666666666664E-2</v>
      </c>
      <c r="H224" t="e">
        <f>VLOOKUP(C224,AV$2:AX$251,3,FALSE)</f>
        <v>#N/A</v>
      </c>
      <c r="I224" s="3" t="e">
        <f t="shared" si="12"/>
        <v>#N/A</v>
      </c>
      <c r="J224" s="21" t="e">
        <f t="shared" si="10"/>
        <v>#N/A</v>
      </c>
      <c r="AU224">
        <v>259</v>
      </c>
      <c r="AV224" t="s">
        <v>349</v>
      </c>
      <c r="AW224" t="s">
        <v>20</v>
      </c>
      <c r="AX224">
        <v>152</v>
      </c>
      <c r="AY224">
        <v>1</v>
      </c>
      <c r="AZ224">
        <v>1</v>
      </c>
      <c r="BA224">
        <v>0</v>
      </c>
      <c r="BB224">
        <v>0</v>
      </c>
      <c r="BC224">
        <v>0</v>
      </c>
      <c r="BD224">
        <v>0.65</v>
      </c>
      <c r="BE224">
        <v>100</v>
      </c>
      <c r="BF224" t="s">
        <v>17</v>
      </c>
      <c r="BG224" t="s">
        <v>17</v>
      </c>
      <c r="BH224" t="s">
        <v>17</v>
      </c>
      <c r="BI224" t="s">
        <v>17</v>
      </c>
    </row>
    <row r="225" spans="3:61" x14ac:dyDescent="0.25">
      <c r="C225" t="s">
        <v>108</v>
      </c>
      <c r="D225">
        <v>3</v>
      </c>
      <c r="F225" s="2">
        <v>7</v>
      </c>
      <c r="G225" s="24">
        <f t="shared" si="11"/>
        <v>2.3333333333333335</v>
      </c>
      <c r="H225">
        <f>VLOOKUP(C225,AV$2:AX$251,3,FALSE)</f>
        <v>278</v>
      </c>
      <c r="I225" s="3">
        <f t="shared" si="12"/>
        <v>-275</v>
      </c>
      <c r="J225" s="21">
        <f t="shared" si="10"/>
        <v>-0.98920863309352514</v>
      </c>
      <c r="AU225">
        <v>273</v>
      </c>
      <c r="AV225" t="s">
        <v>350</v>
      </c>
      <c r="AW225" t="s">
        <v>20</v>
      </c>
      <c r="AX225">
        <v>146</v>
      </c>
      <c r="AY225">
        <v>1</v>
      </c>
      <c r="AZ225">
        <v>1</v>
      </c>
      <c r="BA225">
        <v>0</v>
      </c>
      <c r="BB225">
        <v>0</v>
      </c>
      <c r="BC225">
        <v>0</v>
      </c>
      <c r="BD225">
        <v>0.68</v>
      </c>
      <c r="BE225">
        <v>100</v>
      </c>
      <c r="BF225" t="s">
        <v>17</v>
      </c>
      <c r="BG225" t="s">
        <v>17</v>
      </c>
      <c r="BH225" t="s">
        <v>17</v>
      </c>
      <c r="BI225" t="s">
        <v>17</v>
      </c>
    </row>
    <row r="226" spans="3:61" x14ac:dyDescent="0.25">
      <c r="C226" t="s">
        <v>124</v>
      </c>
      <c r="D226">
        <v>3</v>
      </c>
      <c r="F226" s="2">
        <v>5</v>
      </c>
      <c r="G226" s="24">
        <f t="shared" si="11"/>
        <v>1.6666666666666667</v>
      </c>
      <c r="H226">
        <f>VLOOKUP(C226,AV$2:AX$251,3,FALSE)</f>
        <v>5865</v>
      </c>
      <c r="I226" s="3">
        <f t="shared" si="12"/>
        <v>-5862</v>
      </c>
      <c r="J226" s="21">
        <f t="shared" si="10"/>
        <v>-0.99948849104859339</v>
      </c>
      <c r="AU226">
        <v>31</v>
      </c>
      <c r="AV226" t="s">
        <v>351</v>
      </c>
      <c r="AW226" t="s">
        <v>16</v>
      </c>
      <c r="AX226">
        <v>144</v>
      </c>
      <c r="AY226">
        <v>60</v>
      </c>
      <c r="AZ226">
        <v>14</v>
      </c>
      <c r="BA226">
        <v>46</v>
      </c>
      <c r="BB226">
        <v>0</v>
      </c>
      <c r="BC226">
        <v>0</v>
      </c>
      <c r="BD226">
        <v>41.66</v>
      </c>
      <c r="BE226">
        <v>100</v>
      </c>
      <c r="BF226" t="s">
        <v>17</v>
      </c>
      <c r="BG226" t="s">
        <v>17</v>
      </c>
      <c r="BH226" t="s">
        <v>17</v>
      </c>
      <c r="BI226" t="s">
        <v>17</v>
      </c>
    </row>
    <row r="227" spans="3:61" x14ac:dyDescent="0.25">
      <c r="C227" t="s">
        <v>80</v>
      </c>
      <c r="D227">
        <v>2</v>
      </c>
      <c r="F227" s="2">
        <v>14</v>
      </c>
      <c r="G227" s="24">
        <f t="shared" si="11"/>
        <v>7</v>
      </c>
      <c r="H227">
        <f>VLOOKUP(C227,AV$2:AX$251,3,FALSE)</f>
        <v>13</v>
      </c>
      <c r="I227" s="3">
        <f t="shared" si="12"/>
        <v>-11</v>
      </c>
      <c r="J227" s="21">
        <f t="shared" si="10"/>
        <v>-0.84615384615384615</v>
      </c>
      <c r="AU227">
        <v>203</v>
      </c>
      <c r="AV227" t="s">
        <v>352</v>
      </c>
      <c r="AW227" t="s">
        <v>20</v>
      </c>
      <c r="AX227">
        <v>144</v>
      </c>
      <c r="AY227">
        <v>1</v>
      </c>
      <c r="AZ227">
        <v>1</v>
      </c>
      <c r="BA227">
        <v>0</v>
      </c>
      <c r="BB227">
        <v>0</v>
      </c>
      <c r="BC227">
        <v>0</v>
      </c>
      <c r="BD227">
        <v>0.69</v>
      </c>
      <c r="BE227">
        <v>100</v>
      </c>
      <c r="BF227" t="s">
        <v>17</v>
      </c>
      <c r="BG227" t="s">
        <v>17</v>
      </c>
      <c r="BH227" t="s">
        <v>17</v>
      </c>
      <c r="BI227" t="s">
        <v>17</v>
      </c>
    </row>
    <row r="228" spans="3:61" x14ac:dyDescent="0.25">
      <c r="C228" t="s">
        <v>198</v>
      </c>
      <c r="D228">
        <v>1</v>
      </c>
      <c r="F228" s="2">
        <v>1</v>
      </c>
      <c r="G228" s="24">
        <f t="shared" si="11"/>
        <v>1</v>
      </c>
      <c r="H228" t="e">
        <f>VLOOKUP(C228,AV$2:AX$251,3,FALSE)</f>
        <v>#N/A</v>
      </c>
      <c r="I228" s="3" t="e">
        <f t="shared" si="12"/>
        <v>#N/A</v>
      </c>
      <c r="J228" s="21" t="e">
        <f t="shared" si="10"/>
        <v>#N/A</v>
      </c>
      <c r="AU228">
        <v>198</v>
      </c>
      <c r="AV228" t="s">
        <v>353</v>
      </c>
      <c r="AW228" t="s">
        <v>20</v>
      </c>
      <c r="AX228">
        <v>125</v>
      </c>
      <c r="AY228">
        <v>1</v>
      </c>
      <c r="AZ228">
        <v>0</v>
      </c>
      <c r="BA228">
        <v>1</v>
      </c>
      <c r="BB228">
        <v>0</v>
      </c>
      <c r="BC228">
        <v>0</v>
      </c>
      <c r="BD228">
        <v>0.8</v>
      </c>
      <c r="BE228">
        <v>100</v>
      </c>
      <c r="BF228" t="s">
        <v>17</v>
      </c>
      <c r="BG228" t="s">
        <v>17</v>
      </c>
      <c r="BH228" t="s">
        <v>17</v>
      </c>
      <c r="BI228" t="s">
        <v>17</v>
      </c>
    </row>
    <row r="229" spans="3:61" x14ac:dyDescent="0.25">
      <c r="C229" t="s">
        <v>233</v>
      </c>
      <c r="D229">
        <v>1</v>
      </c>
      <c r="F229" s="2">
        <v>1</v>
      </c>
      <c r="G229" s="24">
        <f t="shared" si="11"/>
        <v>1</v>
      </c>
      <c r="H229">
        <f>VLOOKUP(C229,AV$2:AX$251,3,FALSE)</f>
        <v>1</v>
      </c>
      <c r="I229" s="3">
        <f t="shared" si="12"/>
        <v>0</v>
      </c>
      <c r="J229" s="21">
        <f t="shared" si="10"/>
        <v>0</v>
      </c>
      <c r="AU229">
        <v>129</v>
      </c>
      <c r="AV229" t="s">
        <v>354</v>
      </c>
      <c r="AW229" t="s">
        <v>20</v>
      </c>
      <c r="AX229">
        <v>123</v>
      </c>
      <c r="AY229">
        <v>3</v>
      </c>
      <c r="AZ229">
        <v>3</v>
      </c>
      <c r="BA229">
        <v>0</v>
      </c>
      <c r="BB229">
        <v>0</v>
      </c>
      <c r="BC229">
        <v>0</v>
      </c>
      <c r="BD229">
        <v>2.4300000000000002</v>
      </c>
      <c r="BE229">
        <v>100</v>
      </c>
      <c r="BF229" t="s">
        <v>17</v>
      </c>
      <c r="BG229" t="s">
        <v>17</v>
      </c>
      <c r="BH229" t="s">
        <v>17</v>
      </c>
      <c r="BI229" t="s">
        <v>17</v>
      </c>
    </row>
    <row r="230" spans="3:61" x14ac:dyDescent="0.25">
      <c r="C230" t="s">
        <v>280</v>
      </c>
      <c r="D230">
        <v>1</v>
      </c>
      <c r="F230" s="2">
        <v>1</v>
      </c>
      <c r="G230" s="24">
        <f t="shared" si="11"/>
        <v>1</v>
      </c>
      <c r="H230">
        <f>VLOOKUP(C230,AV$2:AX$251,3,FALSE)</f>
        <v>1</v>
      </c>
      <c r="I230" s="3">
        <f t="shared" si="12"/>
        <v>0</v>
      </c>
      <c r="J230" s="21">
        <f t="shared" si="10"/>
        <v>0</v>
      </c>
      <c r="AU230">
        <v>89</v>
      </c>
      <c r="AV230" t="s">
        <v>76</v>
      </c>
      <c r="AW230" t="s">
        <v>20</v>
      </c>
      <c r="AX230">
        <v>117</v>
      </c>
      <c r="AY230">
        <v>6</v>
      </c>
      <c r="AZ230">
        <v>6</v>
      </c>
      <c r="BA230">
        <v>0</v>
      </c>
      <c r="BB230">
        <v>0</v>
      </c>
      <c r="BC230">
        <v>0</v>
      </c>
      <c r="BD230">
        <v>5.12</v>
      </c>
      <c r="BE230">
        <v>100</v>
      </c>
      <c r="BF230" t="s">
        <v>17</v>
      </c>
      <c r="BG230" t="s">
        <v>17</v>
      </c>
      <c r="BH230" t="s">
        <v>17</v>
      </c>
      <c r="BI230" t="s">
        <v>17</v>
      </c>
    </row>
    <row r="231" spans="3:61" x14ac:dyDescent="0.25">
      <c r="F231" s="2"/>
      <c r="G231" s="24" t="e">
        <f t="shared" si="11"/>
        <v>#DIV/0!</v>
      </c>
      <c r="AU231">
        <v>158</v>
      </c>
      <c r="AV231" t="s">
        <v>355</v>
      </c>
      <c r="AW231" t="s">
        <v>20</v>
      </c>
      <c r="AX231">
        <v>112</v>
      </c>
      <c r="AY231">
        <v>2</v>
      </c>
      <c r="AZ231">
        <v>2</v>
      </c>
      <c r="BA231">
        <v>0</v>
      </c>
      <c r="BB231">
        <v>0</v>
      </c>
      <c r="BC231">
        <v>0</v>
      </c>
      <c r="BD231">
        <v>1.78</v>
      </c>
      <c r="BE231">
        <v>100</v>
      </c>
      <c r="BF231" t="s">
        <v>17</v>
      </c>
      <c r="BG231" t="s">
        <v>17</v>
      </c>
      <c r="BH231" t="s">
        <v>17</v>
      </c>
      <c r="BI231" t="s">
        <v>17</v>
      </c>
    </row>
    <row r="232" spans="3:61" x14ac:dyDescent="0.25">
      <c r="F232" s="2"/>
      <c r="G232" s="24" t="e">
        <f t="shared" si="11"/>
        <v>#DIV/0!</v>
      </c>
      <c r="AU232">
        <v>16</v>
      </c>
      <c r="AV232" t="s">
        <v>264</v>
      </c>
      <c r="AW232" t="s">
        <v>20</v>
      </c>
      <c r="AX232">
        <v>111</v>
      </c>
      <c r="AY232">
        <v>130</v>
      </c>
      <c r="AZ232">
        <v>57</v>
      </c>
      <c r="BA232">
        <v>73</v>
      </c>
      <c r="BB232">
        <v>0</v>
      </c>
      <c r="BC232">
        <v>0</v>
      </c>
      <c r="BD232">
        <v>117.11</v>
      </c>
      <c r="BE232">
        <v>100</v>
      </c>
      <c r="BF232" t="s">
        <v>17</v>
      </c>
      <c r="BG232" t="s">
        <v>17</v>
      </c>
      <c r="BH232" t="s">
        <v>17</v>
      </c>
      <c r="BI232" t="s">
        <v>17</v>
      </c>
    </row>
    <row r="233" spans="3:61" x14ac:dyDescent="0.25">
      <c r="F233" s="2"/>
      <c r="G233" s="24" t="e">
        <f t="shared" si="11"/>
        <v>#DIV/0!</v>
      </c>
      <c r="AU233">
        <v>206</v>
      </c>
      <c r="AV233" t="s">
        <v>43</v>
      </c>
      <c r="AW233" t="s">
        <v>20</v>
      </c>
      <c r="AX233">
        <v>88</v>
      </c>
      <c r="AY233">
        <v>1</v>
      </c>
      <c r="AZ233">
        <v>1</v>
      </c>
      <c r="BA233">
        <v>0</v>
      </c>
      <c r="BB233">
        <v>0</v>
      </c>
      <c r="BC233">
        <v>0</v>
      </c>
      <c r="BD233">
        <v>1.1299999999999999</v>
      </c>
      <c r="BE233">
        <v>100</v>
      </c>
      <c r="BF233" t="s">
        <v>17</v>
      </c>
      <c r="BG233" t="s">
        <v>17</v>
      </c>
      <c r="BH233" t="s">
        <v>17</v>
      </c>
      <c r="BI233" t="s">
        <v>17</v>
      </c>
    </row>
    <row r="234" spans="3:61" x14ac:dyDescent="0.25">
      <c r="F234" s="2"/>
      <c r="G234" s="24" t="e">
        <f t="shared" si="11"/>
        <v>#DIV/0!</v>
      </c>
      <c r="AU234">
        <v>220</v>
      </c>
      <c r="AV234" t="s">
        <v>73</v>
      </c>
      <c r="AW234" t="s">
        <v>20</v>
      </c>
      <c r="AX234">
        <v>88</v>
      </c>
      <c r="AY234">
        <v>1</v>
      </c>
      <c r="AZ234">
        <v>1</v>
      </c>
      <c r="BA234">
        <v>0</v>
      </c>
      <c r="BB234">
        <v>0</v>
      </c>
      <c r="BC234">
        <v>0</v>
      </c>
      <c r="BD234">
        <v>1.1299999999999999</v>
      </c>
      <c r="BE234">
        <v>100</v>
      </c>
      <c r="BF234">
        <v>1</v>
      </c>
      <c r="BG234">
        <v>1</v>
      </c>
      <c r="BH234">
        <v>0</v>
      </c>
      <c r="BI234">
        <v>0</v>
      </c>
    </row>
    <row r="235" spans="3:61" x14ac:dyDescent="0.25">
      <c r="F235" s="2"/>
      <c r="G235" s="24" t="e">
        <f t="shared" si="11"/>
        <v>#DIV/0!</v>
      </c>
      <c r="AU235">
        <v>153</v>
      </c>
      <c r="AV235" t="s">
        <v>144</v>
      </c>
      <c r="AW235" t="s">
        <v>20</v>
      </c>
      <c r="AX235">
        <v>72</v>
      </c>
      <c r="AY235">
        <v>2</v>
      </c>
      <c r="AZ235">
        <v>2</v>
      </c>
      <c r="BA235">
        <v>0</v>
      </c>
      <c r="BB235">
        <v>0</v>
      </c>
      <c r="BC235">
        <v>0</v>
      </c>
      <c r="BD235">
        <v>2.77</v>
      </c>
      <c r="BE235">
        <v>100</v>
      </c>
      <c r="BF235" t="s">
        <v>17</v>
      </c>
      <c r="BG235" t="s">
        <v>17</v>
      </c>
      <c r="BH235" t="s">
        <v>17</v>
      </c>
      <c r="BI235" t="s">
        <v>17</v>
      </c>
    </row>
    <row r="236" spans="3:61" x14ac:dyDescent="0.25">
      <c r="F236" s="2"/>
      <c r="G236" s="24" t="e">
        <f t="shared" si="11"/>
        <v>#DIV/0!</v>
      </c>
      <c r="AU236">
        <v>136</v>
      </c>
      <c r="AV236" t="s">
        <v>356</v>
      </c>
      <c r="AW236" t="s">
        <v>20</v>
      </c>
      <c r="AX236">
        <v>70</v>
      </c>
      <c r="AY236">
        <v>3</v>
      </c>
      <c r="AZ236">
        <v>3</v>
      </c>
      <c r="BA236">
        <v>0</v>
      </c>
      <c r="BB236">
        <v>0</v>
      </c>
      <c r="BC236">
        <v>0</v>
      </c>
      <c r="BD236">
        <v>4.28</v>
      </c>
      <c r="BE236">
        <v>100</v>
      </c>
      <c r="BF236" t="s">
        <v>17</v>
      </c>
      <c r="BG236" t="s">
        <v>17</v>
      </c>
      <c r="BH236" t="s">
        <v>17</v>
      </c>
      <c r="BI236" t="s">
        <v>17</v>
      </c>
    </row>
    <row r="237" spans="3:61" x14ac:dyDescent="0.25">
      <c r="F237" s="2"/>
      <c r="G237" s="24" t="e">
        <f t="shared" si="11"/>
        <v>#DIV/0!</v>
      </c>
      <c r="AU237">
        <v>130</v>
      </c>
      <c r="AV237" t="s">
        <v>357</v>
      </c>
      <c r="AW237" t="s">
        <v>20</v>
      </c>
      <c r="AX237">
        <v>68</v>
      </c>
      <c r="AY237">
        <v>3</v>
      </c>
      <c r="AZ237">
        <v>3</v>
      </c>
      <c r="BA237">
        <v>0</v>
      </c>
      <c r="BB237">
        <v>0</v>
      </c>
      <c r="BC237">
        <v>0</v>
      </c>
      <c r="BD237">
        <v>4.41</v>
      </c>
      <c r="BE237">
        <v>100</v>
      </c>
      <c r="BF237" t="s">
        <v>17</v>
      </c>
      <c r="BG237" t="s">
        <v>17</v>
      </c>
      <c r="BH237" t="s">
        <v>17</v>
      </c>
      <c r="BI237" t="s">
        <v>17</v>
      </c>
    </row>
    <row r="238" spans="3:61" x14ac:dyDescent="0.25">
      <c r="F238" s="2"/>
      <c r="G238" s="24" t="e">
        <f t="shared" si="11"/>
        <v>#DIV/0!</v>
      </c>
      <c r="AU238">
        <v>94</v>
      </c>
      <c r="AV238" t="s">
        <v>271</v>
      </c>
      <c r="AW238" t="s">
        <v>20</v>
      </c>
      <c r="AX238">
        <v>65</v>
      </c>
      <c r="AY238">
        <v>6</v>
      </c>
      <c r="AZ238">
        <v>6</v>
      </c>
      <c r="BA238">
        <v>0</v>
      </c>
      <c r="BB238">
        <v>0</v>
      </c>
      <c r="BC238">
        <v>0</v>
      </c>
      <c r="BD238">
        <v>9.23</v>
      </c>
      <c r="BE238">
        <v>100</v>
      </c>
      <c r="BF238" t="s">
        <v>17</v>
      </c>
      <c r="BG238" t="s">
        <v>17</v>
      </c>
      <c r="BH238" t="s">
        <v>17</v>
      </c>
      <c r="BI238" t="s">
        <v>17</v>
      </c>
    </row>
    <row r="239" spans="3:61" x14ac:dyDescent="0.25">
      <c r="F239" s="2"/>
      <c r="G239" s="24" t="e">
        <f t="shared" si="11"/>
        <v>#DIV/0!</v>
      </c>
      <c r="AU239">
        <v>227</v>
      </c>
      <c r="AV239" t="s">
        <v>358</v>
      </c>
      <c r="AW239" t="s">
        <v>20</v>
      </c>
      <c r="AX239">
        <v>64</v>
      </c>
      <c r="AY239">
        <v>1</v>
      </c>
      <c r="AZ239">
        <v>1</v>
      </c>
      <c r="BA239">
        <v>0</v>
      </c>
      <c r="BB239">
        <v>0</v>
      </c>
      <c r="BC239">
        <v>0</v>
      </c>
      <c r="BD239">
        <v>1.56</v>
      </c>
      <c r="BE239">
        <v>100</v>
      </c>
      <c r="BF239" t="s">
        <v>17</v>
      </c>
      <c r="BG239">
        <v>0</v>
      </c>
      <c r="BH239">
        <v>0</v>
      </c>
      <c r="BI239">
        <v>0</v>
      </c>
    </row>
    <row r="240" spans="3:61" x14ac:dyDescent="0.25">
      <c r="F240" s="2"/>
      <c r="G240" s="24" t="e">
        <f t="shared" si="11"/>
        <v>#DIV/0!</v>
      </c>
      <c r="AU240">
        <v>268</v>
      </c>
      <c r="AV240" t="s">
        <v>359</v>
      </c>
      <c r="AW240" t="s">
        <v>20</v>
      </c>
      <c r="AX240">
        <v>62</v>
      </c>
      <c r="AY240">
        <v>1</v>
      </c>
      <c r="AZ240">
        <v>1</v>
      </c>
      <c r="BA240">
        <v>0</v>
      </c>
      <c r="BB240">
        <v>0</v>
      </c>
      <c r="BC240">
        <v>0</v>
      </c>
      <c r="BD240">
        <v>1.61</v>
      </c>
      <c r="BE240">
        <v>100</v>
      </c>
      <c r="BF240" t="s">
        <v>17</v>
      </c>
      <c r="BG240" t="s">
        <v>17</v>
      </c>
      <c r="BH240" t="s">
        <v>17</v>
      </c>
      <c r="BI240" t="s">
        <v>17</v>
      </c>
    </row>
    <row r="241" spans="6:61" x14ac:dyDescent="0.25">
      <c r="F241" s="2"/>
      <c r="G241" s="24" t="e">
        <f t="shared" si="11"/>
        <v>#DIV/0!</v>
      </c>
      <c r="AU241">
        <v>253</v>
      </c>
      <c r="AV241" t="s">
        <v>360</v>
      </c>
      <c r="AW241" t="s">
        <v>20</v>
      </c>
      <c r="AX241">
        <v>60</v>
      </c>
      <c r="AY241">
        <v>1</v>
      </c>
      <c r="AZ241">
        <v>1</v>
      </c>
      <c r="BA241">
        <v>0</v>
      </c>
      <c r="BB241">
        <v>0</v>
      </c>
      <c r="BC241">
        <v>0</v>
      </c>
      <c r="BD241">
        <v>1.66</v>
      </c>
      <c r="BE241">
        <v>100</v>
      </c>
      <c r="BF241">
        <v>1</v>
      </c>
      <c r="BG241">
        <v>1</v>
      </c>
      <c r="BH241">
        <v>0</v>
      </c>
      <c r="BI241">
        <v>0</v>
      </c>
    </row>
    <row r="242" spans="6:61" x14ac:dyDescent="0.25">
      <c r="F242" s="2"/>
      <c r="G242" s="24" t="e">
        <f t="shared" si="11"/>
        <v>#DIV/0!</v>
      </c>
      <c r="AU242">
        <v>208</v>
      </c>
      <c r="AV242" t="s">
        <v>361</v>
      </c>
      <c r="AW242" t="s">
        <v>20</v>
      </c>
      <c r="AX242">
        <v>52</v>
      </c>
      <c r="AY242">
        <v>1</v>
      </c>
      <c r="AZ242">
        <v>1</v>
      </c>
      <c r="BA242">
        <v>0</v>
      </c>
      <c r="BB242">
        <v>0</v>
      </c>
      <c r="BC242">
        <v>0</v>
      </c>
      <c r="BD242">
        <v>1.92</v>
      </c>
      <c r="BE242">
        <v>100</v>
      </c>
      <c r="BF242" t="s">
        <v>17</v>
      </c>
      <c r="BG242" t="s">
        <v>17</v>
      </c>
      <c r="BH242" t="s">
        <v>17</v>
      </c>
      <c r="BI242" t="s">
        <v>17</v>
      </c>
    </row>
    <row r="243" spans="6:61" x14ac:dyDescent="0.25">
      <c r="F243" s="2"/>
      <c r="G243" s="24" t="e">
        <f t="shared" si="11"/>
        <v>#DIV/0!</v>
      </c>
      <c r="AU243">
        <v>204</v>
      </c>
      <c r="AV243" t="s">
        <v>362</v>
      </c>
      <c r="AW243" t="s">
        <v>20</v>
      </c>
      <c r="AX243">
        <v>26</v>
      </c>
      <c r="AY243">
        <v>1</v>
      </c>
      <c r="AZ243">
        <v>1</v>
      </c>
      <c r="BA243">
        <v>0</v>
      </c>
      <c r="BB243">
        <v>0</v>
      </c>
      <c r="BC243">
        <v>0</v>
      </c>
      <c r="BD243">
        <v>3.84</v>
      </c>
      <c r="BE243">
        <v>100</v>
      </c>
      <c r="BF243" t="s">
        <v>17</v>
      </c>
      <c r="BG243" t="s">
        <v>17</v>
      </c>
      <c r="BH243" t="s">
        <v>17</v>
      </c>
      <c r="BI243" t="s">
        <v>17</v>
      </c>
    </row>
    <row r="244" spans="6:61" x14ac:dyDescent="0.25">
      <c r="F244" s="2"/>
      <c r="G244" s="24" t="e">
        <f t="shared" si="11"/>
        <v>#DIV/0!</v>
      </c>
      <c r="AU244">
        <v>62</v>
      </c>
      <c r="AV244" t="s">
        <v>217</v>
      </c>
      <c r="AW244" t="s">
        <v>20</v>
      </c>
      <c r="AX244">
        <v>25</v>
      </c>
      <c r="AY244">
        <v>15</v>
      </c>
      <c r="AZ244">
        <v>15</v>
      </c>
      <c r="BA244">
        <v>0</v>
      </c>
      <c r="BB244">
        <v>0</v>
      </c>
      <c r="BC244">
        <v>0</v>
      </c>
      <c r="BD244">
        <v>60</v>
      </c>
      <c r="BE244">
        <v>100</v>
      </c>
      <c r="BF244">
        <v>1</v>
      </c>
      <c r="BG244">
        <v>1</v>
      </c>
      <c r="BH244">
        <v>1</v>
      </c>
      <c r="BI244">
        <v>0</v>
      </c>
    </row>
    <row r="245" spans="6:61" x14ac:dyDescent="0.25">
      <c r="F245" s="2"/>
      <c r="G245" s="24" t="e">
        <f t="shared" si="11"/>
        <v>#DIV/0!</v>
      </c>
      <c r="AU245">
        <v>257</v>
      </c>
      <c r="AV245" t="s">
        <v>363</v>
      </c>
      <c r="AW245" t="s">
        <v>20</v>
      </c>
      <c r="AX245">
        <v>25</v>
      </c>
      <c r="AY245">
        <v>1</v>
      </c>
      <c r="AZ245">
        <v>1</v>
      </c>
      <c r="BA245">
        <v>0</v>
      </c>
      <c r="BB245">
        <v>0</v>
      </c>
      <c r="BC245">
        <v>0</v>
      </c>
      <c r="BD245">
        <v>4</v>
      </c>
      <c r="BE245">
        <v>100</v>
      </c>
      <c r="BF245" t="s">
        <v>17</v>
      </c>
      <c r="BG245" t="s">
        <v>17</v>
      </c>
      <c r="BH245" t="s">
        <v>17</v>
      </c>
      <c r="BI245" t="s">
        <v>17</v>
      </c>
    </row>
    <row r="246" spans="6:61" x14ac:dyDescent="0.25">
      <c r="G246" s="24" t="e">
        <f t="shared" si="11"/>
        <v>#DIV/0!</v>
      </c>
      <c r="AU246">
        <v>52</v>
      </c>
      <c r="AV246" t="s">
        <v>80</v>
      </c>
      <c r="AW246" t="s">
        <v>20</v>
      </c>
      <c r="AX246">
        <v>13</v>
      </c>
      <c r="AY246">
        <v>20</v>
      </c>
      <c r="AZ246">
        <v>18</v>
      </c>
      <c r="BA246">
        <v>2</v>
      </c>
      <c r="BB246">
        <v>0</v>
      </c>
      <c r="BC246">
        <v>0</v>
      </c>
      <c r="BD246">
        <v>153.84</v>
      </c>
      <c r="BE246">
        <v>95</v>
      </c>
      <c r="BF246" t="s">
        <v>17</v>
      </c>
      <c r="BG246" t="s">
        <v>17</v>
      </c>
      <c r="BH246" t="s">
        <v>17</v>
      </c>
      <c r="BI246" t="s">
        <v>17</v>
      </c>
    </row>
    <row r="247" spans="6:61" x14ac:dyDescent="0.25">
      <c r="G247" s="24" t="e">
        <f t="shared" si="11"/>
        <v>#DIV/0!</v>
      </c>
      <c r="AU247">
        <v>187</v>
      </c>
      <c r="AV247" t="s">
        <v>364</v>
      </c>
      <c r="AW247" t="s">
        <v>20</v>
      </c>
      <c r="AX247">
        <v>10</v>
      </c>
      <c r="AY247">
        <v>1</v>
      </c>
      <c r="AZ247">
        <v>1</v>
      </c>
      <c r="BA247">
        <v>0</v>
      </c>
      <c r="BB247">
        <v>0</v>
      </c>
      <c r="BC247">
        <v>0</v>
      </c>
      <c r="BD247">
        <v>10</v>
      </c>
      <c r="BE247">
        <v>100</v>
      </c>
      <c r="BF247" t="s">
        <v>17</v>
      </c>
      <c r="BG247" t="s">
        <v>17</v>
      </c>
      <c r="BH247" t="s">
        <v>17</v>
      </c>
      <c r="BI247" t="s">
        <v>17</v>
      </c>
    </row>
    <row r="248" spans="6:61" x14ac:dyDescent="0.25">
      <c r="G248" s="24" t="e">
        <f t="shared" si="11"/>
        <v>#DIV/0!</v>
      </c>
      <c r="AU248">
        <v>205</v>
      </c>
      <c r="AV248" t="s">
        <v>365</v>
      </c>
      <c r="AW248" t="s">
        <v>20</v>
      </c>
      <c r="AX248">
        <v>3</v>
      </c>
      <c r="AY248">
        <v>1</v>
      </c>
      <c r="AZ248">
        <v>1</v>
      </c>
      <c r="BA248">
        <v>0</v>
      </c>
      <c r="BB248">
        <v>0</v>
      </c>
      <c r="BC248">
        <v>0</v>
      </c>
      <c r="BD248">
        <v>33.33</v>
      </c>
      <c r="BE248">
        <v>100</v>
      </c>
      <c r="BF248" t="s">
        <v>17</v>
      </c>
      <c r="BG248" t="s">
        <v>17</v>
      </c>
      <c r="BH248" t="s">
        <v>17</v>
      </c>
      <c r="BI248" t="s">
        <v>17</v>
      </c>
    </row>
    <row r="249" spans="6:61" x14ac:dyDescent="0.25">
      <c r="G249" s="24" t="e">
        <f t="shared" si="11"/>
        <v>#DIV/0!</v>
      </c>
      <c r="AU249">
        <v>24</v>
      </c>
      <c r="AV249" t="s">
        <v>366</v>
      </c>
      <c r="AW249" t="s">
        <v>16</v>
      </c>
      <c r="AX249">
        <v>1</v>
      </c>
      <c r="AY249">
        <v>92</v>
      </c>
      <c r="AZ249">
        <v>19</v>
      </c>
      <c r="BA249">
        <v>73</v>
      </c>
      <c r="BB249">
        <v>0</v>
      </c>
      <c r="BC249">
        <v>0</v>
      </c>
      <c r="BD249">
        <v>9200</v>
      </c>
      <c r="BE249">
        <v>100</v>
      </c>
      <c r="BF249" t="s">
        <v>17</v>
      </c>
      <c r="BG249" t="s">
        <v>17</v>
      </c>
      <c r="BH249" t="s">
        <v>17</v>
      </c>
      <c r="BI249" t="s">
        <v>17</v>
      </c>
    </row>
    <row r="250" spans="6:61" x14ac:dyDescent="0.25">
      <c r="G250" s="24" t="e">
        <f t="shared" si="11"/>
        <v>#DIV/0!</v>
      </c>
      <c r="AU250">
        <v>174</v>
      </c>
      <c r="AV250" t="s">
        <v>280</v>
      </c>
      <c r="AW250" t="s">
        <v>20</v>
      </c>
      <c r="AX250">
        <v>1</v>
      </c>
      <c r="AY250">
        <v>2</v>
      </c>
      <c r="AZ250">
        <v>2</v>
      </c>
      <c r="BA250">
        <v>0</v>
      </c>
      <c r="BB250">
        <v>0</v>
      </c>
      <c r="BC250">
        <v>0</v>
      </c>
      <c r="BD250">
        <v>200</v>
      </c>
      <c r="BE250">
        <v>100</v>
      </c>
      <c r="BF250" t="s">
        <v>17</v>
      </c>
      <c r="BG250" t="s">
        <v>17</v>
      </c>
      <c r="BH250" t="s">
        <v>17</v>
      </c>
      <c r="BI250" t="s">
        <v>17</v>
      </c>
    </row>
    <row r="251" spans="6:61" x14ac:dyDescent="0.25">
      <c r="G251" s="24" t="e">
        <f t="shared" si="11"/>
        <v>#DIV/0!</v>
      </c>
      <c r="AU251">
        <v>228</v>
      </c>
      <c r="AV251" t="s">
        <v>233</v>
      </c>
      <c r="AW251" t="s">
        <v>20</v>
      </c>
      <c r="AX251">
        <v>1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100</v>
      </c>
      <c r="BE251">
        <v>100</v>
      </c>
      <c r="BF251" t="s">
        <v>17</v>
      </c>
      <c r="BG251" t="s">
        <v>17</v>
      </c>
      <c r="BH251" t="s">
        <v>17</v>
      </c>
      <c r="BI251" t="s">
        <v>17</v>
      </c>
    </row>
  </sheetData>
  <autoFilter ref="B1:BI251"/>
  <hyperlinks>
    <hyperlink ref="M7" r:id="rId1"/>
    <hyperlink ref="M2" r:id="rId2"/>
    <hyperlink ref="M3" r:id="rId3"/>
    <hyperlink ref="M53" r:id="rId4"/>
    <hyperlink ref="M5" r:id="rId5"/>
    <hyperlink ref="M21" r:id="rId6"/>
    <hyperlink ref="M25" r:id="rId7"/>
    <hyperlink ref="K12" location="Groww!A1" display="Groww.in"/>
  </hyperlinks>
  <pageMargins left="0.7" right="0.7" top="0.75" bottom="0.75" header="0.3" footer="0.3"/>
  <pageSetup orientation="portrait" horizontalDpi="90" verticalDpi="9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69"/>
  <sheetViews>
    <sheetView workbookViewId="0">
      <selection activeCell="C1" sqref="C1:E1048576"/>
    </sheetView>
  </sheetViews>
  <sheetFormatPr defaultRowHeight="15" x14ac:dyDescent="0.25"/>
  <cols>
    <col min="1" max="1" width="5.7109375" bestFit="1" customWidth="1"/>
    <col min="2" max="2" width="55.140625" bestFit="1" customWidth="1"/>
    <col min="3" max="3" width="13.7109375" style="2" bestFit="1" customWidth="1"/>
    <col min="4" max="4" width="10.28515625" bestFit="1" customWidth="1"/>
    <col min="5" max="5" width="11.42578125" style="2" bestFit="1" customWidth="1"/>
    <col min="6" max="6" width="11" bestFit="1" customWidth="1"/>
    <col min="7" max="7" width="11.42578125" bestFit="1" customWidth="1"/>
    <col min="8" max="8" width="11" bestFit="1" customWidth="1"/>
    <col min="9" max="11" width="11.42578125" bestFit="1" customWidth="1"/>
    <col min="12" max="14" width="10.85546875" bestFit="1" customWidth="1"/>
    <col min="15" max="15" width="11.42578125" bestFit="1" customWidth="1"/>
  </cols>
  <sheetData>
    <row r="1" spans="1:15" ht="225" x14ac:dyDescent="0.25">
      <c r="A1" s="1" t="s">
        <v>0</v>
      </c>
      <c r="B1" s="1" t="s">
        <v>1</v>
      </c>
      <c r="C1" s="22" t="s">
        <v>2</v>
      </c>
      <c r="D1" s="1" t="s">
        <v>3</v>
      </c>
      <c r="E1" s="2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25">
      <c r="A2">
        <v>30</v>
      </c>
      <c r="B2" t="s">
        <v>47</v>
      </c>
      <c r="C2" t="s">
        <v>16</v>
      </c>
      <c r="D2" t="s">
        <v>17</v>
      </c>
      <c r="E2">
        <v>51</v>
      </c>
      <c r="F2">
        <v>0</v>
      </c>
      <c r="G2">
        <v>51</v>
      </c>
      <c r="H2">
        <v>0</v>
      </c>
      <c r="I2">
        <v>0</v>
      </c>
      <c r="J2" t="s">
        <v>17</v>
      </c>
      <c r="K2">
        <v>100</v>
      </c>
      <c r="L2" t="s">
        <v>17</v>
      </c>
      <c r="M2" t="s">
        <v>17</v>
      </c>
      <c r="N2" t="s">
        <v>17</v>
      </c>
      <c r="O2" t="s">
        <v>17</v>
      </c>
    </row>
    <row r="3" spans="1:15" hidden="1" x14ac:dyDescent="0.25">
      <c r="A3">
        <v>34</v>
      </c>
      <c r="B3" t="s">
        <v>51</v>
      </c>
      <c r="C3" t="s">
        <v>20</v>
      </c>
      <c r="D3" t="s">
        <v>17</v>
      </c>
      <c r="E3">
        <v>41</v>
      </c>
      <c r="F3">
        <v>36</v>
      </c>
      <c r="G3">
        <v>0</v>
      </c>
      <c r="H3">
        <v>0</v>
      </c>
      <c r="I3">
        <v>5</v>
      </c>
      <c r="J3" t="s">
        <v>17</v>
      </c>
      <c r="K3">
        <v>87.8</v>
      </c>
      <c r="L3" t="s">
        <v>17</v>
      </c>
      <c r="M3" t="s">
        <v>17</v>
      </c>
      <c r="N3" t="s">
        <v>17</v>
      </c>
      <c r="O3" t="s">
        <v>17</v>
      </c>
    </row>
    <row r="4" spans="1:15" hidden="1" x14ac:dyDescent="0.25">
      <c r="A4">
        <v>55</v>
      </c>
      <c r="B4" t="s">
        <v>72</v>
      </c>
      <c r="C4" t="s">
        <v>20</v>
      </c>
      <c r="D4" t="s">
        <v>17</v>
      </c>
      <c r="E4">
        <v>16</v>
      </c>
      <c r="F4">
        <v>10</v>
      </c>
      <c r="G4">
        <v>6</v>
      </c>
      <c r="H4">
        <v>0</v>
      </c>
      <c r="I4">
        <v>0</v>
      </c>
      <c r="J4" t="s">
        <v>17</v>
      </c>
      <c r="K4">
        <v>100</v>
      </c>
      <c r="L4" t="s">
        <v>17</v>
      </c>
      <c r="M4" t="s">
        <v>17</v>
      </c>
      <c r="N4" t="s">
        <v>17</v>
      </c>
      <c r="O4" t="s">
        <v>17</v>
      </c>
    </row>
    <row r="5" spans="1:15" hidden="1" x14ac:dyDescent="0.25">
      <c r="A5">
        <v>69</v>
      </c>
      <c r="B5" t="s">
        <v>86</v>
      </c>
      <c r="C5" t="s">
        <v>20</v>
      </c>
      <c r="D5" t="s">
        <v>17</v>
      </c>
      <c r="E5">
        <v>12</v>
      </c>
      <c r="F5">
        <v>8</v>
      </c>
      <c r="G5">
        <v>3</v>
      </c>
      <c r="H5">
        <v>0</v>
      </c>
      <c r="I5">
        <v>1</v>
      </c>
      <c r="J5" t="s">
        <v>17</v>
      </c>
      <c r="K5">
        <v>91.66</v>
      </c>
      <c r="L5" t="s">
        <v>17</v>
      </c>
      <c r="M5" t="s">
        <v>17</v>
      </c>
      <c r="N5" t="s">
        <v>17</v>
      </c>
      <c r="O5" t="s">
        <v>17</v>
      </c>
    </row>
    <row r="6" spans="1:15" hidden="1" x14ac:dyDescent="0.25">
      <c r="A6">
        <v>79</v>
      </c>
      <c r="B6" t="s">
        <v>96</v>
      </c>
      <c r="C6" t="s">
        <v>16</v>
      </c>
      <c r="D6" t="s">
        <v>17</v>
      </c>
      <c r="E6">
        <v>8</v>
      </c>
      <c r="F6">
        <v>0</v>
      </c>
      <c r="G6">
        <v>8</v>
      </c>
      <c r="H6">
        <v>0</v>
      </c>
      <c r="I6">
        <v>0</v>
      </c>
      <c r="J6" t="s">
        <v>17</v>
      </c>
      <c r="K6">
        <v>100</v>
      </c>
      <c r="L6" t="s">
        <v>17</v>
      </c>
      <c r="M6" t="s">
        <v>17</v>
      </c>
      <c r="N6" t="s">
        <v>17</v>
      </c>
      <c r="O6" t="s">
        <v>17</v>
      </c>
    </row>
    <row r="7" spans="1:15" hidden="1" x14ac:dyDescent="0.25">
      <c r="A7">
        <v>109</v>
      </c>
      <c r="B7" t="s">
        <v>126</v>
      </c>
      <c r="C7" t="s">
        <v>20</v>
      </c>
      <c r="D7" t="s">
        <v>17</v>
      </c>
      <c r="E7">
        <v>5</v>
      </c>
      <c r="F7">
        <v>3</v>
      </c>
      <c r="G7">
        <v>2</v>
      </c>
      <c r="H7">
        <v>0</v>
      </c>
      <c r="I7">
        <v>0</v>
      </c>
      <c r="J7" t="s">
        <v>17</v>
      </c>
      <c r="K7">
        <v>100</v>
      </c>
      <c r="L7" t="s">
        <v>17</v>
      </c>
      <c r="M7" t="s">
        <v>17</v>
      </c>
      <c r="N7" t="s">
        <v>17</v>
      </c>
      <c r="O7" t="s">
        <v>17</v>
      </c>
    </row>
    <row r="8" spans="1:15" hidden="1" x14ac:dyDescent="0.25">
      <c r="A8">
        <v>110</v>
      </c>
      <c r="B8" t="s">
        <v>127</v>
      </c>
      <c r="C8" t="s">
        <v>20</v>
      </c>
      <c r="D8" t="s">
        <v>17</v>
      </c>
      <c r="E8">
        <v>5</v>
      </c>
      <c r="F8">
        <v>4</v>
      </c>
      <c r="G8">
        <v>1</v>
      </c>
      <c r="H8">
        <v>0</v>
      </c>
      <c r="I8">
        <v>0</v>
      </c>
      <c r="J8" t="s">
        <v>17</v>
      </c>
      <c r="K8">
        <v>100</v>
      </c>
      <c r="L8" t="s">
        <v>17</v>
      </c>
      <c r="M8" t="s">
        <v>17</v>
      </c>
      <c r="N8" t="s">
        <v>17</v>
      </c>
      <c r="O8" t="s">
        <v>17</v>
      </c>
    </row>
    <row r="9" spans="1:15" hidden="1" x14ac:dyDescent="0.25">
      <c r="A9">
        <v>114</v>
      </c>
      <c r="B9" t="s">
        <v>131</v>
      </c>
      <c r="C9" t="s">
        <v>20</v>
      </c>
      <c r="D9" t="s">
        <v>17</v>
      </c>
      <c r="E9">
        <v>4</v>
      </c>
      <c r="F9">
        <v>4</v>
      </c>
      <c r="G9">
        <v>0</v>
      </c>
      <c r="H9">
        <v>0</v>
      </c>
      <c r="I9">
        <v>0</v>
      </c>
      <c r="J9" t="s">
        <v>17</v>
      </c>
      <c r="K9">
        <v>100</v>
      </c>
      <c r="L9" t="s">
        <v>17</v>
      </c>
      <c r="M9" t="s">
        <v>17</v>
      </c>
      <c r="N9" t="s">
        <v>17</v>
      </c>
      <c r="O9" t="s">
        <v>17</v>
      </c>
    </row>
    <row r="10" spans="1:15" hidden="1" x14ac:dyDescent="0.25">
      <c r="A10">
        <v>120</v>
      </c>
      <c r="B10" t="s">
        <v>137</v>
      </c>
      <c r="C10" t="s">
        <v>20</v>
      </c>
      <c r="D10" t="s">
        <v>17</v>
      </c>
      <c r="E10">
        <v>4</v>
      </c>
      <c r="F10">
        <v>4</v>
      </c>
      <c r="G10">
        <v>0</v>
      </c>
      <c r="H10">
        <v>0</v>
      </c>
      <c r="I10">
        <v>0</v>
      </c>
      <c r="J10" t="s">
        <v>17</v>
      </c>
      <c r="K10">
        <v>100</v>
      </c>
      <c r="L10" t="s">
        <v>17</v>
      </c>
      <c r="M10" t="s">
        <v>17</v>
      </c>
      <c r="N10" t="s">
        <v>17</v>
      </c>
      <c r="O10" t="s">
        <v>17</v>
      </c>
    </row>
    <row r="11" spans="1:15" hidden="1" x14ac:dyDescent="0.25">
      <c r="A11">
        <v>133</v>
      </c>
      <c r="B11" t="s">
        <v>150</v>
      </c>
      <c r="C11" t="s">
        <v>20</v>
      </c>
      <c r="D11" t="s">
        <v>17</v>
      </c>
      <c r="E11">
        <v>3</v>
      </c>
      <c r="F11">
        <v>3</v>
      </c>
      <c r="G11">
        <v>0</v>
      </c>
      <c r="H11">
        <v>0</v>
      </c>
      <c r="I11">
        <v>0</v>
      </c>
      <c r="J11" t="s">
        <v>17</v>
      </c>
      <c r="K11">
        <v>100</v>
      </c>
      <c r="L11" t="s">
        <v>17</v>
      </c>
      <c r="M11" t="s">
        <v>17</v>
      </c>
      <c r="N11" t="s">
        <v>17</v>
      </c>
      <c r="O11" t="s">
        <v>17</v>
      </c>
    </row>
    <row r="12" spans="1:15" hidden="1" x14ac:dyDescent="0.25">
      <c r="A12">
        <v>150</v>
      </c>
      <c r="B12" t="s">
        <v>167</v>
      </c>
      <c r="C12" t="s">
        <v>20</v>
      </c>
      <c r="D12" t="s">
        <v>17</v>
      </c>
      <c r="E12">
        <v>2</v>
      </c>
      <c r="F12">
        <v>1</v>
      </c>
      <c r="G12">
        <v>1</v>
      </c>
      <c r="H12">
        <v>0</v>
      </c>
      <c r="I12">
        <v>0</v>
      </c>
      <c r="J12" t="s">
        <v>17</v>
      </c>
      <c r="K12">
        <v>100</v>
      </c>
      <c r="L12" t="s">
        <v>17</v>
      </c>
      <c r="M12" t="s">
        <v>17</v>
      </c>
      <c r="N12" t="s">
        <v>17</v>
      </c>
      <c r="O12" t="s">
        <v>17</v>
      </c>
    </row>
    <row r="13" spans="1:15" hidden="1" x14ac:dyDescent="0.25">
      <c r="A13">
        <v>153</v>
      </c>
      <c r="B13" t="s">
        <v>170</v>
      </c>
      <c r="C13" t="s">
        <v>20</v>
      </c>
      <c r="D13" t="s">
        <v>17</v>
      </c>
      <c r="E13">
        <v>2</v>
      </c>
      <c r="F13">
        <v>2</v>
      </c>
      <c r="G13">
        <v>0</v>
      </c>
      <c r="H13">
        <v>0</v>
      </c>
      <c r="I13">
        <v>0</v>
      </c>
      <c r="J13" t="s">
        <v>17</v>
      </c>
      <c r="K13">
        <v>100</v>
      </c>
      <c r="L13" t="s">
        <v>17</v>
      </c>
      <c r="M13" t="s">
        <v>17</v>
      </c>
      <c r="N13" t="s">
        <v>17</v>
      </c>
      <c r="O13" t="s">
        <v>17</v>
      </c>
    </row>
    <row r="14" spans="1:15" hidden="1" x14ac:dyDescent="0.25">
      <c r="A14">
        <v>160</v>
      </c>
      <c r="B14" t="s">
        <v>177</v>
      </c>
      <c r="C14" t="s">
        <v>20</v>
      </c>
      <c r="D14" t="s">
        <v>17</v>
      </c>
      <c r="E14">
        <v>2</v>
      </c>
      <c r="F14">
        <v>1</v>
      </c>
      <c r="G14">
        <v>1</v>
      </c>
      <c r="H14">
        <v>0</v>
      </c>
      <c r="I14">
        <v>0</v>
      </c>
      <c r="J14" t="s">
        <v>17</v>
      </c>
      <c r="K14">
        <v>100</v>
      </c>
      <c r="L14" t="s">
        <v>17</v>
      </c>
      <c r="M14" t="s">
        <v>17</v>
      </c>
      <c r="N14" t="s">
        <v>17</v>
      </c>
      <c r="O14" t="s">
        <v>17</v>
      </c>
    </row>
    <row r="15" spans="1:15" hidden="1" x14ac:dyDescent="0.25">
      <c r="A15">
        <v>179</v>
      </c>
      <c r="B15" t="s">
        <v>196</v>
      </c>
      <c r="C15" t="s">
        <v>20</v>
      </c>
      <c r="D15" t="s">
        <v>17</v>
      </c>
      <c r="E15">
        <v>1</v>
      </c>
      <c r="F15">
        <v>0</v>
      </c>
      <c r="G15">
        <v>1</v>
      </c>
      <c r="H15">
        <v>0</v>
      </c>
      <c r="I15">
        <v>0</v>
      </c>
      <c r="J15" t="s">
        <v>17</v>
      </c>
      <c r="K15">
        <v>100</v>
      </c>
      <c r="L15" t="s">
        <v>17</v>
      </c>
      <c r="M15" t="s">
        <v>17</v>
      </c>
      <c r="N15" t="s">
        <v>17</v>
      </c>
      <c r="O15" t="s">
        <v>17</v>
      </c>
    </row>
    <row r="16" spans="1:15" hidden="1" x14ac:dyDescent="0.25">
      <c r="A16">
        <v>180</v>
      </c>
      <c r="B16" t="s">
        <v>197</v>
      </c>
      <c r="C16" t="s">
        <v>20</v>
      </c>
      <c r="D16" t="s">
        <v>17</v>
      </c>
      <c r="E16">
        <v>1</v>
      </c>
      <c r="F16">
        <v>0</v>
      </c>
      <c r="G16">
        <v>1</v>
      </c>
      <c r="H16">
        <v>0</v>
      </c>
      <c r="I16">
        <v>0</v>
      </c>
      <c r="J16" t="s">
        <v>17</v>
      </c>
      <c r="K16">
        <v>100</v>
      </c>
      <c r="L16" t="s">
        <v>17</v>
      </c>
      <c r="M16" t="s">
        <v>17</v>
      </c>
      <c r="N16" t="s">
        <v>17</v>
      </c>
      <c r="O16" t="s">
        <v>17</v>
      </c>
    </row>
    <row r="17" spans="1:15" hidden="1" x14ac:dyDescent="0.25">
      <c r="A17">
        <v>182</v>
      </c>
      <c r="B17" t="s">
        <v>199</v>
      </c>
      <c r="C17" t="s">
        <v>20</v>
      </c>
      <c r="D17" t="s">
        <v>17</v>
      </c>
      <c r="E17">
        <v>1</v>
      </c>
      <c r="F17">
        <v>1</v>
      </c>
      <c r="G17">
        <v>0</v>
      </c>
      <c r="H17">
        <v>0</v>
      </c>
      <c r="I17">
        <v>0</v>
      </c>
      <c r="J17" t="s">
        <v>17</v>
      </c>
      <c r="K17">
        <v>100</v>
      </c>
      <c r="L17" t="s">
        <v>17</v>
      </c>
      <c r="M17" t="s">
        <v>17</v>
      </c>
      <c r="N17" t="s">
        <v>17</v>
      </c>
      <c r="O17" t="s">
        <v>17</v>
      </c>
    </row>
    <row r="18" spans="1:15" hidden="1" x14ac:dyDescent="0.25">
      <c r="A18">
        <v>185</v>
      </c>
      <c r="B18" t="s">
        <v>202</v>
      </c>
      <c r="C18" t="s">
        <v>20</v>
      </c>
      <c r="D18" t="s">
        <v>17</v>
      </c>
      <c r="E18">
        <v>1</v>
      </c>
      <c r="F18">
        <v>1</v>
      </c>
      <c r="G18">
        <v>0</v>
      </c>
      <c r="H18">
        <v>0</v>
      </c>
      <c r="I18">
        <v>0</v>
      </c>
      <c r="J18" t="s">
        <v>17</v>
      </c>
      <c r="K18">
        <v>100</v>
      </c>
      <c r="L18" t="s">
        <v>17</v>
      </c>
      <c r="M18" t="s">
        <v>17</v>
      </c>
      <c r="N18" t="s">
        <v>17</v>
      </c>
      <c r="O18" t="s">
        <v>17</v>
      </c>
    </row>
    <row r="19" spans="1:15" hidden="1" x14ac:dyDescent="0.25">
      <c r="A19">
        <v>189</v>
      </c>
      <c r="B19" t="s">
        <v>206</v>
      </c>
      <c r="C19" t="s">
        <v>20</v>
      </c>
      <c r="D19" t="s">
        <v>17</v>
      </c>
      <c r="E19">
        <v>1</v>
      </c>
      <c r="F19">
        <v>1</v>
      </c>
      <c r="G19">
        <v>0</v>
      </c>
      <c r="H19">
        <v>0</v>
      </c>
      <c r="I19">
        <v>0</v>
      </c>
      <c r="J19" t="s">
        <v>17</v>
      </c>
      <c r="K19">
        <v>100</v>
      </c>
      <c r="L19" t="s">
        <v>17</v>
      </c>
      <c r="M19" t="s">
        <v>17</v>
      </c>
      <c r="N19" t="s">
        <v>17</v>
      </c>
      <c r="O19" t="s">
        <v>17</v>
      </c>
    </row>
    <row r="20" spans="1:15" hidden="1" x14ac:dyDescent="0.25">
      <c r="A20">
        <v>190</v>
      </c>
      <c r="B20" t="s">
        <v>207</v>
      </c>
      <c r="C20" t="s">
        <v>20</v>
      </c>
      <c r="D20" t="s">
        <v>17</v>
      </c>
      <c r="E20">
        <v>1</v>
      </c>
      <c r="F20">
        <v>1</v>
      </c>
      <c r="G20">
        <v>0</v>
      </c>
      <c r="H20">
        <v>0</v>
      </c>
      <c r="I20">
        <v>0</v>
      </c>
      <c r="J20" t="s">
        <v>17</v>
      </c>
      <c r="K20">
        <v>100</v>
      </c>
      <c r="L20" t="s">
        <v>17</v>
      </c>
      <c r="M20" t="s">
        <v>17</v>
      </c>
      <c r="N20" t="s">
        <v>17</v>
      </c>
      <c r="O20" t="s">
        <v>17</v>
      </c>
    </row>
    <row r="21" spans="1:15" hidden="1" x14ac:dyDescent="0.25">
      <c r="A21">
        <v>195</v>
      </c>
      <c r="B21" t="s">
        <v>212</v>
      </c>
      <c r="C21" t="s">
        <v>20</v>
      </c>
      <c r="D21" t="s">
        <v>17</v>
      </c>
      <c r="E21">
        <v>1</v>
      </c>
      <c r="F21">
        <v>0</v>
      </c>
      <c r="G21">
        <v>0</v>
      </c>
      <c r="H21">
        <v>0</v>
      </c>
      <c r="I21">
        <v>1</v>
      </c>
      <c r="J21" t="s">
        <v>17</v>
      </c>
      <c r="K21">
        <v>0</v>
      </c>
      <c r="L21" t="s">
        <v>17</v>
      </c>
      <c r="M21" t="s">
        <v>17</v>
      </c>
      <c r="N21" t="s">
        <v>17</v>
      </c>
      <c r="O21" t="s">
        <v>17</v>
      </c>
    </row>
    <row r="22" spans="1:15" hidden="1" x14ac:dyDescent="0.25">
      <c r="A22">
        <v>200</v>
      </c>
      <c r="B22" t="s">
        <v>217</v>
      </c>
      <c r="C22" t="s">
        <v>20</v>
      </c>
      <c r="D22" t="s">
        <v>17</v>
      </c>
      <c r="E22">
        <v>1</v>
      </c>
      <c r="F22">
        <v>1</v>
      </c>
      <c r="G22">
        <v>0</v>
      </c>
      <c r="H22">
        <v>0</v>
      </c>
      <c r="I22">
        <v>0</v>
      </c>
      <c r="J22" t="s">
        <v>17</v>
      </c>
      <c r="K22">
        <v>100</v>
      </c>
      <c r="L22" t="s">
        <v>17</v>
      </c>
      <c r="M22" t="s">
        <v>17</v>
      </c>
      <c r="N22" t="s">
        <v>17</v>
      </c>
      <c r="O22" t="s">
        <v>17</v>
      </c>
    </row>
    <row r="23" spans="1:15" hidden="1" x14ac:dyDescent="0.25">
      <c r="A23">
        <v>202</v>
      </c>
      <c r="B23" t="s">
        <v>219</v>
      </c>
      <c r="C23" t="s">
        <v>20</v>
      </c>
      <c r="D23" t="s">
        <v>17</v>
      </c>
      <c r="E23">
        <v>1</v>
      </c>
      <c r="F23">
        <v>0</v>
      </c>
      <c r="G23">
        <v>1</v>
      </c>
      <c r="H23">
        <v>0</v>
      </c>
      <c r="I23">
        <v>0</v>
      </c>
      <c r="J23" t="s">
        <v>17</v>
      </c>
      <c r="K23">
        <v>100</v>
      </c>
      <c r="L23" t="s">
        <v>17</v>
      </c>
      <c r="M23" t="s">
        <v>17</v>
      </c>
      <c r="N23" t="s">
        <v>17</v>
      </c>
      <c r="O23" t="s">
        <v>17</v>
      </c>
    </row>
    <row r="24" spans="1:15" hidden="1" x14ac:dyDescent="0.25">
      <c r="A24">
        <v>228</v>
      </c>
      <c r="B24" t="s">
        <v>245</v>
      </c>
      <c r="C24" t="s">
        <v>20</v>
      </c>
      <c r="D24" t="s">
        <v>17</v>
      </c>
      <c r="E24">
        <v>1</v>
      </c>
      <c r="F24">
        <v>1</v>
      </c>
      <c r="G24">
        <v>0</v>
      </c>
      <c r="H24">
        <v>0</v>
      </c>
      <c r="I24">
        <v>0</v>
      </c>
      <c r="J24" t="s">
        <v>17</v>
      </c>
      <c r="K24">
        <v>100</v>
      </c>
      <c r="L24" t="s">
        <v>17</v>
      </c>
      <c r="M24" t="s">
        <v>17</v>
      </c>
      <c r="N24" t="s">
        <v>17</v>
      </c>
      <c r="O24" t="s">
        <v>17</v>
      </c>
    </row>
    <row r="25" spans="1:15" hidden="1" x14ac:dyDescent="0.25">
      <c r="A25">
        <v>229</v>
      </c>
      <c r="B25" t="s">
        <v>246</v>
      </c>
      <c r="C25" t="s">
        <v>20</v>
      </c>
      <c r="D25" t="s">
        <v>17</v>
      </c>
      <c r="E25">
        <v>1</v>
      </c>
      <c r="F25">
        <v>1</v>
      </c>
      <c r="G25">
        <v>0</v>
      </c>
      <c r="H25">
        <v>0</v>
      </c>
      <c r="I25">
        <v>0</v>
      </c>
      <c r="J25" t="s">
        <v>17</v>
      </c>
      <c r="K25">
        <v>100</v>
      </c>
      <c r="L25" t="s">
        <v>17</v>
      </c>
      <c r="M25" t="s">
        <v>17</v>
      </c>
      <c r="N25" t="s">
        <v>17</v>
      </c>
      <c r="O25" t="s">
        <v>17</v>
      </c>
    </row>
    <row r="26" spans="1:15" hidden="1" x14ac:dyDescent="0.25">
      <c r="A26">
        <v>238</v>
      </c>
      <c r="B26" t="s">
        <v>255</v>
      </c>
      <c r="C26" t="s">
        <v>20</v>
      </c>
      <c r="D26" t="s">
        <v>17</v>
      </c>
      <c r="E26">
        <v>1</v>
      </c>
      <c r="F26">
        <v>1</v>
      </c>
      <c r="G26">
        <v>0</v>
      </c>
      <c r="H26">
        <v>0</v>
      </c>
      <c r="I26">
        <v>0</v>
      </c>
      <c r="J26" t="s">
        <v>17</v>
      </c>
      <c r="K26">
        <v>100</v>
      </c>
      <c r="L26" t="s">
        <v>17</v>
      </c>
      <c r="M26" t="s">
        <v>17</v>
      </c>
      <c r="N26" t="s">
        <v>17</v>
      </c>
      <c r="O26" t="s">
        <v>17</v>
      </c>
    </row>
    <row r="27" spans="1:15" hidden="1" x14ac:dyDescent="0.25">
      <c r="A27">
        <v>242</v>
      </c>
      <c r="B27" t="s">
        <v>259</v>
      </c>
      <c r="C27" t="s">
        <v>20</v>
      </c>
      <c r="D27" t="s">
        <v>17</v>
      </c>
      <c r="E27">
        <v>1</v>
      </c>
      <c r="F27">
        <v>1</v>
      </c>
      <c r="G27">
        <v>0</v>
      </c>
      <c r="H27">
        <v>0</v>
      </c>
      <c r="I27">
        <v>0</v>
      </c>
      <c r="J27" t="s">
        <v>17</v>
      </c>
      <c r="K27">
        <v>100</v>
      </c>
      <c r="L27" t="s">
        <v>17</v>
      </c>
      <c r="M27" t="s">
        <v>17</v>
      </c>
      <c r="N27" t="s">
        <v>17</v>
      </c>
      <c r="O27" t="s">
        <v>17</v>
      </c>
    </row>
    <row r="28" spans="1:15" hidden="1" x14ac:dyDescent="0.25">
      <c r="A28">
        <v>243</v>
      </c>
      <c r="B28" t="s">
        <v>260</v>
      </c>
      <c r="C28" t="s">
        <v>20</v>
      </c>
      <c r="D28" t="s">
        <v>17</v>
      </c>
      <c r="E28">
        <v>1</v>
      </c>
      <c r="F28">
        <v>1</v>
      </c>
      <c r="G28">
        <v>0</v>
      </c>
      <c r="H28">
        <v>0</v>
      </c>
      <c r="I28">
        <v>0</v>
      </c>
      <c r="J28" t="s">
        <v>17</v>
      </c>
      <c r="K28">
        <v>100</v>
      </c>
      <c r="L28" t="s">
        <v>17</v>
      </c>
      <c r="M28" t="s">
        <v>17</v>
      </c>
      <c r="N28" t="s">
        <v>17</v>
      </c>
      <c r="O28" t="s">
        <v>17</v>
      </c>
    </row>
    <row r="29" spans="1:15" hidden="1" x14ac:dyDescent="0.25">
      <c r="A29">
        <v>246</v>
      </c>
      <c r="B29" t="s">
        <v>263</v>
      </c>
      <c r="C29" t="s">
        <v>20</v>
      </c>
      <c r="D29" t="s">
        <v>17</v>
      </c>
      <c r="E29">
        <v>1</v>
      </c>
      <c r="F29">
        <v>0</v>
      </c>
      <c r="G29">
        <v>1</v>
      </c>
      <c r="H29">
        <v>0</v>
      </c>
      <c r="I29">
        <v>0</v>
      </c>
      <c r="J29" t="s">
        <v>17</v>
      </c>
      <c r="K29">
        <v>100</v>
      </c>
      <c r="L29" t="s">
        <v>17</v>
      </c>
      <c r="M29" t="s">
        <v>17</v>
      </c>
      <c r="N29" t="s">
        <v>17</v>
      </c>
      <c r="O29" t="s">
        <v>17</v>
      </c>
    </row>
    <row r="30" spans="1:15" hidden="1" x14ac:dyDescent="0.25">
      <c r="A30">
        <v>247</v>
      </c>
      <c r="B30" t="s">
        <v>264</v>
      </c>
      <c r="C30" t="s">
        <v>16</v>
      </c>
      <c r="D30" t="s">
        <v>17</v>
      </c>
      <c r="E30">
        <v>1</v>
      </c>
      <c r="F30">
        <v>0</v>
      </c>
      <c r="G30">
        <v>1</v>
      </c>
      <c r="H30">
        <v>0</v>
      </c>
      <c r="I30">
        <v>0</v>
      </c>
      <c r="J30" t="s">
        <v>17</v>
      </c>
      <c r="K30">
        <v>100</v>
      </c>
      <c r="L30" t="s">
        <v>17</v>
      </c>
      <c r="M30" t="s">
        <v>17</v>
      </c>
      <c r="N30" t="s">
        <v>17</v>
      </c>
      <c r="O30" t="s">
        <v>17</v>
      </c>
    </row>
    <row r="31" spans="1:15" hidden="1" x14ac:dyDescent="0.25">
      <c r="A31">
        <v>249</v>
      </c>
      <c r="B31" t="s">
        <v>266</v>
      </c>
      <c r="C31" t="s">
        <v>20</v>
      </c>
      <c r="D31" t="s">
        <v>17</v>
      </c>
      <c r="E31">
        <v>1</v>
      </c>
      <c r="F31">
        <v>1</v>
      </c>
      <c r="G31">
        <v>0</v>
      </c>
      <c r="H31">
        <v>0</v>
      </c>
      <c r="I31">
        <v>0</v>
      </c>
      <c r="J31" t="s">
        <v>17</v>
      </c>
      <c r="K31">
        <v>100</v>
      </c>
      <c r="L31" t="s">
        <v>17</v>
      </c>
      <c r="M31" t="s">
        <v>17</v>
      </c>
      <c r="N31" t="s">
        <v>17</v>
      </c>
      <c r="O31" t="s">
        <v>17</v>
      </c>
    </row>
    <row r="32" spans="1:15" hidden="1" x14ac:dyDescent="0.25">
      <c r="A32">
        <v>251</v>
      </c>
      <c r="B32" t="s">
        <v>268</v>
      </c>
      <c r="C32" t="s">
        <v>20</v>
      </c>
      <c r="D32" t="s">
        <v>17</v>
      </c>
      <c r="E32">
        <v>1</v>
      </c>
      <c r="F32">
        <v>0</v>
      </c>
      <c r="G32">
        <v>1</v>
      </c>
      <c r="H32">
        <v>0</v>
      </c>
      <c r="I32">
        <v>0</v>
      </c>
      <c r="J32" t="s">
        <v>17</v>
      </c>
      <c r="K32">
        <v>100</v>
      </c>
      <c r="L32" t="s">
        <v>17</v>
      </c>
      <c r="M32" t="s">
        <v>17</v>
      </c>
      <c r="N32" t="s">
        <v>17</v>
      </c>
      <c r="O32" t="s">
        <v>17</v>
      </c>
    </row>
    <row r="33" spans="1:15" hidden="1" x14ac:dyDescent="0.25">
      <c r="A33">
        <v>252</v>
      </c>
      <c r="B33" t="s">
        <v>269</v>
      </c>
      <c r="C33" t="s">
        <v>20</v>
      </c>
      <c r="D33" t="s">
        <v>17</v>
      </c>
      <c r="E33">
        <v>1</v>
      </c>
      <c r="F33">
        <v>1</v>
      </c>
      <c r="G33">
        <v>0</v>
      </c>
      <c r="H33">
        <v>0</v>
      </c>
      <c r="I33">
        <v>0</v>
      </c>
      <c r="J33" t="s">
        <v>17</v>
      </c>
      <c r="K33">
        <v>100</v>
      </c>
      <c r="L33" t="s">
        <v>17</v>
      </c>
      <c r="M33" t="s">
        <v>17</v>
      </c>
      <c r="N33" t="s">
        <v>17</v>
      </c>
      <c r="O33" t="s">
        <v>17</v>
      </c>
    </row>
    <row r="34" spans="1:15" hidden="1" x14ac:dyDescent="0.25">
      <c r="A34">
        <v>253</v>
      </c>
      <c r="B34" t="s">
        <v>270</v>
      </c>
      <c r="C34" t="s">
        <v>16</v>
      </c>
      <c r="D34" t="s">
        <v>17</v>
      </c>
      <c r="E34">
        <v>1</v>
      </c>
      <c r="F34">
        <v>0</v>
      </c>
      <c r="G34">
        <v>1</v>
      </c>
      <c r="H34">
        <v>0</v>
      </c>
      <c r="I34">
        <v>0</v>
      </c>
      <c r="J34" t="s">
        <v>17</v>
      </c>
      <c r="K34">
        <v>100</v>
      </c>
      <c r="L34" t="s">
        <v>17</v>
      </c>
      <c r="M34" t="s">
        <v>17</v>
      </c>
      <c r="N34" t="s">
        <v>17</v>
      </c>
      <c r="O34" t="s">
        <v>17</v>
      </c>
    </row>
    <row r="35" spans="1:15" hidden="1" x14ac:dyDescent="0.25">
      <c r="A35">
        <v>254</v>
      </c>
      <c r="B35" t="s">
        <v>271</v>
      </c>
      <c r="C35" t="s">
        <v>20</v>
      </c>
      <c r="D35" t="s">
        <v>17</v>
      </c>
      <c r="E35">
        <v>1</v>
      </c>
      <c r="F35">
        <v>0</v>
      </c>
      <c r="G35">
        <v>0</v>
      </c>
      <c r="H35">
        <v>0</v>
      </c>
      <c r="I35">
        <v>1</v>
      </c>
      <c r="J35" t="s">
        <v>17</v>
      </c>
      <c r="K35">
        <v>0</v>
      </c>
      <c r="L35" t="s">
        <v>17</v>
      </c>
      <c r="M35" t="s">
        <v>17</v>
      </c>
      <c r="N35" t="s">
        <v>17</v>
      </c>
      <c r="O35" t="s">
        <v>17</v>
      </c>
    </row>
    <row r="36" spans="1:15" hidden="1" x14ac:dyDescent="0.25">
      <c r="A36">
        <v>259</v>
      </c>
      <c r="B36" t="s">
        <v>276</v>
      </c>
      <c r="C36" t="s">
        <v>20</v>
      </c>
      <c r="D36" t="s">
        <v>17</v>
      </c>
      <c r="E36">
        <v>1</v>
      </c>
      <c r="F36">
        <v>1</v>
      </c>
      <c r="G36">
        <v>0</v>
      </c>
      <c r="H36">
        <v>0</v>
      </c>
      <c r="I36">
        <v>0</v>
      </c>
      <c r="J36" t="s">
        <v>17</v>
      </c>
      <c r="K36">
        <v>100</v>
      </c>
      <c r="L36" t="s">
        <v>17</v>
      </c>
      <c r="M36" t="s">
        <v>17</v>
      </c>
      <c r="N36" t="s">
        <v>17</v>
      </c>
      <c r="O36" t="s">
        <v>17</v>
      </c>
    </row>
    <row r="37" spans="1:15" hidden="1" x14ac:dyDescent="0.25">
      <c r="A37">
        <v>261</v>
      </c>
      <c r="B37" t="s">
        <v>278</v>
      </c>
      <c r="C37" t="s">
        <v>20</v>
      </c>
      <c r="D37" t="s">
        <v>17</v>
      </c>
      <c r="E37">
        <v>1</v>
      </c>
      <c r="F37">
        <v>1</v>
      </c>
      <c r="G37">
        <v>0</v>
      </c>
      <c r="H37">
        <v>0</v>
      </c>
      <c r="I37">
        <v>0</v>
      </c>
      <c r="J37" t="s">
        <v>17</v>
      </c>
      <c r="K37">
        <v>100</v>
      </c>
      <c r="L37" t="s">
        <v>17</v>
      </c>
      <c r="M37" t="s">
        <v>17</v>
      </c>
      <c r="N37" t="s">
        <v>17</v>
      </c>
      <c r="O37" t="s">
        <v>17</v>
      </c>
    </row>
    <row r="38" spans="1:15" hidden="1" x14ac:dyDescent="0.25">
      <c r="A38">
        <v>266</v>
      </c>
      <c r="B38" t="s">
        <v>283</v>
      </c>
      <c r="C38" t="s">
        <v>20</v>
      </c>
      <c r="D38" t="s">
        <v>17</v>
      </c>
      <c r="E38">
        <v>1</v>
      </c>
      <c r="F38">
        <v>0</v>
      </c>
      <c r="G38">
        <v>1</v>
      </c>
      <c r="H38">
        <v>0</v>
      </c>
      <c r="I38">
        <v>0</v>
      </c>
      <c r="J38" t="s">
        <v>17</v>
      </c>
      <c r="K38">
        <v>100</v>
      </c>
      <c r="L38" t="s">
        <v>17</v>
      </c>
      <c r="M38" t="s">
        <v>17</v>
      </c>
      <c r="N38" t="s">
        <v>17</v>
      </c>
      <c r="O38" t="s">
        <v>17</v>
      </c>
    </row>
    <row r="39" spans="1:15" hidden="1" x14ac:dyDescent="0.25">
      <c r="A39">
        <v>267</v>
      </c>
      <c r="B39" t="s">
        <v>284</v>
      </c>
      <c r="C39" t="s">
        <v>20</v>
      </c>
      <c r="D39" t="s">
        <v>17</v>
      </c>
      <c r="E39">
        <v>1</v>
      </c>
      <c r="F39">
        <v>0</v>
      </c>
      <c r="G39">
        <v>0</v>
      </c>
      <c r="H39">
        <v>0</v>
      </c>
      <c r="I39">
        <v>1</v>
      </c>
      <c r="J39" t="s">
        <v>17</v>
      </c>
      <c r="K39">
        <v>0</v>
      </c>
      <c r="L39" t="s">
        <v>17</v>
      </c>
      <c r="M39" t="s">
        <v>17</v>
      </c>
      <c r="N39" t="s">
        <v>17</v>
      </c>
      <c r="O39" t="s">
        <v>17</v>
      </c>
    </row>
    <row r="40" spans="1:15" x14ac:dyDescent="0.25">
      <c r="B40" t="s">
        <v>285</v>
      </c>
      <c r="D40">
        <v>14644087</v>
      </c>
      <c r="E40" s="2">
        <v>15510</v>
      </c>
      <c r="F40">
        <v>7347</v>
      </c>
      <c r="G40">
        <v>760</v>
      </c>
      <c r="H40">
        <v>11</v>
      </c>
      <c r="I40">
        <v>7392</v>
      </c>
      <c r="J40">
        <v>1937.25</v>
      </c>
      <c r="K40">
        <v>23902.13</v>
      </c>
      <c r="L40">
        <v>108</v>
      </c>
      <c r="M40">
        <v>36</v>
      </c>
      <c r="N40">
        <v>13</v>
      </c>
      <c r="O40">
        <v>72</v>
      </c>
    </row>
    <row r="41" spans="1:15" x14ac:dyDescent="0.25">
      <c r="A41">
        <v>6</v>
      </c>
      <c r="B41" s="3" t="s">
        <v>23</v>
      </c>
      <c r="C41" s="2" t="s">
        <v>20</v>
      </c>
      <c r="D41">
        <v>2720797</v>
      </c>
      <c r="E41" s="2">
        <v>559</v>
      </c>
      <c r="F41">
        <v>473</v>
      </c>
      <c r="G41">
        <v>64</v>
      </c>
      <c r="H41">
        <v>0</v>
      </c>
      <c r="I41">
        <v>22</v>
      </c>
      <c r="J41">
        <v>0.02</v>
      </c>
      <c r="K41">
        <v>96.06</v>
      </c>
      <c r="L41">
        <v>5</v>
      </c>
      <c r="M41">
        <v>2</v>
      </c>
      <c r="N41">
        <v>1</v>
      </c>
      <c r="O41">
        <v>3</v>
      </c>
    </row>
    <row r="42" spans="1:15" x14ac:dyDescent="0.25">
      <c r="A42">
        <v>5</v>
      </c>
      <c r="B42" s="3" t="s">
        <v>22</v>
      </c>
      <c r="C42" s="2" t="s">
        <v>20</v>
      </c>
      <c r="D42">
        <v>1544002</v>
      </c>
      <c r="E42" s="2">
        <v>562</v>
      </c>
      <c r="F42">
        <v>469</v>
      </c>
      <c r="G42">
        <v>68</v>
      </c>
      <c r="H42">
        <v>0</v>
      </c>
      <c r="I42">
        <v>25</v>
      </c>
      <c r="J42">
        <v>0.03</v>
      </c>
      <c r="K42">
        <v>95.55</v>
      </c>
      <c r="L42">
        <v>4</v>
      </c>
      <c r="M42">
        <v>1</v>
      </c>
      <c r="N42">
        <v>0</v>
      </c>
      <c r="O42">
        <v>3</v>
      </c>
    </row>
    <row r="43" spans="1:15" x14ac:dyDescent="0.25">
      <c r="A43">
        <v>7</v>
      </c>
      <c r="B43" s="3" t="s">
        <v>24</v>
      </c>
      <c r="C43" s="2" t="s">
        <v>20</v>
      </c>
      <c r="D43">
        <v>1237972</v>
      </c>
      <c r="E43" s="2">
        <v>450</v>
      </c>
      <c r="F43">
        <v>387</v>
      </c>
      <c r="G43">
        <v>17</v>
      </c>
      <c r="H43">
        <v>2</v>
      </c>
      <c r="I43">
        <v>44</v>
      </c>
      <c r="J43">
        <v>0.03</v>
      </c>
      <c r="K43">
        <v>90.22</v>
      </c>
      <c r="L43">
        <v>3</v>
      </c>
      <c r="M43">
        <v>2</v>
      </c>
      <c r="N43">
        <v>0</v>
      </c>
      <c r="O43">
        <v>1</v>
      </c>
    </row>
    <row r="44" spans="1:15" x14ac:dyDescent="0.25">
      <c r="A44">
        <v>4</v>
      </c>
      <c r="B44" s="3" t="s">
        <v>21</v>
      </c>
      <c r="C44" s="2" t="s">
        <v>20</v>
      </c>
      <c r="D44">
        <v>1123476</v>
      </c>
      <c r="E44" s="2">
        <v>1021</v>
      </c>
      <c r="F44">
        <v>895</v>
      </c>
      <c r="G44">
        <v>61</v>
      </c>
      <c r="H44">
        <v>1</v>
      </c>
      <c r="I44">
        <v>64</v>
      </c>
      <c r="J44">
        <v>0.09</v>
      </c>
      <c r="K44">
        <v>93.73</v>
      </c>
      <c r="L44">
        <v>20</v>
      </c>
      <c r="M44">
        <v>9</v>
      </c>
      <c r="N44">
        <v>5</v>
      </c>
      <c r="O44">
        <v>11</v>
      </c>
    </row>
    <row r="45" spans="1:15" x14ac:dyDescent="0.25">
      <c r="A45">
        <v>12</v>
      </c>
      <c r="B45" s="3" t="s">
        <v>29</v>
      </c>
      <c r="C45" s="2" t="s">
        <v>20</v>
      </c>
      <c r="D45">
        <v>862275</v>
      </c>
      <c r="E45" s="2">
        <v>178</v>
      </c>
      <c r="F45">
        <v>159</v>
      </c>
      <c r="G45">
        <v>14</v>
      </c>
      <c r="H45">
        <v>0</v>
      </c>
      <c r="I45">
        <v>5</v>
      </c>
      <c r="J45">
        <v>0.02</v>
      </c>
      <c r="K45">
        <v>97.19</v>
      </c>
      <c r="L45">
        <v>5</v>
      </c>
      <c r="M45">
        <v>1</v>
      </c>
      <c r="N45">
        <v>0</v>
      </c>
      <c r="O45">
        <v>4</v>
      </c>
    </row>
    <row r="46" spans="1:15" x14ac:dyDescent="0.25">
      <c r="A46">
        <v>8</v>
      </c>
      <c r="B46" s="3" t="s">
        <v>25</v>
      </c>
      <c r="C46" s="2" t="s">
        <v>20</v>
      </c>
      <c r="D46">
        <v>757438</v>
      </c>
      <c r="E46" s="2">
        <v>419</v>
      </c>
      <c r="F46">
        <v>371</v>
      </c>
      <c r="G46">
        <v>31</v>
      </c>
      <c r="H46">
        <v>0</v>
      </c>
      <c r="I46">
        <v>17</v>
      </c>
      <c r="J46">
        <v>0.05</v>
      </c>
      <c r="K46">
        <v>95.94</v>
      </c>
      <c r="L46">
        <v>3</v>
      </c>
      <c r="M46">
        <v>1</v>
      </c>
      <c r="N46">
        <v>0</v>
      </c>
      <c r="O46">
        <v>2</v>
      </c>
    </row>
    <row r="47" spans="1:15" x14ac:dyDescent="0.25">
      <c r="A47">
        <v>11</v>
      </c>
      <c r="B47" s="3" t="s">
        <v>28</v>
      </c>
      <c r="C47" s="2" t="s">
        <v>20</v>
      </c>
      <c r="D47">
        <v>684503</v>
      </c>
      <c r="E47" s="2">
        <v>224</v>
      </c>
      <c r="F47">
        <v>175</v>
      </c>
      <c r="G47">
        <v>24</v>
      </c>
      <c r="H47">
        <v>1</v>
      </c>
      <c r="I47">
        <v>24</v>
      </c>
      <c r="J47">
        <v>0.03</v>
      </c>
      <c r="K47">
        <v>89.28</v>
      </c>
      <c r="L47">
        <v>5</v>
      </c>
      <c r="M47">
        <v>1</v>
      </c>
      <c r="N47">
        <v>1</v>
      </c>
      <c r="O47">
        <v>4</v>
      </c>
    </row>
    <row r="48" spans="1:15" x14ac:dyDescent="0.25">
      <c r="A48">
        <v>10</v>
      </c>
      <c r="B48" s="3" t="s">
        <v>27</v>
      </c>
      <c r="C48" s="2" t="s">
        <v>20</v>
      </c>
      <c r="D48">
        <v>618867</v>
      </c>
      <c r="E48" s="2">
        <v>291</v>
      </c>
      <c r="F48">
        <v>249</v>
      </c>
      <c r="G48">
        <v>31</v>
      </c>
      <c r="H48">
        <v>0</v>
      </c>
      <c r="I48">
        <v>11</v>
      </c>
      <c r="J48">
        <v>0.04</v>
      </c>
      <c r="K48">
        <v>96.21</v>
      </c>
      <c r="L48">
        <v>3</v>
      </c>
      <c r="M48">
        <v>1</v>
      </c>
      <c r="N48">
        <v>1</v>
      </c>
      <c r="O48">
        <v>2</v>
      </c>
    </row>
    <row r="49" spans="1:15" x14ac:dyDescent="0.25">
      <c r="A49">
        <v>9</v>
      </c>
      <c r="B49" s="3" t="s">
        <v>26</v>
      </c>
      <c r="C49" s="2" t="s">
        <v>20</v>
      </c>
      <c r="D49">
        <v>476352</v>
      </c>
      <c r="E49" s="2">
        <v>323</v>
      </c>
      <c r="F49">
        <v>284</v>
      </c>
      <c r="G49">
        <v>13</v>
      </c>
      <c r="H49">
        <v>1</v>
      </c>
      <c r="I49">
        <v>25</v>
      </c>
      <c r="J49">
        <v>0.06</v>
      </c>
      <c r="K49">
        <v>92.26</v>
      </c>
      <c r="L49">
        <v>9</v>
      </c>
      <c r="M49">
        <v>2</v>
      </c>
      <c r="N49">
        <v>1</v>
      </c>
      <c r="O49">
        <v>7</v>
      </c>
    </row>
    <row r="50" spans="1:15" x14ac:dyDescent="0.25">
      <c r="A50">
        <v>17</v>
      </c>
      <c r="B50" s="3" t="s">
        <v>34</v>
      </c>
      <c r="C50" s="2" t="s">
        <v>20</v>
      </c>
      <c r="D50">
        <v>400193</v>
      </c>
      <c r="E50" s="2">
        <v>96</v>
      </c>
      <c r="F50">
        <v>77</v>
      </c>
      <c r="G50">
        <v>9</v>
      </c>
      <c r="H50">
        <v>0</v>
      </c>
      <c r="I50">
        <v>10</v>
      </c>
      <c r="J50">
        <v>0.02</v>
      </c>
      <c r="K50">
        <v>89.58</v>
      </c>
      <c r="L50">
        <v>2</v>
      </c>
      <c r="M50">
        <v>2</v>
      </c>
      <c r="N50">
        <v>0</v>
      </c>
      <c r="O50">
        <v>0</v>
      </c>
    </row>
    <row r="51" spans="1:15" x14ac:dyDescent="0.25">
      <c r="A51">
        <v>57</v>
      </c>
      <c r="B51" s="3" t="s">
        <v>74</v>
      </c>
      <c r="C51" s="2" t="s">
        <v>20</v>
      </c>
      <c r="D51">
        <v>324906</v>
      </c>
      <c r="E51" s="2">
        <v>15</v>
      </c>
      <c r="F51">
        <v>14</v>
      </c>
      <c r="G51">
        <v>0</v>
      </c>
      <c r="H51">
        <v>0</v>
      </c>
      <c r="I51">
        <v>1</v>
      </c>
      <c r="J51">
        <v>0</v>
      </c>
      <c r="K51">
        <v>93.33</v>
      </c>
      <c r="L51" t="s">
        <v>17</v>
      </c>
      <c r="M51" t="s">
        <v>17</v>
      </c>
      <c r="N51" t="s">
        <v>17</v>
      </c>
      <c r="O51" t="s">
        <v>17</v>
      </c>
    </row>
    <row r="52" spans="1:15" x14ac:dyDescent="0.25">
      <c r="A52">
        <v>15</v>
      </c>
      <c r="B52" s="3" t="s">
        <v>32</v>
      </c>
      <c r="C52" s="2" t="s">
        <v>20</v>
      </c>
      <c r="D52">
        <v>293271</v>
      </c>
      <c r="E52" s="2">
        <v>139</v>
      </c>
      <c r="F52">
        <v>129</v>
      </c>
      <c r="G52">
        <v>4</v>
      </c>
      <c r="H52">
        <v>0</v>
      </c>
      <c r="I52">
        <v>6</v>
      </c>
      <c r="J52">
        <v>0.04</v>
      </c>
      <c r="K52">
        <v>95.68</v>
      </c>
      <c r="L52">
        <v>2</v>
      </c>
      <c r="M52">
        <v>1</v>
      </c>
      <c r="N52">
        <v>0</v>
      </c>
      <c r="O52">
        <v>1</v>
      </c>
    </row>
    <row r="53" spans="1:15" x14ac:dyDescent="0.25">
      <c r="A53">
        <v>14</v>
      </c>
      <c r="B53" s="3" t="s">
        <v>31</v>
      </c>
      <c r="C53" s="2" t="s">
        <v>20</v>
      </c>
      <c r="D53">
        <v>260678</v>
      </c>
      <c r="E53" s="2">
        <v>149</v>
      </c>
      <c r="F53">
        <v>130</v>
      </c>
      <c r="G53">
        <v>10</v>
      </c>
      <c r="H53">
        <v>1</v>
      </c>
      <c r="I53">
        <v>8</v>
      </c>
      <c r="J53">
        <v>0.05</v>
      </c>
      <c r="K53">
        <v>94.63</v>
      </c>
      <c r="L53">
        <v>5</v>
      </c>
      <c r="M53">
        <v>2</v>
      </c>
      <c r="N53">
        <v>1</v>
      </c>
      <c r="O53">
        <v>3</v>
      </c>
    </row>
    <row r="54" spans="1:15" x14ac:dyDescent="0.25">
      <c r="A54">
        <v>29</v>
      </c>
      <c r="B54" s="3" t="s">
        <v>46</v>
      </c>
      <c r="C54" s="2" t="s">
        <v>20</v>
      </c>
      <c r="D54">
        <v>181759</v>
      </c>
      <c r="E54" s="2">
        <v>54</v>
      </c>
      <c r="F54">
        <v>42</v>
      </c>
      <c r="G54">
        <v>8</v>
      </c>
      <c r="H54">
        <v>0</v>
      </c>
      <c r="I54">
        <v>4</v>
      </c>
      <c r="J54">
        <v>0.02</v>
      </c>
      <c r="K54">
        <v>92.59</v>
      </c>
      <c r="L54" t="s">
        <v>17</v>
      </c>
      <c r="M54" t="s">
        <v>17</v>
      </c>
      <c r="N54" t="s">
        <v>17</v>
      </c>
      <c r="O54" t="s">
        <v>17</v>
      </c>
    </row>
    <row r="55" spans="1:15" x14ac:dyDescent="0.25">
      <c r="A55">
        <v>13</v>
      </c>
      <c r="B55" s="3" t="s">
        <v>30</v>
      </c>
      <c r="C55" s="2" t="s">
        <v>20</v>
      </c>
      <c r="D55">
        <v>143908</v>
      </c>
      <c r="E55" s="2">
        <v>159</v>
      </c>
      <c r="F55">
        <v>137</v>
      </c>
      <c r="G55">
        <v>9</v>
      </c>
      <c r="H55">
        <v>1</v>
      </c>
      <c r="I55">
        <v>12</v>
      </c>
      <c r="J55">
        <v>0.11</v>
      </c>
      <c r="K55">
        <v>92.45</v>
      </c>
      <c r="L55">
        <v>1</v>
      </c>
      <c r="M55">
        <v>0</v>
      </c>
      <c r="N55">
        <v>0</v>
      </c>
      <c r="O55">
        <v>1</v>
      </c>
    </row>
    <row r="56" spans="1:15" x14ac:dyDescent="0.25">
      <c r="A56">
        <v>22</v>
      </c>
      <c r="B56" s="3" t="s">
        <v>39</v>
      </c>
      <c r="C56" s="2" t="s">
        <v>20</v>
      </c>
      <c r="D56">
        <v>124765</v>
      </c>
      <c r="E56" s="2">
        <v>64</v>
      </c>
      <c r="F56">
        <v>47</v>
      </c>
      <c r="G56">
        <v>8</v>
      </c>
      <c r="H56">
        <v>0</v>
      </c>
      <c r="I56">
        <v>9</v>
      </c>
      <c r="J56">
        <v>0.05</v>
      </c>
      <c r="K56">
        <v>85.93</v>
      </c>
      <c r="L56" t="s">
        <v>17</v>
      </c>
      <c r="M56" t="s">
        <v>17</v>
      </c>
      <c r="N56" t="s">
        <v>17</v>
      </c>
      <c r="O56" t="s">
        <v>17</v>
      </c>
    </row>
    <row r="57" spans="1:15" x14ac:dyDescent="0.25">
      <c r="A57">
        <v>32</v>
      </c>
      <c r="B57" s="3" t="s">
        <v>49</v>
      </c>
      <c r="C57" s="2" t="s">
        <v>20</v>
      </c>
      <c r="D57">
        <v>121768</v>
      </c>
      <c r="E57" s="2">
        <v>45</v>
      </c>
      <c r="F57">
        <v>33</v>
      </c>
      <c r="G57">
        <v>9</v>
      </c>
      <c r="H57">
        <v>2</v>
      </c>
      <c r="I57">
        <v>1</v>
      </c>
      <c r="J57">
        <v>0.03</v>
      </c>
      <c r="K57">
        <v>97.77</v>
      </c>
      <c r="L57">
        <v>2</v>
      </c>
      <c r="M57">
        <v>0</v>
      </c>
      <c r="N57">
        <v>0</v>
      </c>
      <c r="O57">
        <v>2</v>
      </c>
    </row>
    <row r="58" spans="1:15" x14ac:dyDescent="0.25">
      <c r="A58">
        <v>27</v>
      </c>
      <c r="B58" s="3" t="s">
        <v>44</v>
      </c>
      <c r="C58" s="2" t="s">
        <v>20</v>
      </c>
      <c r="D58">
        <v>117071</v>
      </c>
      <c r="E58" s="2">
        <v>59</v>
      </c>
      <c r="F58">
        <v>47</v>
      </c>
      <c r="G58">
        <v>5</v>
      </c>
      <c r="H58">
        <v>0</v>
      </c>
      <c r="I58">
        <v>7</v>
      </c>
      <c r="J58">
        <v>0.05</v>
      </c>
      <c r="K58">
        <v>88.13</v>
      </c>
      <c r="L58">
        <v>4</v>
      </c>
      <c r="M58">
        <v>1</v>
      </c>
      <c r="N58">
        <v>0</v>
      </c>
      <c r="O58">
        <v>3</v>
      </c>
    </row>
    <row r="59" spans="1:15" x14ac:dyDescent="0.25">
      <c r="A59">
        <v>33</v>
      </c>
      <c r="B59" s="3" t="s">
        <v>50</v>
      </c>
      <c r="C59" s="2" t="s">
        <v>20</v>
      </c>
      <c r="D59">
        <v>113574</v>
      </c>
      <c r="E59" s="2">
        <v>43</v>
      </c>
      <c r="F59">
        <v>39</v>
      </c>
      <c r="G59">
        <v>1</v>
      </c>
      <c r="H59">
        <v>0</v>
      </c>
      <c r="I59">
        <v>3</v>
      </c>
      <c r="J59">
        <v>0.03</v>
      </c>
      <c r="K59">
        <v>93.02</v>
      </c>
      <c r="L59">
        <v>2</v>
      </c>
      <c r="M59">
        <v>1</v>
      </c>
      <c r="N59">
        <v>1</v>
      </c>
      <c r="O59">
        <v>1</v>
      </c>
    </row>
    <row r="60" spans="1:15" x14ac:dyDescent="0.25">
      <c r="A60">
        <v>16</v>
      </c>
      <c r="B60" s="3" t="s">
        <v>33</v>
      </c>
      <c r="C60" s="2" t="s">
        <v>20</v>
      </c>
      <c r="D60">
        <v>100040</v>
      </c>
      <c r="E60" s="2">
        <v>121</v>
      </c>
      <c r="F60">
        <v>105</v>
      </c>
      <c r="G60">
        <v>11</v>
      </c>
      <c r="H60">
        <v>0</v>
      </c>
      <c r="I60">
        <v>5</v>
      </c>
      <c r="J60">
        <v>0.12</v>
      </c>
      <c r="K60">
        <v>95.86</v>
      </c>
      <c r="L60">
        <v>2</v>
      </c>
      <c r="M60">
        <v>2</v>
      </c>
      <c r="N60">
        <v>0</v>
      </c>
      <c r="O60">
        <v>0</v>
      </c>
    </row>
    <row r="61" spans="1:15" x14ac:dyDescent="0.25">
      <c r="A61">
        <v>105</v>
      </c>
      <c r="B61" t="s">
        <v>122</v>
      </c>
      <c r="C61" s="2" t="s">
        <v>20</v>
      </c>
      <c r="D61">
        <v>98469</v>
      </c>
      <c r="E61" s="2">
        <v>5</v>
      </c>
      <c r="F61">
        <v>4</v>
      </c>
      <c r="G61">
        <v>0</v>
      </c>
      <c r="H61">
        <v>0</v>
      </c>
      <c r="I61">
        <v>1</v>
      </c>
      <c r="J61">
        <v>0</v>
      </c>
      <c r="K61">
        <v>80</v>
      </c>
      <c r="L61" t="s">
        <v>17</v>
      </c>
      <c r="M61" t="s">
        <v>17</v>
      </c>
      <c r="N61" t="s">
        <v>17</v>
      </c>
      <c r="O61" t="s">
        <v>17</v>
      </c>
    </row>
    <row r="62" spans="1:15" x14ac:dyDescent="0.25">
      <c r="A62">
        <v>39</v>
      </c>
      <c r="B62" t="s">
        <v>56</v>
      </c>
      <c r="C62" s="2" t="s">
        <v>20</v>
      </c>
      <c r="D62">
        <v>87759</v>
      </c>
      <c r="E62" s="2">
        <v>30</v>
      </c>
      <c r="F62">
        <v>25</v>
      </c>
      <c r="G62">
        <v>4</v>
      </c>
      <c r="H62">
        <v>0</v>
      </c>
      <c r="I62">
        <v>1</v>
      </c>
      <c r="J62">
        <v>0.03</v>
      </c>
      <c r="K62">
        <v>96.66</v>
      </c>
      <c r="L62" t="s">
        <v>17</v>
      </c>
      <c r="M62" t="s">
        <v>17</v>
      </c>
      <c r="N62" t="s">
        <v>17</v>
      </c>
      <c r="O62" t="s">
        <v>17</v>
      </c>
    </row>
    <row r="63" spans="1:15" x14ac:dyDescent="0.25">
      <c r="A63">
        <v>36</v>
      </c>
      <c r="B63" t="s">
        <v>53</v>
      </c>
      <c r="C63" s="2" t="s">
        <v>20</v>
      </c>
      <c r="D63">
        <v>78434</v>
      </c>
      <c r="E63" s="2">
        <v>33</v>
      </c>
      <c r="F63">
        <v>28</v>
      </c>
      <c r="G63">
        <v>2</v>
      </c>
      <c r="H63">
        <v>0</v>
      </c>
      <c r="I63">
        <v>3</v>
      </c>
      <c r="J63">
        <v>0.04</v>
      </c>
      <c r="K63">
        <v>90.9</v>
      </c>
      <c r="L63">
        <v>2</v>
      </c>
      <c r="M63">
        <v>0</v>
      </c>
      <c r="N63">
        <v>0</v>
      </c>
      <c r="O63">
        <v>2</v>
      </c>
    </row>
    <row r="64" spans="1:15" x14ac:dyDescent="0.25">
      <c r="A64">
        <v>24</v>
      </c>
      <c r="B64" t="s">
        <v>41</v>
      </c>
      <c r="C64" s="2" t="s">
        <v>20</v>
      </c>
      <c r="D64">
        <v>71102</v>
      </c>
      <c r="E64" s="2">
        <v>62</v>
      </c>
      <c r="F64">
        <v>54</v>
      </c>
      <c r="G64">
        <v>6</v>
      </c>
      <c r="H64">
        <v>1</v>
      </c>
      <c r="I64">
        <v>1</v>
      </c>
      <c r="J64">
        <v>0.08</v>
      </c>
      <c r="K64">
        <v>98.38</v>
      </c>
      <c r="L64" t="s">
        <v>17</v>
      </c>
      <c r="M64" t="s">
        <v>17</v>
      </c>
      <c r="N64" t="s">
        <v>17</v>
      </c>
      <c r="O64" t="s">
        <v>17</v>
      </c>
    </row>
    <row r="65" spans="1:15" x14ac:dyDescent="0.25">
      <c r="A65">
        <v>126</v>
      </c>
      <c r="B65" t="s">
        <v>143</v>
      </c>
      <c r="C65" s="2" t="s">
        <v>20</v>
      </c>
      <c r="D65">
        <v>66644</v>
      </c>
      <c r="E65" s="2">
        <v>3</v>
      </c>
      <c r="F65">
        <v>3</v>
      </c>
      <c r="G65">
        <v>0</v>
      </c>
      <c r="H65">
        <v>0</v>
      </c>
      <c r="I65">
        <v>0</v>
      </c>
      <c r="J65">
        <v>0</v>
      </c>
      <c r="K65">
        <v>100</v>
      </c>
      <c r="L65" t="s">
        <v>17</v>
      </c>
      <c r="M65" t="s">
        <v>17</v>
      </c>
      <c r="N65" t="s">
        <v>17</v>
      </c>
      <c r="O65" t="s">
        <v>17</v>
      </c>
    </row>
    <row r="66" spans="1:15" x14ac:dyDescent="0.25">
      <c r="A66">
        <v>19</v>
      </c>
      <c r="B66" t="s">
        <v>36</v>
      </c>
      <c r="C66" s="2" t="s">
        <v>20</v>
      </c>
      <c r="D66">
        <v>64361</v>
      </c>
      <c r="E66" s="2">
        <v>83</v>
      </c>
      <c r="F66">
        <v>74</v>
      </c>
      <c r="G66">
        <v>3</v>
      </c>
      <c r="H66">
        <v>0</v>
      </c>
      <c r="I66">
        <v>6</v>
      </c>
      <c r="J66">
        <v>0.12</v>
      </c>
      <c r="K66">
        <v>92.77</v>
      </c>
      <c r="L66">
        <v>1</v>
      </c>
      <c r="M66">
        <v>0</v>
      </c>
      <c r="N66">
        <v>0</v>
      </c>
      <c r="O66">
        <v>1</v>
      </c>
    </row>
    <row r="67" spans="1:15" x14ac:dyDescent="0.25">
      <c r="A67">
        <v>35</v>
      </c>
      <c r="B67" t="s">
        <v>52</v>
      </c>
      <c r="C67" s="2" t="s">
        <v>20</v>
      </c>
      <c r="D67">
        <v>62793</v>
      </c>
      <c r="E67" s="2">
        <v>40</v>
      </c>
      <c r="F67">
        <v>33</v>
      </c>
      <c r="G67">
        <v>5</v>
      </c>
      <c r="H67">
        <v>0</v>
      </c>
      <c r="I67">
        <v>2</v>
      </c>
      <c r="J67">
        <v>0.06</v>
      </c>
      <c r="K67">
        <v>95</v>
      </c>
      <c r="L67" t="s">
        <v>17</v>
      </c>
      <c r="M67" t="s">
        <v>17</v>
      </c>
      <c r="N67" t="s">
        <v>17</v>
      </c>
      <c r="O67" t="s">
        <v>17</v>
      </c>
    </row>
    <row r="68" spans="1:15" x14ac:dyDescent="0.25">
      <c r="A68">
        <v>54</v>
      </c>
      <c r="B68" t="s">
        <v>71</v>
      </c>
      <c r="C68" s="2" t="s">
        <v>20</v>
      </c>
      <c r="D68">
        <v>53905</v>
      </c>
      <c r="E68" s="2">
        <v>16</v>
      </c>
      <c r="F68">
        <v>13</v>
      </c>
      <c r="G68">
        <v>2</v>
      </c>
      <c r="H68">
        <v>0</v>
      </c>
      <c r="I68">
        <v>1</v>
      </c>
      <c r="J68">
        <v>0.02</v>
      </c>
      <c r="K68">
        <v>93.75</v>
      </c>
      <c r="L68" t="s">
        <v>17</v>
      </c>
      <c r="M68" t="s">
        <v>17</v>
      </c>
      <c r="N68" t="s">
        <v>17</v>
      </c>
      <c r="O68" t="s">
        <v>17</v>
      </c>
    </row>
    <row r="69" spans="1:15" x14ac:dyDescent="0.25">
      <c r="A69">
        <v>23</v>
      </c>
      <c r="B69" t="s">
        <v>40</v>
      </c>
      <c r="C69" s="2" t="s">
        <v>20</v>
      </c>
      <c r="D69">
        <v>50711</v>
      </c>
      <c r="E69" s="2">
        <v>62</v>
      </c>
      <c r="F69">
        <v>51</v>
      </c>
      <c r="G69">
        <v>6</v>
      </c>
      <c r="H69">
        <v>0</v>
      </c>
      <c r="I69">
        <v>5</v>
      </c>
      <c r="J69">
        <v>0.12</v>
      </c>
      <c r="K69">
        <v>91.93</v>
      </c>
      <c r="L69">
        <v>2</v>
      </c>
      <c r="M69">
        <v>0</v>
      </c>
      <c r="N69">
        <v>0</v>
      </c>
      <c r="O69">
        <v>2</v>
      </c>
    </row>
    <row r="70" spans="1:15" x14ac:dyDescent="0.25">
      <c r="A70">
        <v>31</v>
      </c>
      <c r="B70" t="s">
        <v>48</v>
      </c>
      <c r="C70" s="2" t="s">
        <v>20</v>
      </c>
      <c r="D70">
        <v>50153</v>
      </c>
      <c r="E70" s="2">
        <v>50</v>
      </c>
      <c r="F70">
        <v>44</v>
      </c>
      <c r="G70">
        <v>3</v>
      </c>
      <c r="H70">
        <v>0</v>
      </c>
      <c r="I70">
        <v>3</v>
      </c>
      <c r="J70">
        <v>0.09</v>
      </c>
      <c r="K70">
        <v>94</v>
      </c>
      <c r="L70" t="s">
        <v>17</v>
      </c>
      <c r="M70" t="s">
        <v>17</v>
      </c>
      <c r="N70" t="s">
        <v>17</v>
      </c>
      <c r="O70" t="s">
        <v>17</v>
      </c>
    </row>
    <row r="71" spans="1:15" x14ac:dyDescent="0.25">
      <c r="A71">
        <v>49</v>
      </c>
      <c r="B71" t="s">
        <v>66</v>
      </c>
      <c r="C71" s="2" t="s">
        <v>20</v>
      </c>
      <c r="D71">
        <v>47030</v>
      </c>
      <c r="E71" s="2">
        <v>20</v>
      </c>
      <c r="F71">
        <v>18</v>
      </c>
      <c r="G71">
        <v>1</v>
      </c>
      <c r="H71">
        <v>0</v>
      </c>
      <c r="I71">
        <v>1</v>
      </c>
      <c r="J71">
        <v>0.04</v>
      </c>
      <c r="K71">
        <v>95</v>
      </c>
      <c r="L71" t="s">
        <v>17</v>
      </c>
      <c r="M71" t="s">
        <v>17</v>
      </c>
      <c r="N71" t="s">
        <v>17</v>
      </c>
      <c r="O71" t="s">
        <v>17</v>
      </c>
    </row>
    <row r="72" spans="1:15" x14ac:dyDescent="0.25">
      <c r="A72">
        <v>46</v>
      </c>
      <c r="B72" t="s">
        <v>63</v>
      </c>
      <c r="C72" s="2" t="s">
        <v>20</v>
      </c>
      <c r="D72">
        <v>45989</v>
      </c>
      <c r="E72" s="2">
        <v>21</v>
      </c>
      <c r="F72">
        <v>16</v>
      </c>
      <c r="G72">
        <v>1</v>
      </c>
      <c r="H72">
        <v>0</v>
      </c>
      <c r="I72">
        <v>4</v>
      </c>
      <c r="J72">
        <v>0.04</v>
      </c>
      <c r="K72">
        <v>80.95</v>
      </c>
      <c r="L72" t="s">
        <v>17</v>
      </c>
      <c r="M72" t="s">
        <v>17</v>
      </c>
      <c r="N72" t="s">
        <v>17</v>
      </c>
      <c r="O72" t="s">
        <v>17</v>
      </c>
    </row>
    <row r="73" spans="1:15" x14ac:dyDescent="0.25">
      <c r="A73">
        <v>78</v>
      </c>
      <c r="B73" t="s">
        <v>95</v>
      </c>
      <c r="C73" s="2" t="s">
        <v>20</v>
      </c>
      <c r="D73">
        <v>45559</v>
      </c>
      <c r="E73" s="2">
        <v>9</v>
      </c>
      <c r="F73">
        <v>6</v>
      </c>
      <c r="G73">
        <v>0</v>
      </c>
      <c r="H73">
        <v>0</v>
      </c>
      <c r="I73">
        <v>3</v>
      </c>
      <c r="J73">
        <v>0.01</v>
      </c>
      <c r="K73">
        <v>66.66</v>
      </c>
      <c r="L73">
        <v>1</v>
      </c>
      <c r="M73">
        <v>0</v>
      </c>
      <c r="N73">
        <v>0</v>
      </c>
      <c r="O73">
        <v>1</v>
      </c>
    </row>
    <row r="74" spans="1:15" x14ac:dyDescent="0.25">
      <c r="A74">
        <v>52</v>
      </c>
      <c r="B74" t="s">
        <v>69</v>
      </c>
      <c r="C74" s="2" t="s">
        <v>20</v>
      </c>
      <c r="D74">
        <v>44280</v>
      </c>
      <c r="E74" s="2">
        <v>17</v>
      </c>
      <c r="F74">
        <v>11</v>
      </c>
      <c r="G74">
        <v>3</v>
      </c>
      <c r="H74">
        <v>0</v>
      </c>
      <c r="I74">
        <v>3</v>
      </c>
      <c r="J74">
        <v>0.03</v>
      </c>
      <c r="K74">
        <v>82.35</v>
      </c>
      <c r="L74" t="s">
        <v>17</v>
      </c>
      <c r="M74" t="s">
        <v>17</v>
      </c>
      <c r="N74" t="s">
        <v>17</v>
      </c>
      <c r="O74" t="s">
        <v>17</v>
      </c>
    </row>
    <row r="75" spans="1:15" x14ac:dyDescent="0.25">
      <c r="A75">
        <v>50</v>
      </c>
      <c r="B75" t="s">
        <v>67</v>
      </c>
      <c r="C75" s="2" t="s">
        <v>20</v>
      </c>
      <c r="D75">
        <v>40837</v>
      </c>
      <c r="E75" s="2">
        <v>19</v>
      </c>
      <c r="F75">
        <v>12</v>
      </c>
      <c r="G75">
        <v>2</v>
      </c>
      <c r="H75">
        <v>0</v>
      </c>
      <c r="I75">
        <v>5</v>
      </c>
      <c r="J75">
        <v>0.04</v>
      </c>
      <c r="K75">
        <v>73.680000000000007</v>
      </c>
      <c r="L75">
        <v>1</v>
      </c>
      <c r="M75">
        <v>1</v>
      </c>
      <c r="N75">
        <v>0</v>
      </c>
      <c r="O75">
        <v>0</v>
      </c>
    </row>
    <row r="76" spans="1:15" x14ac:dyDescent="0.25">
      <c r="A76">
        <v>106</v>
      </c>
      <c r="B76" t="s">
        <v>123</v>
      </c>
      <c r="C76" s="2" t="s">
        <v>20</v>
      </c>
      <c r="D76">
        <v>39867</v>
      </c>
      <c r="E76" s="2">
        <v>5</v>
      </c>
      <c r="F76">
        <v>3</v>
      </c>
      <c r="G76">
        <v>1</v>
      </c>
      <c r="H76">
        <v>0</v>
      </c>
      <c r="I76">
        <v>1</v>
      </c>
      <c r="J76">
        <v>0.01</v>
      </c>
      <c r="K76">
        <v>80</v>
      </c>
      <c r="L76" t="s">
        <v>17</v>
      </c>
      <c r="M76" t="s">
        <v>17</v>
      </c>
      <c r="N76" t="s">
        <v>17</v>
      </c>
      <c r="O76" t="s">
        <v>17</v>
      </c>
    </row>
    <row r="77" spans="1:15" x14ac:dyDescent="0.25">
      <c r="A77">
        <v>20</v>
      </c>
      <c r="B77" t="s">
        <v>37</v>
      </c>
      <c r="C77" s="2" t="s">
        <v>20</v>
      </c>
      <c r="D77">
        <v>39237</v>
      </c>
      <c r="E77" s="2">
        <v>77</v>
      </c>
      <c r="F77">
        <v>73</v>
      </c>
      <c r="G77">
        <v>3</v>
      </c>
      <c r="H77">
        <v>0</v>
      </c>
      <c r="I77">
        <v>1</v>
      </c>
      <c r="J77">
        <v>0.19</v>
      </c>
      <c r="K77">
        <v>98.7</v>
      </c>
      <c r="L77" t="s">
        <v>17</v>
      </c>
      <c r="M77" t="s">
        <v>17</v>
      </c>
      <c r="N77" t="s">
        <v>17</v>
      </c>
      <c r="O77" t="s">
        <v>17</v>
      </c>
    </row>
    <row r="78" spans="1:15" x14ac:dyDescent="0.25">
      <c r="A78">
        <v>67</v>
      </c>
      <c r="B78" t="s">
        <v>84</v>
      </c>
      <c r="C78" s="2" t="s">
        <v>20</v>
      </c>
      <c r="D78">
        <v>39171</v>
      </c>
      <c r="E78" s="2">
        <v>12</v>
      </c>
      <c r="F78">
        <v>10</v>
      </c>
      <c r="G78">
        <v>1</v>
      </c>
      <c r="H78">
        <v>0</v>
      </c>
      <c r="I78">
        <v>1</v>
      </c>
      <c r="J78">
        <v>0.03</v>
      </c>
      <c r="K78">
        <v>91.66</v>
      </c>
      <c r="L78" t="s">
        <v>17</v>
      </c>
      <c r="M78" t="s">
        <v>17</v>
      </c>
      <c r="N78" t="s">
        <v>17</v>
      </c>
      <c r="O78" t="s">
        <v>17</v>
      </c>
    </row>
    <row r="79" spans="1:15" x14ac:dyDescent="0.25">
      <c r="A79">
        <v>221</v>
      </c>
      <c r="B79" t="s">
        <v>238</v>
      </c>
      <c r="C79" s="2" t="s">
        <v>20</v>
      </c>
      <c r="D79">
        <v>38672</v>
      </c>
      <c r="E79" s="2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100</v>
      </c>
      <c r="L79" t="s">
        <v>17</v>
      </c>
      <c r="M79" t="s">
        <v>17</v>
      </c>
      <c r="N79" t="s">
        <v>17</v>
      </c>
      <c r="O79" t="s">
        <v>17</v>
      </c>
    </row>
    <row r="80" spans="1:15" x14ac:dyDescent="0.25">
      <c r="A80">
        <v>48</v>
      </c>
      <c r="B80" t="s">
        <v>65</v>
      </c>
      <c r="C80" s="2" t="s">
        <v>20</v>
      </c>
      <c r="D80">
        <v>37490</v>
      </c>
      <c r="E80" s="2">
        <v>20</v>
      </c>
      <c r="F80">
        <v>17</v>
      </c>
      <c r="G80">
        <v>3</v>
      </c>
      <c r="H80">
        <v>0</v>
      </c>
      <c r="I80">
        <v>0</v>
      </c>
      <c r="J80">
        <v>0.05</v>
      </c>
      <c r="K80">
        <v>100</v>
      </c>
      <c r="L80" t="s">
        <v>17</v>
      </c>
      <c r="M80" t="s">
        <v>17</v>
      </c>
      <c r="N80" t="s">
        <v>17</v>
      </c>
      <c r="O80" t="s">
        <v>17</v>
      </c>
    </row>
    <row r="81" spans="1:15" x14ac:dyDescent="0.25">
      <c r="A81">
        <v>130</v>
      </c>
      <c r="B81" t="s">
        <v>147</v>
      </c>
      <c r="C81" s="2" t="s">
        <v>20</v>
      </c>
      <c r="D81">
        <v>37466</v>
      </c>
      <c r="E81" s="2">
        <v>3</v>
      </c>
      <c r="F81">
        <v>2</v>
      </c>
      <c r="G81">
        <v>1</v>
      </c>
      <c r="H81">
        <v>0</v>
      </c>
      <c r="I81">
        <v>0</v>
      </c>
      <c r="J81">
        <v>0</v>
      </c>
      <c r="K81">
        <v>100</v>
      </c>
      <c r="L81" t="s">
        <v>17</v>
      </c>
      <c r="M81" t="s">
        <v>17</v>
      </c>
      <c r="N81" t="s">
        <v>17</v>
      </c>
      <c r="O81" t="s">
        <v>17</v>
      </c>
    </row>
    <row r="82" spans="1:15" x14ac:dyDescent="0.25">
      <c r="A82">
        <v>43</v>
      </c>
      <c r="B82" t="s">
        <v>60</v>
      </c>
      <c r="C82" s="2" t="s">
        <v>20</v>
      </c>
      <c r="D82">
        <v>37053</v>
      </c>
      <c r="E82" s="2">
        <v>26</v>
      </c>
      <c r="F82">
        <v>21</v>
      </c>
      <c r="G82">
        <v>1</v>
      </c>
      <c r="H82">
        <v>1</v>
      </c>
      <c r="I82">
        <v>3</v>
      </c>
      <c r="J82">
        <v>7.0000000000000007E-2</v>
      </c>
      <c r="K82">
        <v>88.46</v>
      </c>
      <c r="L82">
        <v>1</v>
      </c>
      <c r="M82">
        <v>0</v>
      </c>
      <c r="N82">
        <v>0</v>
      </c>
      <c r="O82">
        <v>1</v>
      </c>
    </row>
    <row r="83" spans="1:15" x14ac:dyDescent="0.25">
      <c r="A83">
        <v>37</v>
      </c>
      <c r="B83" t="s">
        <v>54</v>
      </c>
      <c r="C83" s="2" t="s">
        <v>20</v>
      </c>
      <c r="D83">
        <v>34622</v>
      </c>
      <c r="E83" s="2">
        <v>32</v>
      </c>
      <c r="F83">
        <v>24</v>
      </c>
      <c r="G83">
        <v>2</v>
      </c>
      <c r="H83">
        <v>0</v>
      </c>
      <c r="I83">
        <v>6</v>
      </c>
      <c r="J83">
        <v>0.09</v>
      </c>
      <c r="K83">
        <v>81.25</v>
      </c>
      <c r="L83">
        <v>1</v>
      </c>
      <c r="M83">
        <v>1</v>
      </c>
      <c r="N83">
        <v>0</v>
      </c>
      <c r="O83">
        <v>0</v>
      </c>
    </row>
    <row r="84" spans="1:15" x14ac:dyDescent="0.25">
      <c r="A84">
        <v>83</v>
      </c>
      <c r="B84" t="s">
        <v>100</v>
      </c>
      <c r="C84" s="2" t="s">
        <v>20</v>
      </c>
      <c r="D84">
        <v>34012</v>
      </c>
      <c r="E84" s="2">
        <v>7</v>
      </c>
      <c r="F84">
        <v>7</v>
      </c>
      <c r="G84">
        <v>0</v>
      </c>
      <c r="H84">
        <v>0</v>
      </c>
      <c r="I84">
        <v>0</v>
      </c>
      <c r="J84">
        <v>0.02</v>
      </c>
      <c r="K84">
        <v>100</v>
      </c>
      <c r="L84" t="s">
        <v>17</v>
      </c>
      <c r="M84" t="s">
        <v>17</v>
      </c>
      <c r="N84" t="s">
        <v>17</v>
      </c>
      <c r="O84" t="s">
        <v>17</v>
      </c>
    </row>
    <row r="85" spans="1:15" x14ac:dyDescent="0.25">
      <c r="A85">
        <v>53</v>
      </c>
      <c r="B85" t="s">
        <v>70</v>
      </c>
      <c r="C85" s="2" t="s">
        <v>20</v>
      </c>
      <c r="D85">
        <v>33690</v>
      </c>
      <c r="E85" s="2">
        <v>16</v>
      </c>
      <c r="F85">
        <v>10</v>
      </c>
      <c r="G85">
        <v>6</v>
      </c>
      <c r="H85">
        <v>0</v>
      </c>
      <c r="I85">
        <v>0</v>
      </c>
      <c r="J85">
        <v>0.04</v>
      </c>
      <c r="K85">
        <v>100</v>
      </c>
      <c r="L85" t="s">
        <v>17</v>
      </c>
      <c r="M85" t="s">
        <v>17</v>
      </c>
      <c r="N85" t="s">
        <v>17</v>
      </c>
      <c r="O85" t="s">
        <v>17</v>
      </c>
    </row>
    <row r="86" spans="1:15" x14ac:dyDescent="0.25">
      <c r="A86">
        <v>45</v>
      </c>
      <c r="B86" t="s">
        <v>62</v>
      </c>
      <c r="C86" s="2" t="s">
        <v>20</v>
      </c>
      <c r="D86">
        <v>33634</v>
      </c>
      <c r="E86" s="2">
        <v>23</v>
      </c>
      <c r="F86">
        <v>20</v>
      </c>
      <c r="G86">
        <v>2</v>
      </c>
      <c r="H86">
        <v>0</v>
      </c>
      <c r="I86">
        <v>1</v>
      </c>
      <c r="J86">
        <v>0.06</v>
      </c>
      <c r="K86">
        <v>95.65</v>
      </c>
      <c r="L86">
        <v>2</v>
      </c>
      <c r="M86">
        <v>1</v>
      </c>
      <c r="N86">
        <v>0</v>
      </c>
      <c r="O86">
        <v>1</v>
      </c>
    </row>
    <row r="87" spans="1:15" x14ac:dyDescent="0.25">
      <c r="A87">
        <v>164</v>
      </c>
      <c r="B87" t="s">
        <v>181</v>
      </c>
      <c r="C87" s="2" t="s">
        <v>20</v>
      </c>
      <c r="D87">
        <v>31776</v>
      </c>
      <c r="E87" s="2">
        <v>2</v>
      </c>
      <c r="F87">
        <v>2</v>
      </c>
      <c r="G87">
        <v>0</v>
      </c>
      <c r="H87">
        <v>0</v>
      </c>
      <c r="I87">
        <v>0</v>
      </c>
      <c r="J87">
        <v>0</v>
      </c>
      <c r="K87">
        <v>100</v>
      </c>
      <c r="L87" t="s">
        <v>17</v>
      </c>
      <c r="M87" t="s">
        <v>17</v>
      </c>
      <c r="N87" t="s">
        <v>17</v>
      </c>
      <c r="O87" t="s">
        <v>17</v>
      </c>
    </row>
    <row r="88" spans="1:15" x14ac:dyDescent="0.25">
      <c r="A88">
        <v>60</v>
      </c>
      <c r="B88" t="s">
        <v>77</v>
      </c>
      <c r="C88" s="2" t="s">
        <v>20</v>
      </c>
      <c r="D88">
        <v>29565</v>
      </c>
      <c r="E88" s="2">
        <v>14</v>
      </c>
      <c r="F88">
        <v>12</v>
      </c>
      <c r="G88">
        <v>0</v>
      </c>
      <c r="H88">
        <v>0</v>
      </c>
      <c r="I88">
        <v>2</v>
      </c>
      <c r="J88">
        <v>0.04</v>
      </c>
      <c r="K88">
        <v>85.71</v>
      </c>
      <c r="L88" t="s">
        <v>17</v>
      </c>
      <c r="M88" t="s">
        <v>17</v>
      </c>
      <c r="N88" t="s">
        <v>17</v>
      </c>
      <c r="O88" t="s">
        <v>17</v>
      </c>
    </row>
    <row r="89" spans="1:15" x14ac:dyDescent="0.25">
      <c r="A89">
        <v>111</v>
      </c>
      <c r="B89" t="s">
        <v>128</v>
      </c>
      <c r="C89" s="2" t="s">
        <v>20</v>
      </c>
      <c r="D89">
        <v>29425</v>
      </c>
      <c r="E89" s="2">
        <v>4</v>
      </c>
      <c r="F89">
        <v>4</v>
      </c>
      <c r="G89">
        <v>0</v>
      </c>
      <c r="H89">
        <v>0</v>
      </c>
      <c r="I89">
        <v>0</v>
      </c>
      <c r="J89">
        <v>0.01</v>
      </c>
      <c r="K89">
        <v>100</v>
      </c>
      <c r="L89" t="s">
        <v>17</v>
      </c>
      <c r="M89" t="s">
        <v>17</v>
      </c>
      <c r="N89" t="s">
        <v>17</v>
      </c>
      <c r="O89" t="s">
        <v>17</v>
      </c>
    </row>
    <row r="90" spans="1:15" x14ac:dyDescent="0.25">
      <c r="A90">
        <v>65</v>
      </c>
      <c r="B90" t="s">
        <v>82</v>
      </c>
      <c r="C90" s="2" t="s">
        <v>20</v>
      </c>
      <c r="D90">
        <v>29312</v>
      </c>
      <c r="E90" s="2">
        <v>13</v>
      </c>
      <c r="F90">
        <v>12</v>
      </c>
      <c r="G90">
        <v>0</v>
      </c>
      <c r="H90">
        <v>0</v>
      </c>
      <c r="I90">
        <v>1</v>
      </c>
      <c r="J90">
        <v>0.04</v>
      </c>
      <c r="K90">
        <v>92.3</v>
      </c>
      <c r="L90" t="s">
        <v>17</v>
      </c>
      <c r="M90" t="s">
        <v>17</v>
      </c>
      <c r="N90" t="s">
        <v>17</v>
      </c>
      <c r="O90" t="s">
        <v>17</v>
      </c>
    </row>
    <row r="91" spans="1:15" x14ac:dyDescent="0.25">
      <c r="A91">
        <v>47</v>
      </c>
      <c r="B91" t="s">
        <v>64</v>
      </c>
      <c r="C91" s="2" t="s">
        <v>20</v>
      </c>
      <c r="D91">
        <v>26952</v>
      </c>
      <c r="E91" s="2">
        <v>20</v>
      </c>
      <c r="F91">
        <v>14</v>
      </c>
      <c r="G91">
        <v>4</v>
      </c>
      <c r="H91">
        <v>0</v>
      </c>
      <c r="I91">
        <v>2</v>
      </c>
      <c r="J91">
        <v>7.0000000000000007E-2</v>
      </c>
      <c r="K91">
        <v>90</v>
      </c>
      <c r="L91">
        <v>1</v>
      </c>
      <c r="M91">
        <v>1</v>
      </c>
      <c r="N91">
        <v>1</v>
      </c>
      <c r="O91">
        <v>0</v>
      </c>
    </row>
    <row r="92" spans="1:15" x14ac:dyDescent="0.25">
      <c r="A92">
        <v>28</v>
      </c>
      <c r="B92" t="s">
        <v>45</v>
      </c>
      <c r="C92" s="2" t="s">
        <v>20</v>
      </c>
      <c r="D92">
        <v>26775</v>
      </c>
      <c r="E92" s="2">
        <v>57</v>
      </c>
      <c r="F92">
        <v>42</v>
      </c>
      <c r="G92">
        <v>6</v>
      </c>
      <c r="H92">
        <v>0</v>
      </c>
      <c r="I92">
        <v>9</v>
      </c>
      <c r="J92">
        <v>0.21</v>
      </c>
      <c r="K92">
        <v>84.21</v>
      </c>
      <c r="L92">
        <v>1</v>
      </c>
      <c r="M92">
        <v>1</v>
      </c>
      <c r="N92">
        <v>1</v>
      </c>
      <c r="O92">
        <v>0</v>
      </c>
    </row>
    <row r="93" spans="1:15" x14ac:dyDescent="0.25">
      <c r="A93">
        <v>148</v>
      </c>
      <c r="B93" t="s">
        <v>165</v>
      </c>
      <c r="C93" s="2" t="s">
        <v>20</v>
      </c>
      <c r="D93">
        <v>26758</v>
      </c>
      <c r="E93" s="2">
        <v>2</v>
      </c>
      <c r="F93">
        <v>2</v>
      </c>
      <c r="G93">
        <v>0</v>
      </c>
      <c r="H93">
        <v>0</v>
      </c>
      <c r="I93">
        <v>0</v>
      </c>
      <c r="J93">
        <v>0</v>
      </c>
      <c r="K93">
        <v>100</v>
      </c>
      <c r="L93" t="s">
        <v>17</v>
      </c>
      <c r="M93" t="s">
        <v>17</v>
      </c>
      <c r="N93" t="s">
        <v>17</v>
      </c>
      <c r="O93" t="s">
        <v>17</v>
      </c>
    </row>
    <row r="94" spans="1:15" x14ac:dyDescent="0.25">
      <c r="A94">
        <v>196</v>
      </c>
      <c r="B94" t="s">
        <v>213</v>
      </c>
      <c r="C94" s="2" t="s">
        <v>20</v>
      </c>
      <c r="D94">
        <v>26491</v>
      </c>
      <c r="E94" s="2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100</v>
      </c>
      <c r="L94" t="s">
        <v>17</v>
      </c>
      <c r="M94" t="s">
        <v>17</v>
      </c>
      <c r="N94" t="s">
        <v>17</v>
      </c>
      <c r="O94" t="s">
        <v>17</v>
      </c>
    </row>
    <row r="95" spans="1:15" x14ac:dyDescent="0.25">
      <c r="A95">
        <v>70</v>
      </c>
      <c r="B95" t="s">
        <v>87</v>
      </c>
      <c r="C95" s="2" t="s">
        <v>20</v>
      </c>
      <c r="D95">
        <v>26430</v>
      </c>
      <c r="E95" s="2">
        <v>11</v>
      </c>
      <c r="F95">
        <v>8</v>
      </c>
      <c r="G95">
        <v>3</v>
      </c>
      <c r="H95">
        <v>0</v>
      </c>
      <c r="I95">
        <v>0</v>
      </c>
      <c r="J95">
        <v>0.04</v>
      </c>
      <c r="K95">
        <v>100</v>
      </c>
      <c r="L95" t="s">
        <v>17</v>
      </c>
      <c r="M95" t="s">
        <v>17</v>
      </c>
      <c r="N95" t="s">
        <v>17</v>
      </c>
      <c r="O95" t="s">
        <v>17</v>
      </c>
    </row>
    <row r="96" spans="1:15" x14ac:dyDescent="0.25">
      <c r="A96">
        <v>169</v>
      </c>
      <c r="B96" t="s">
        <v>186</v>
      </c>
      <c r="C96" s="2" t="s">
        <v>20</v>
      </c>
      <c r="D96">
        <v>23840</v>
      </c>
      <c r="E96" s="2">
        <v>2</v>
      </c>
      <c r="F96">
        <v>2</v>
      </c>
      <c r="G96">
        <v>0</v>
      </c>
      <c r="H96">
        <v>0</v>
      </c>
      <c r="I96">
        <v>0</v>
      </c>
      <c r="J96">
        <v>0</v>
      </c>
      <c r="K96">
        <v>100</v>
      </c>
      <c r="L96" t="s">
        <v>17</v>
      </c>
      <c r="M96" t="s">
        <v>17</v>
      </c>
      <c r="N96" t="s">
        <v>17</v>
      </c>
      <c r="O96" t="s">
        <v>17</v>
      </c>
    </row>
    <row r="97" spans="1:15" x14ac:dyDescent="0.25">
      <c r="A97">
        <v>158</v>
      </c>
      <c r="B97" t="s">
        <v>175</v>
      </c>
      <c r="C97" s="2" t="s">
        <v>20</v>
      </c>
      <c r="D97">
        <v>22281</v>
      </c>
      <c r="E97" s="2">
        <v>2</v>
      </c>
      <c r="F97">
        <v>2</v>
      </c>
      <c r="G97">
        <v>0</v>
      </c>
      <c r="H97">
        <v>0</v>
      </c>
      <c r="I97">
        <v>0</v>
      </c>
      <c r="J97">
        <v>0</v>
      </c>
      <c r="K97">
        <v>100</v>
      </c>
      <c r="L97" t="s">
        <v>17</v>
      </c>
      <c r="M97" t="s">
        <v>17</v>
      </c>
      <c r="N97" t="s">
        <v>17</v>
      </c>
      <c r="O97" t="s">
        <v>17</v>
      </c>
    </row>
    <row r="98" spans="1:15" x14ac:dyDescent="0.25">
      <c r="A98">
        <v>40</v>
      </c>
      <c r="B98" t="s">
        <v>57</v>
      </c>
      <c r="C98" s="2" t="s">
        <v>20</v>
      </c>
      <c r="D98">
        <v>21377</v>
      </c>
      <c r="E98" s="2">
        <v>29</v>
      </c>
      <c r="F98">
        <v>25</v>
      </c>
      <c r="G98">
        <v>2</v>
      </c>
      <c r="H98">
        <v>0</v>
      </c>
      <c r="I98">
        <v>2</v>
      </c>
      <c r="J98">
        <v>0.13</v>
      </c>
      <c r="K98">
        <v>93.1</v>
      </c>
      <c r="L98" t="s">
        <v>17</v>
      </c>
      <c r="M98" t="s">
        <v>17</v>
      </c>
      <c r="N98" t="s">
        <v>17</v>
      </c>
      <c r="O98" t="s">
        <v>17</v>
      </c>
    </row>
    <row r="99" spans="1:15" x14ac:dyDescent="0.25">
      <c r="A99">
        <v>118</v>
      </c>
      <c r="B99" t="s">
        <v>135</v>
      </c>
      <c r="C99" s="2" t="s">
        <v>20</v>
      </c>
      <c r="D99">
        <v>20547</v>
      </c>
      <c r="E99" s="2">
        <v>4</v>
      </c>
      <c r="F99">
        <v>2</v>
      </c>
      <c r="G99">
        <v>0</v>
      </c>
      <c r="H99">
        <v>0</v>
      </c>
      <c r="I99">
        <v>2</v>
      </c>
      <c r="J99">
        <v>0.01</v>
      </c>
      <c r="K99">
        <v>50</v>
      </c>
      <c r="L99" t="s">
        <v>17</v>
      </c>
      <c r="M99" t="s">
        <v>17</v>
      </c>
      <c r="N99" t="s">
        <v>17</v>
      </c>
      <c r="O99" t="s">
        <v>17</v>
      </c>
    </row>
    <row r="100" spans="1:15" x14ac:dyDescent="0.25">
      <c r="A100">
        <v>64</v>
      </c>
      <c r="B100" t="s">
        <v>81</v>
      </c>
      <c r="C100" s="2" t="s">
        <v>20</v>
      </c>
      <c r="D100">
        <v>20155</v>
      </c>
      <c r="E100" s="2">
        <v>13</v>
      </c>
      <c r="F100">
        <v>13</v>
      </c>
      <c r="G100">
        <v>0</v>
      </c>
      <c r="H100">
        <v>0</v>
      </c>
      <c r="I100">
        <v>0</v>
      </c>
      <c r="J100">
        <v>0.06</v>
      </c>
      <c r="K100">
        <v>100</v>
      </c>
      <c r="L100">
        <v>1</v>
      </c>
      <c r="M100">
        <v>0</v>
      </c>
      <c r="N100">
        <v>0</v>
      </c>
      <c r="O100">
        <v>1</v>
      </c>
    </row>
    <row r="101" spans="1:15" x14ac:dyDescent="0.25">
      <c r="A101">
        <v>77</v>
      </c>
      <c r="B101" t="s">
        <v>94</v>
      </c>
      <c r="C101" s="2" t="s">
        <v>20</v>
      </c>
      <c r="D101">
        <v>16173</v>
      </c>
      <c r="E101" s="2">
        <v>9</v>
      </c>
      <c r="F101">
        <v>7</v>
      </c>
      <c r="G101">
        <v>0</v>
      </c>
      <c r="H101">
        <v>0</v>
      </c>
      <c r="I101">
        <v>2</v>
      </c>
      <c r="J101">
        <v>0.05</v>
      </c>
      <c r="K101">
        <v>77.77</v>
      </c>
      <c r="L101">
        <v>1</v>
      </c>
      <c r="M101">
        <v>0</v>
      </c>
      <c r="N101">
        <v>0</v>
      </c>
      <c r="O101">
        <v>1</v>
      </c>
    </row>
    <row r="102" spans="1:15" x14ac:dyDescent="0.25">
      <c r="A102">
        <v>88</v>
      </c>
      <c r="B102" t="s">
        <v>105</v>
      </c>
      <c r="C102" s="2" t="s">
        <v>20</v>
      </c>
      <c r="D102">
        <v>16005</v>
      </c>
      <c r="E102" s="2">
        <v>7</v>
      </c>
      <c r="F102">
        <v>6</v>
      </c>
      <c r="G102">
        <v>0</v>
      </c>
      <c r="H102">
        <v>0</v>
      </c>
      <c r="I102">
        <v>1</v>
      </c>
      <c r="J102">
        <v>0.04</v>
      </c>
      <c r="K102">
        <v>85.71</v>
      </c>
      <c r="L102">
        <v>1</v>
      </c>
      <c r="M102">
        <v>0</v>
      </c>
      <c r="N102">
        <v>0</v>
      </c>
      <c r="O102">
        <v>1</v>
      </c>
    </row>
    <row r="103" spans="1:15" x14ac:dyDescent="0.25">
      <c r="A103">
        <v>38</v>
      </c>
      <c r="B103" t="s">
        <v>55</v>
      </c>
      <c r="C103" s="2" t="s">
        <v>20</v>
      </c>
      <c r="D103">
        <v>15827</v>
      </c>
      <c r="E103" s="2">
        <v>31</v>
      </c>
      <c r="F103">
        <v>21</v>
      </c>
      <c r="G103">
        <v>9</v>
      </c>
      <c r="H103">
        <v>0</v>
      </c>
      <c r="I103">
        <v>1</v>
      </c>
      <c r="J103">
        <v>0.19</v>
      </c>
      <c r="K103">
        <v>96.77</v>
      </c>
      <c r="L103" t="s">
        <v>17</v>
      </c>
      <c r="M103" t="s">
        <v>17</v>
      </c>
      <c r="N103" t="s">
        <v>17</v>
      </c>
      <c r="O103" t="s">
        <v>17</v>
      </c>
    </row>
    <row r="104" spans="1:15" x14ac:dyDescent="0.25">
      <c r="A104">
        <v>66</v>
      </c>
      <c r="B104" t="s">
        <v>83</v>
      </c>
      <c r="C104" s="2" t="s">
        <v>20</v>
      </c>
      <c r="D104">
        <v>15824</v>
      </c>
      <c r="E104" s="2">
        <v>13</v>
      </c>
      <c r="F104">
        <v>10</v>
      </c>
      <c r="G104">
        <v>2</v>
      </c>
      <c r="H104">
        <v>0</v>
      </c>
      <c r="I104">
        <v>1</v>
      </c>
      <c r="J104">
        <v>0.08</v>
      </c>
      <c r="K104">
        <v>92.3</v>
      </c>
      <c r="L104" t="s">
        <v>17</v>
      </c>
      <c r="M104" t="s">
        <v>17</v>
      </c>
      <c r="N104" t="s">
        <v>17</v>
      </c>
      <c r="O104" t="s">
        <v>17</v>
      </c>
    </row>
    <row r="105" spans="1:15" x14ac:dyDescent="0.25">
      <c r="A105">
        <v>58</v>
      </c>
      <c r="B105" t="s">
        <v>75</v>
      </c>
      <c r="C105" s="2" t="s">
        <v>20</v>
      </c>
      <c r="D105">
        <v>15179</v>
      </c>
      <c r="E105" s="2">
        <v>14</v>
      </c>
      <c r="F105">
        <v>14</v>
      </c>
      <c r="G105">
        <v>0</v>
      </c>
      <c r="H105">
        <v>0</v>
      </c>
      <c r="I105">
        <v>0</v>
      </c>
      <c r="J105">
        <v>0.09</v>
      </c>
      <c r="K105">
        <v>100</v>
      </c>
      <c r="L105" t="s">
        <v>17</v>
      </c>
      <c r="M105" t="s">
        <v>17</v>
      </c>
      <c r="N105" t="s">
        <v>17</v>
      </c>
      <c r="O105" t="s">
        <v>17</v>
      </c>
    </row>
    <row r="106" spans="1:15" x14ac:dyDescent="0.25">
      <c r="A106">
        <v>149</v>
      </c>
      <c r="B106" t="s">
        <v>166</v>
      </c>
      <c r="C106" s="2" t="s">
        <v>20</v>
      </c>
      <c r="D106">
        <v>14762</v>
      </c>
      <c r="E106" s="2">
        <v>2</v>
      </c>
      <c r="F106">
        <v>2</v>
      </c>
      <c r="G106">
        <v>0</v>
      </c>
      <c r="H106">
        <v>0</v>
      </c>
      <c r="I106">
        <v>0</v>
      </c>
      <c r="J106">
        <v>0.01</v>
      </c>
      <c r="K106">
        <v>100</v>
      </c>
      <c r="L106" t="s">
        <v>17</v>
      </c>
      <c r="M106" t="s">
        <v>17</v>
      </c>
      <c r="N106" t="s">
        <v>17</v>
      </c>
      <c r="O106" t="s">
        <v>17</v>
      </c>
    </row>
    <row r="107" spans="1:15" x14ac:dyDescent="0.25">
      <c r="A107">
        <v>129</v>
      </c>
      <c r="B107" t="s">
        <v>146</v>
      </c>
      <c r="C107" s="2" t="s">
        <v>20</v>
      </c>
      <c r="D107">
        <v>14758</v>
      </c>
      <c r="E107" s="2">
        <v>3</v>
      </c>
      <c r="F107">
        <v>3</v>
      </c>
      <c r="G107">
        <v>0</v>
      </c>
      <c r="H107">
        <v>0</v>
      </c>
      <c r="I107">
        <v>0</v>
      </c>
      <c r="J107">
        <v>0.02</v>
      </c>
      <c r="K107">
        <v>100</v>
      </c>
      <c r="L107" t="s">
        <v>17</v>
      </c>
      <c r="M107" t="s">
        <v>17</v>
      </c>
      <c r="N107" t="s">
        <v>17</v>
      </c>
      <c r="O107" t="s">
        <v>17</v>
      </c>
    </row>
    <row r="108" spans="1:15" x14ac:dyDescent="0.25">
      <c r="A108">
        <v>121</v>
      </c>
      <c r="B108" t="s">
        <v>138</v>
      </c>
      <c r="C108" s="2" t="s">
        <v>20</v>
      </c>
      <c r="D108">
        <v>14632</v>
      </c>
      <c r="E108" s="2">
        <v>3</v>
      </c>
      <c r="F108">
        <v>1</v>
      </c>
      <c r="G108">
        <v>0</v>
      </c>
      <c r="H108">
        <v>0</v>
      </c>
      <c r="I108">
        <v>2</v>
      </c>
      <c r="J108">
        <v>0.02</v>
      </c>
      <c r="K108">
        <v>33.33</v>
      </c>
      <c r="L108" t="s">
        <v>17</v>
      </c>
      <c r="M108" t="s">
        <v>17</v>
      </c>
      <c r="N108" t="s">
        <v>17</v>
      </c>
      <c r="O108" t="s">
        <v>17</v>
      </c>
    </row>
    <row r="109" spans="1:15" x14ac:dyDescent="0.25">
      <c r="A109">
        <v>75</v>
      </c>
      <c r="B109" t="s">
        <v>92</v>
      </c>
      <c r="C109" s="2" t="s">
        <v>20</v>
      </c>
      <c r="D109">
        <v>14105</v>
      </c>
      <c r="E109" s="2">
        <v>10</v>
      </c>
      <c r="F109">
        <v>9</v>
      </c>
      <c r="G109">
        <v>1</v>
      </c>
      <c r="H109">
        <v>0</v>
      </c>
      <c r="I109">
        <v>0</v>
      </c>
      <c r="J109">
        <v>7.0000000000000007E-2</v>
      </c>
      <c r="K109">
        <v>100</v>
      </c>
      <c r="L109" t="s">
        <v>17</v>
      </c>
      <c r="M109" t="s">
        <v>17</v>
      </c>
      <c r="N109" t="s">
        <v>17</v>
      </c>
      <c r="O109" t="s">
        <v>17</v>
      </c>
    </row>
    <row r="110" spans="1:15" x14ac:dyDescent="0.25">
      <c r="A110">
        <v>76</v>
      </c>
      <c r="B110" t="s">
        <v>93</v>
      </c>
      <c r="C110" s="2" t="s">
        <v>20</v>
      </c>
      <c r="D110">
        <v>13380</v>
      </c>
      <c r="E110" s="2">
        <v>9</v>
      </c>
      <c r="F110">
        <v>8</v>
      </c>
      <c r="G110">
        <v>1</v>
      </c>
      <c r="H110">
        <v>0</v>
      </c>
      <c r="I110">
        <v>0</v>
      </c>
      <c r="J110">
        <v>0.06</v>
      </c>
      <c r="K110">
        <v>100</v>
      </c>
      <c r="L110" t="s">
        <v>17</v>
      </c>
      <c r="M110" t="s">
        <v>17</v>
      </c>
      <c r="N110" t="s">
        <v>17</v>
      </c>
      <c r="O110" t="s">
        <v>17</v>
      </c>
    </row>
    <row r="111" spans="1:15" x14ac:dyDescent="0.25">
      <c r="A111">
        <v>89</v>
      </c>
      <c r="B111" t="s">
        <v>106</v>
      </c>
      <c r="C111" s="2" t="s">
        <v>20</v>
      </c>
      <c r="D111">
        <v>13338</v>
      </c>
      <c r="E111" s="2">
        <v>7</v>
      </c>
      <c r="F111">
        <v>4</v>
      </c>
      <c r="G111">
        <v>2</v>
      </c>
      <c r="H111">
        <v>0</v>
      </c>
      <c r="I111">
        <v>1</v>
      </c>
      <c r="J111">
        <v>0.05</v>
      </c>
      <c r="K111">
        <v>85.71</v>
      </c>
      <c r="L111" t="s">
        <v>17</v>
      </c>
      <c r="M111" t="s">
        <v>17</v>
      </c>
      <c r="N111" t="s">
        <v>17</v>
      </c>
      <c r="O111" t="s">
        <v>17</v>
      </c>
    </row>
    <row r="112" spans="1:15" x14ac:dyDescent="0.25">
      <c r="A112">
        <v>51</v>
      </c>
      <c r="B112" t="s">
        <v>68</v>
      </c>
      <c r="C112" s="2" t="s">
        <v>20</v>
      </c>
      <c r="D112">
        <v>13307</v>
      </c>
      <c r="E112" s="2">
        <v>17</v>
      </c>
      <c r="F112">
        <v>12</v>
      </c>
      <c r="G112">
        <v>2</v>
      </c>
      <c r="H112">
        <v>0</v>
      </c>
      <c r="I112">
        <v>3</v>
      </c>
      <c r="J112">
        <v>0.12</v>
      </c>
      <c r="K112">
        <v>82.35</v>
      </c>
      <c r="L112" t="s">
        <v>17</v>
      </c>
      <c r="M112" t="s">
        <v>17</v>
      </c>
      <c r="N112" t="s">
        <v>17</v>
      </c>
      <c r="O112" t="s">
        <v>17</v>
      </c>
    </row>
    <row r="113" spans="1:15" x14ac:dyDescent="0.25">
      <c r="A113">
        <v>123</v>
      </c>
      <c r="B113" t="s">
        <v>140</v>
      </c>
      <c r="C113" s="2" t="s">
        <v>20</v>
      </c>
      <c r="D113">
        <v>13171</v>
      </c>
      <c r="E113" s="2">
        <v>3</v>
      </c>
      <c r="F113">
        <v>3</v>
      </c>
      <c r="G113">
        <v>0</v>
      </c>
      <c r="H113">
        <v>0</v>
      </c>
      <c r="I113">
        <v>0</v>
      </c>
      <c r="J113">
        <v>0.02</v>
      </c>
      <c r="K113">
        <v>100</v>
      </c>
      <c r="L113" t="s">
        <v>17</v>
      </c>
      <c r="M113" t="s">
        <v>17</v>
      </c>
      <c r="N113" t="s">
        <v>17</v>
      </c>
      <c r="O113" t="s">
        <v>17</v>
      </c>
    </row>
    <row r="114" spans="1:15" x14ac:dyDescent="0.25">
      <c r="A114">
        <v>132</v>
      </c>
      <c r="B114" t="s">
        <v>149</v>
      </c>
      <c r="C114" s="2" t="s">
        <v>20</v>
      </c>
      <c r="D114">
        <v>13137</v>
      </c>
      <c r="E114" s="2">
        <v>3</v>
      </c>
      <c r="F114">
        <v>2</v>
      </c>
      <c r="G114">
        <v>0</v>
      </c>
      <c r="H114">
        <v>0</v>
      </c>
      <c r="I114">
        <v>1</v>
      </c>
      <c r="J114">
        <v>0.02</v>
      </c>
      <c r="K114">
        <v>66.66</v>
      </c>
      <c r="L114" t="s">
        <v>17</v>
      </c>
      <c r="M114" t="s">
        <v>17</v>
      </c>
      <c r="N114" t="s">
        <v>17</v>
      </c>
      <c r="O114" t="s">
        <v>17</v>
      </c>
    </row>
    <row r="115" spans="1:15" x14ac:dyDescent="0.25">
      <c r="A115">
        <v>82</v>
      </c>
      <c r="B115" t="s">
        <v>99</v>
      </c>
      <c r="C115" s="2" t="s">
        <v>20</v>
      </c>
      <c r="D115">
        <v>12660</v>
      </c>
      <c r="E115" s="2">
        <v>8</v>
      </c>
      <c r="F115">
        <v>8</v>
      </c>
      <c r="G115">
        <v>0</v>
      </c>
      <c r="H115">
        <v>0</v>
      </c>
      <c r="I115">
        <v>0</v>
      </c>
      <c r="J115">
        <v>0.06</v>
      </c>
      <c r="K115">
        <v>100</v>
      </c>
      <c r="L115">
        <v>2</v>
      </c>
      <c r="M115">
        <v>0</v>
      </c>
      <c r="N115">
        <v>0</v>
      </c>
      <c r="O115">
        <v>2</v>
      </c>
    </row>
    <row r="116" spans="1:15" x14ac:dyDescent="0.25">
      <c r="A116">
        <v>73</v>
      </c>
      <c r="B116" t="s">
        <v>90</v>
      </c>
      <c r="C116" s="2" t="s">
        <v>20</v>
      </c>
      <c r="D116">
        <v>12512</v>
      </c>
      <c r="E116" s="2">
        <v>10</v>
      </c>
      <c r="F116">
        <v>9</v>
      </c>
      <c r="G116">
        <v>1</v>
      </c>
      <c r="H116">
        <v>0</v>
      </c>
      <c r="I116">
        <v>0</v>
      </c>
      <c r="J116">
        <v>7.0000000000000007E-2</v>
      </c>
      <c r="K116">
        <v>100</v>
      </c>
      <c r="L116" t="s">
        <v>17</v>
      </c>
      <c r="M116" t="s">
        <v>17</v>
      </c>
      <c r="N116" t="s">
        <v>17</v>
      </c>
      <c r="O116" t="s">
        <v>17</v>
      </c>
    </row>
    <row r="117" spans="1:15" x14ac:dyDescent="0.25">
      <c r="A117">
        <v>217</v>
      </c>
      <c r="B117" t="s">
        <v>234</v>
      </c>
      <c r="C117" s="2" t="s">
        <v>20</v>
      </c>
      <c r="D117">
        <v>12315</v>
      </c>
      <c r="E117" s="2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100</v>
      </c>
      <c r="L117" t="s">
        <v>17</v>
      </c>
      <c r="M117" t="s">
        <v>17</v>
      </c>
      <c r="N117" t="s">
        <v>17</v>
      </c>
      <c r="O117" t="s">
        <v>17</v>
      </c>
    </row>
    <row r="118" spans="1:15" x14ac:dyDescent="0.25">
      <c r="A118">
        <v>103</v>
      </c>
      <c r="B118" t="s">
        <v>120</v>
      </c>
      <c r="C118" s="2" t="s">
        <v>20</v>
      </c>
      <c r="D118">
        <v>11172</v>
      </c>
      <c r="E118" s="2">
        <v>5</v>
      </c>
      <c r="F118">
        <v>5</v>
      </c>
      <c r="G118">
        <v>0</v>
      </c>
      <c r="H118">
        <v>0</v>
      </c>
      <c r="I118">
        <v>0</v>
      </c>
      <c r="J118">
        <v>0.04</v>
      </c>
      <c r="K118">
        <v>100</v>
      </c>
      <c r="L118" t="s">
        <v>17</v>
      </c>
      <c r="M118" t="s">
        <v>17</v>
      </c>
      <c r="N118" t="s">
        <v>17</v>
      </c>
      <c r="O118" t="s">
        <v>17</v>
      </c>
    </row>
    <row r="119" spans="1:15" x14ac:dyDescent="0.25">
      <c r="A119">
        <v>95</v>
      </c>
      <c r="B119" t="s">
        <v>112</v>
      </c>
      <c r="C119" s="2" t="s">
        <v>20</v>
      </c>
      <c r="D119">
        <v>10867</v>
      </c>
      <c r="E119" s="2">
        <v>6</v>
      </c>
      <c r="F119">
        <v>4</v>
      </c>
      <c r="G119">
        <v>1</v>
      </c>
      <c r="H119">
        <v>0</v>
      </c>
      <c r="I119">
        <v>1</v>
      </c>
      <c r="J119">
        <v>0.05</v>
      </c>
      <c r="K119">
        <v>83.33</v>
      </c>
      <c r="L119">
        <v>2</v>
      </c>
      <c r="M119">
        <v>0</v>
      </c>
      <c r="N119">
        <v>0</v>
      </c>
      <c r="O119">
        <v>2</v>
      </c>
    </row>
    <row r="120" spans="1:15" x14ac:dyDescent="0.25">
      <c r="A120">
        <v>128</v>
      </c>
      <c r="B120" t="s">
        <v>145</v>
      </c>
      <c r="C120" s="2" t="s">
        <v>20</v>
      </c>
      <c r="D120">
        <v>10540</v>
      </c>
      <c r="E120" s="2">
        <v>3</v>
      </c>
      <c r="F120">
        <v>2</v>
      </c>
      <c r="G120">
        <v>0</v>
      </c>
      <c r="H120">
        <v>0</v>
      </c>
      <c r="I120">
        <v>1</v>
      </c>
      <c r="J120">
        <v>0.02</v>
      </c>
      <c r="K120">
        <v>66.66</v>
      </c>
      <c r="L120" t="s">
        <v>17</v>
      </c>
      <c r="M120" t="s">
        <v>17</v>
      </c>
      <c r="N120" t="s">
        <v>17</v>
      </c>
      <c r="O120" t="s">
        <v>17</v>
      </c>
    </row>
    <row r="121" spans="1:15" x14ac:dyDescent="0.25">
      <c r="A121">
        <v>3</v>
      </c>
      <c r="B121" t="s">
        <v>19</v>
      </c>
      <c r="C121" s="2" t="s">
        <v>20</v>
      </c>
      <c r="D121">
        <v>10390</v>
      </c>
      <c r="E121" s="2">
        <v>1540</v>
      </c>
      <c r="F121">
        <v>1509</v>
      </c>
      <c r="G121">
        <v>6</v>
      </c>
      <c r="H121">
        <v>0</v>
      </c>
      <c r="I121">
        <v>25</v>
      </c>
      <c r="J121">
        <v>14.82</v>
      </c>
      <c r="K121">
        <v>98.37</v>
      </c>
      <c r="L121">
        <v>1</v>
      </c>
      <c r="M121">
        <v>1</v>
      </c>
      <c r="N121">
        <v>0</v>
      </c>
      <c r="O121">
        <v>0</v>
      </c>
    </row>
    <row r="122" spans="1:15" x14ac:dyDescent="0.25">
      <c r="A122">
        <v>236</v>
      </c>
      <c r="B122" t="s">
        <v>253</v>
      </c>
      <c r="C122" s="2" t="s">
        <v>20</v>
      </c>
      <c r="D122">
        <v>9967</v>
      </c>
      <c r="E122" s="2">
        <v>1</v>
      </c>
      <c r="F122">
        <v>0</v>
      </c>
      <c r="G122">
        <v>0</v>
      </c>
      <c r="H122">
        <v>0</v>
      </c>
      <c r="I122">
        <v>1</v>
      </c>
      <c r="J122">
        <v>0.01</v>
      </c>
      <c r="K122">
        <v>0</v>
      </c>
      <c r="L122" t="s">
        <v>17</v>
      </c>
      <c r="M122" t="s">
        <v>17</v>
      </c>
      <c r="N122" t="s">
        <v>17</v>
      </c>
      <c r="O122" t="s">
        <v>17</v>
      </c>
    </row>
    <row r="123" spans="1:15" x14ac:dyDescent="0.25">
      <c r="A123">
        <v>144</v>
      </c>
      <c r="B123" t="s">
        <v>161</v>
      </c>
      <c r="C123" s="2" t="s">
        <v>20</v>
      </c>
      <c r="D123">
        <v>9951</v>
      </c>
      <c r="E123" s="2">
        <v>2</v>
      </c>
      <c r="F123">
        <v>0</v>
      </c>
      <c r="G123">
        <v>1</v>
      </c>
      <c r="H123">
        <v>0</v>
      </c>
      <c r="I123">
        <v>1</v>
      </c>
      <c r="J123">
        <v>0.02</v>
      </c>
      <c r="K123">
        <v>50</v>
      </c>
      <c r="L123" t="s">
        <v>17</v>
      </c>
      <c r="M123" t="s">
        <v>17</v>
      </c>
      <c r="N123" t="s">
        <v>17</v>
      </c>
      <c r="O123" t="s">
        <v>17</v>
      </c>
    </row>
    <row r="124" spans="1:15" x14ac:dyDescent="0.25">
      <c r="A124">
        <v>93</v>
      </c>
      <c r="B124" t="s">
        <v>110</v>
      </c>
      <c r="C124" s="2" t="s">
        <v>20</v>
      </c>
      <c r="D124">
        <v>9880</v>
      </c>
      <c r="E124" s="2">
        <v>6</v>
      </c>
      <c r="F124">
        <v>5</v>
      </c>
      <c r="G124">
        <v>0</v>
      </c>
      <c r="H124">
        <v>0</v>
      </c>
      <c r="I124">
        <v>1</v>
      </c>
      <c r="J124">
        <v>0.06</v>
      </c>
      <c r="K124">
        <v>83.33</v>
      </c>
      <c r="L124" t="s">
        <v>17</v>
      </c>
      <c r="M124" t="s">
        <v>17</v>
      </c>
      <c r="N124" t="s">
        <v>17</v>
      </c>
      <c r="O124" t="s">
        <v>17</v>
      </c>
    </row>
    <row r="125" spans="1:15" x14ac:dyDescent="0.25">
      <c r="A125">
        <v>152</v>
      </c>
      <c r="B125" t="s">
        <v>169</v>
      </c>
      <c r="C125" s="2" t="s">
        <v>20</v>
      </c>
      <c r="D125">
        <v>9876</v>
      </c>
      <c r="E125" s="2">
        <v>2</v>
      </c>
      <c r="F125">
        <v>2</v>
      </c>
      <c r="G125">
        <v>0</v>
      </c>
      <c r="H125">
        <v>0</v>
      </c>
      <c r="I125">
        <v>0</v>
      </c>
      <c r="J125">
        <v>0.02</v>
      </c>
      <c r="K125">
        <v>100</v>
      </c>
      <c r="L125" t="s">
        <v>17</v>
      </c>
      <c r="M125" t="s">
        <v>17</v>
      </c>
      <c r="N125" t="s">
        <v>17</v>
      </c>
      <c r="O125" t="s">
        <v>17</v>
      </c>
    </row>
    <row r="126" spans="1:15" x14ac:dyDescent="0.25">
      <c r="A126">
        <v>99</v>
      </c>
      <c r="B126" t="s">
        <v>116</v>
      </c>
      <c r="C126" s="2" t="s">
        <v>20</v>
      </c>
      <c r="D126">
        <v>9875</v>
      </c>
      <c r="E126" s="2">
        <v>6</v>
      </c>
      <c r="F126">
        <v>4</v>
      </c>
      <c r="G126">
        <v>0</v>
      </c>
      <c r="H126">
        <v>0</v>
      </c>
      <c r="I126">
        <v>2</v>
      </c>
      <c r="J126">
        <v>0.06</v>
      </c>
      <c r="K126">
        <v>66.66</v>
      </c>
      <c r="L126" t="s">
        <v>17</v>
      </c>
      <c r="M126" t="s">
        <v>17</v>
      </c>
      <c r="N126" t="s">
        <v>17</v>
      </c>
      <c r="O126" t="s">
        <v>17</v>
      </c>
    </row>
    <row r="127" spans="1:15" x14ac:dyDescent="0.25">
      <c r="A127">
        <v>108</v>
      </c>
      <c r="B127" t="s">
        <v>125</v>
      </c>
      <c r="C127" s="2" t="s">
        <v>20</v>
      </c>
      <c r="D127">
        <v>9635</v>
      </c>
      <c r="E127" s="2">
        <v>5</v>
      </c>
      <c r="F127">
        <v>5</v>
      </c>
      <c r="G127">
        <v>0</v>
      </c>
      <c r="H127">
        <v>0</v>
      </c>
      <c r="I127">
        <v>0</v>
      </c>
      <c r="J127">
        <v>0.05</v>
      </c>
      <c r="K127">
        <v>100</v>
      </c>
      <c r="L127" t="s">
        <v>17</v>
      </c>
      <c r="M127" t="s">
        <v>17</v>
      </c>
      <c r="N127" t="s">
        <v>17</v>
      </c>
      <c r="O127" t="s">
        <v>17</v>
      </c>
    </row>
    <row r="128" spans="1:15" x14ac:dyDescent="0.25">
      <c r="A128">
        <v>173</v>
      </c>
      <c r="B128" t="s">
        <v>190</v>
      </c>
      <c r="C128" s="2" t="s">
        <v>20</v>
      </c>
      <c r="D128">
        <v>9596</v>
      </c>
      <c r="E128" s="2">
        <v>2</v>
      </c>
      <c r="F128">
        <v>2</v>
      </c>
      <c r="G128">
        <v>0</v>
      </c>
      <c r="H128">
        <v>0</v>
      </c>
      <c r="I128">
        <v>0</v>
      </c>
      <c r="J128">
        <v>0.02</v>
      </c>
      <c r="K128">
        <v>100</v>
      </c>
      <c r="L128" t="s">
        <v>17</v>
      </c>
      <c r="M128" t="s">
        <v>17</v>
      </c>
      <c r="N128" t="s">
        <v>17</v>
      </c>
      <c r="O128" t="s">
        <v>17</v>
      </c>
    </row>
    <row r="129" spans="1:15" x14ac:dyDescent="0.25">
      <c r="A129">
        <v>206</v>
      </c>
      <c r="B129" t="s">
        <v>223</v>
      </c>
      <c r="C129" s="2" t="s">
        <v>20</v>
      </c>
      <c r="D129">
        <v>9586</v>
      </c>
      <c r="E129" s="2">
        <v>1</v>
      </c>
      <c r="F129">
        <v>1</v>
      </c>
      <c r="G129">
        <v>0</v>
      </c>
      <c r="H129">
        <v>0</v>
      </c>
      <c r="I129">
        <v>0</v>
      </c>
      <c r="J129">
        <v>0.01</v>
      </c>
      <c r="K129">
        <v>100</v>
      </c>
      <c r="L129" t="s">
        <v>17</v>
      </c>
      <c r="M129" t="s">
        <v>17</v>
      </c>
      <c r="N129" t="s">
        <v>17</v>
      </c>
      <c r="O129" t="s">
        <v>17</v>
      </c>
    </row>
    <row r="130" spans="1:15" x14ac:dyDescent="0.25">
      <c r="A130">
        <v>42</v>
      </c>
      <c r="B130" t="s">
        <v>59</v>
      </c>
      <c r="C130" s="2" t="s">
        <v>20</v>
      </c>
      <c r="D130">
        <v>9483</v>
      </c>
      <c r="E130" s="2">
        <v>27</v>
      </c>
      <c r="F130">
        <v>20</v>
      </c>
      <c r="G130">
        <v>5</v>
      </c>
      <c r="H130">
        <v>0</v>
      </c>
      <c r="I130">
        <v>2</v>
      </c>
      <c r="J130">
        <v>0.28000000000000003</v>
      </c>
      <c r="K130">
        <v>92.59</v>
      </c>
      <c r="L130" t="s">
        <v>17</v>
      </c>
      <c r="M130" t="s">
        <v>17</v>
      </c>
      <c r="N130" t="s">
        <v>17</v>
      </c>
      <c r="O130" t="s">
        <v>17</v>
      </c>
    </row>
    <row r="131" spans="1:15" x14ac:dyDescent="0.25">
      <c r="A131">
        <v>143</v>
      </c>
      <c r="B131" t="s">
        <v>160</v>
      </c>
      <c r="C131" s="2" t="s">
        <v>20</v>
      </c>
      <c r="D131">
        <v>9397</v>
      </c>
      <c r="E131" s="2">
        <v>2</v>
      </c>
      <c r="F131">
        <v>2</v>
      </c>
      <c r="G131">
        <v>0</v>
      </c>
      <c r="H131">
        <v>0</v>
      </c>
      <c r="I131">
        <v>0</v>
      </c>
      <c r="J131">
        <v>0.02</v>
      </c>
      <c r="K131">
        <v>100</v>
      </c>
      <c r="L131" t="s">
        <v>17</v>
      </c>
      <c r="M131" t="s">
        <v>17</v>
      </c>
      <c r="N131" t="s">
        <v>17</v>
      </c>
      <c r="O131" t="s">
        <v>17</v>
      </c>
    </row>
    <row r="132" spans="1:15" x14ac:dyDescent="0.25">
      <c r="A132">
        <v>239</v>
      </c>
      <c r="B132" t="s">
        <v>256</v>
      </c>
      <c r="C132" s="2" t="s">
        <v>20</v>
      </c>
      <c r="D132">
        <v>9305</v>
      </c>
      <c r="E132" s="2">
        <v>1</v>
      </c>
      <c r="F132">
        <v>1</v>
      </c>
      <c r="G132">
        <v>0</v>
      </c>
      <c r="H132">
        <v>0</v>
      </c>
      <c r="I132">
        <v>0</v>
      </c>
      <c r="J132">
        <v>0.01</v>
      </c>
      <c r="K132">
        <v>100</v>
      </c>
      <c r="L132" t="s">
        <v>17</v>
      </c>
      <c r="M132" t="s">
        <v>17</v>
      </c>
      <c r="N132" t="s">
        <v>17</v>
      </c>
      <c r="O132" t="s">
        <v>17</v>
      </c>
    </row>
    <row r="133" spans="1:15" x14ac:dyDescent="0.25">
      <c r="A133">
        <v>117</v>
      </c>
      <c r="B133" t="s">
        <v>134</v>
      </c>
      <c r="C133" s="2" t="s">
        <v>20</v>
      </c>
      <c r="D133">
        <v>8965</v>
      </c>
      <c r="E133" s="2">
        <v>4</v>
      </c>
      <c r="F133">
        <v>3</v>
      </c>
      <c r="G133">
        <v>1</v>
      </c>
      <c r="H133">
        <v>0</v>
      </c>
      <c r="I133">
        <v>0</v>
      </c>
      <c r="J133">
        <v>0.04</v>
      </c>
      <c r="K133">
        <v>100</v>
      </c>
      <c r="L133" t="s">
        <v>17</v>
      </c>
      <c r="M133" t="s">
        <v>17</v>
      </c>
      <c r="N133" t="s">
        <v>17</v>
      </c>
      <c r="O133" t="s">
        <v>17</v>
      </c>
    </row>
    <row r="134" spans="1:15" x14ac:dyDescent="0.25">
      <c r="A134">
        <v>155</v>
      </c>
      <c r="B134" t="s">
        <v>172</v>
      </c>
      <c r="C134" s="2" t="s">
        <v>20</v>
      </c>
      <c r="D134">
        <v>8820</v>
      </c>
      <c r="E134" s="2">
        <v>2</v>
      </c>
      <c r="F134">
        <v>2</v>
      </c>
      <c r="G134">
        <v>0</v>
      </c>
      <c r="H134">
        <v>0</v>
      </c>
      <c r="I134">
        <v>0</v>
      </c>
      <c r="J134">
        <v>0.02</v>
      </c>
      <c r="K134">
        <v>100</v>
      </c>
      <c r="L134" t="s">
        <v>17</v>
      </c>
      <c r="M134" t="s">
        <v>17</v>
      </c>
      <c r="N134" t="s">
        <v>17</v>
      </c>
      <c r="O134" t="s">
        <v>17</v>
      </c>
    </row>
    <row r="135" spans="1:15" x14ac:dyDescent="0.25">
      <c r="A135">
        <v>258</v>
      </c>
      <c r="B135" t="s">
        <v>275</v>
      </c>
      <c r="C135" s="2" t="s">
        <v>20</v>
      </c>
      <c r="D135">
        <v>8662</v>
      </c>
      <c r="E135" s="2">
        <v>1</v>
      </c>
      <c r="F135">
        <v>1</v>
      </c>
      <c r="G135">
        <v>0</v>
      </c>
      <c r="H135">
        <v>0</v>
      </c>
      <c r="I135">
        <v>0</v>
      </c>
      <c r="J135">
        <v>0.01</v>
      </c>
      <c r="K135">
        <v>100</v>
      </c>
      <c r="L135" t="s">
        <v>17</v>
      </c>
      <c r="M135" t="s">
        <v>17</v>
      </c>
      <c r="N135" t="s">
        <v>17</v>
      </c>
      <c r="O135" t="s">
        <v>17</v>
      </c>
    </row>
    <row r="136" spans="1:15" x14ac:dyDescent="0.25">
      <c r="A136">
        <v>112</v>
      </c>
      <c r="B136" t="s">
        <v>129</v>
      </c>
      <c r="C136" s="2" t="s">
        <v>20</v>
      </c>
      <c r="D136">
        <v>8487</v>
      </c>
      <c r="E136" s="2">
        <v>4</v>
      </c>
      <c r="F136">
        <v>3</v>
      </c>
      <c r="G136">
        <v>1</v>
      </c>
      <c r="H136">
        <v>0</v>
      </c>
      <c r="I136">
        <v>0</v>
      </c>
      <c r="J136">
        <v>0.04</v>
      </c>
      <c r="K136">
        <v>100</v>
      </c>
      <c r="L136" t="s">
        <v>17</v>
      </c>
      <c r="M136" t="s">
        <v>17</v>
      </c>
      <c r="N136" t="s">
        <v>17</v>
      </c>
      <c r="O136" t="s">
        <v>17</v>
      </c>
    </row>
    <row r="137" spans="1:15" x14ac:dyDescent="0.25">
      <c r="A137">
        <v>151</v>
      </c>
      <c r="B137" t="s">
        <v>168</v>
      </c>
      <c r="C137" s="2" t="s">
        <v>20</v>
      </c>
      <c r="D137">
        <v>8217</v>
      </c>
      <c r="E137" s="2">
        <v>2</v>
      </c>
      <c r="F137">
        <v>2</v>
      </c>
      <c r="G137">
        <v>0</v>
      </c>
      <c r="H137">
        <v>0</v>
      </c>
      <c r="I137">
        <v>0</v>
      </c>
      <c r="J137">
        <v>0.02</v>
      </c>
      <c r="K137">
        <v>100</v>
      </c>
      <c r="L137" t="s">
        <v>17</v>
      </c>
      <c r="M137" t="s">
        <v>17</v>
      </c>
      <c r="N137" t="s">
        <v>17</v>
      </c>
      <c r="O137" t="s">
        <v>17</v>
      </c>
    </row>
    <row r="138" spans="1:15" x14ac:dyDescent="0.25">
      <c r="A138">
        <v>154</v>
      </c>
      <c r="B138" t="s">
        <v>171</v>
      </c>
      <c r="C138" s="2" t="s">
        <v>20</v>
      </c>
      <c r="D138">
        <v>8054</v>
      </c>
      <c r="E138" s="2">
        <v>2</v>
      </c>
      <c r="F138">
        <v>2</v>
      </c>
      <c r="G138">
        <v>0</v>
      </c>
      <c r="H138">
        <v>0</v>
      </c>
      <c r="I138">
        <v>0</v>
      </c>
      <c r="J138">
        <v>0.02</v>
      </c>
      <c r="K138">
        <v>100</v>
      </c>
      <c r="L138" t="s">
        <v>17</v>
      </c>
      <c r="M138" t="s">
        <v>17</v>
      </c>
      <c r="N138" t="s">
        <v>17</v>
      </c>
      <c r="O138" t="s">
        <v>17</v>
      </c>
    </row>
    <row r="139" spans="1:15" x14ac:dyDescent="0.25">
      <c r="A139">
        <v>72</v>
      </c>
      <c r="B139" t="s">
        <v>89</v>
      </c>
      <c r="C139" s="2" t="s">
        <v>20</v>
      </c>
      <c r="D139">
        <v>8052</v>
      </c>
      <c r="E139" s="2">
        <v>11</v>
      </c>
      <c r="F139">
        <v>10</v>
      </c>
      <c r="G139">
        <v>1</v>
      </c>
      <c r="H139">
        <v>0</v>
      </c>
      <c r="I139">
        <v>0</v>
      </c>
      <c r="J139">
        <v>0.13</v>
      </c>
      <c r="K139">
        <v>100</v>
      </c>
      <c r="L139">
        <v>1</v>
      </c>
      <c r="M139">
        <v>1</v>
      </c>
      <c r="N139">
        <v>0</v>
      </c>
      <c r="O139">
        <v>0</v>
      </c>
    </row>
    <row r="140" spans="1:15" x14ac:dyDescent="0.25">
      <c r="A140">
        <v>2</v>
      </c>
      <c r="B140" t="s">
        <v>18</v>
      </c>
      <c r="C140" s="2" t="s">
        <v>16</v>
      </c>
      <c r="D140">
        <v>8021</v>
      </c>
      <c r="E140" s="2">
        <v>2214</v>
      </c>
      <c r="F140">
        <v>76</v>
      </c>
      <c r="G140">
        <v>0</v>
      </c>
      <c r="H140">
        <v>0</v>
      </c>
      <c r="I140">
        <v>2138</v>
      </c>
      <c r="J140">
        <v>27.6</v>
      </c>
      <c r="K140">
        <v>3.43</v>
      </c>
      <c r="L140" t="s">
        <v>17</v>
      </c>
      <c r="M140" t="s">
        <v>17</v>
      </c>
      <c r="N140" t="s">
        <v>17</v>
      </c>
      <c r="O140" t="s">
        <v>17</v>
      </c>
    </row>
    <row r="141" spans="1:15" x14ac:dyDescent="0.25">
      <c r="A141">
        <v>100</v>
      </c>
      <c r="B141" t="s">
        <v>117</v>
      </c>
      <c r="C141" s="2" t="s">
        <v>20</v>
      </c>
      <c r="D141">
        <v>7977</v>
      </c>
      <c r="E141" s="2">
        <v>5</v>
      </c>
      <c r="F141">
        <v>4</v>
      </c>
      <c r="G141">
        <v>0</v>
      </c>
      <c r="H141">
        <v>0</v>
      </c>
      <c r="I141">
        <v>1</v>
      </c>
      <c r="J141">
        <v>0.06</v>
      </c>
      <c r="K141">
        <v>80</v>
      </c>
      <c r="L141" t="s">
        <v>17</v>
      </c>
      <c r="M141" t="s">
        <v>17</v>
      </c>
      <c r="N141" t="s">
        <v>17</v>
      </c>
      <c r="O141" t="s">
        <v>17</v>
      </c>
    </row>
    <row r="142" spans="1:15" x14ac:dyDescent="0.25">
      <c r="A142">
        <v>145</v>
      </c>
      <c r="B142" t="s">
        <v>162</v>
      </c>
      <c r="C142" s="2" t="s">
        <v>20</v>
      </c>
      <c r="D142">
        <v>7749</v>
      </c>
      <c r="E142" s="2">
        <v>2</v>
      </c>
      <c r="F142">
        <v>2</v>
      </c>
      <c r="G142">
        <v>0</v>
      </c>
      <c r="H142">
        <v>0</v>
      </c>
      <c r="I142">
        <v>0</v>
      </c>
      <c r="J142">
        <v>0.02</v>
      </c>
      <c r="K142">
        <v>100</v>
      </c>
      <c r="L142" t="s">
        <v>17</v>
      </c>
      <c r="M142" t="s">
        <v>17</v>
      </c>
      <c r="N142" t="s">
        <v>17</v>
      </c>
      <c r="O142" t="s">
        <v>17</v>
      </c>
    </row>
    <row r="143" spans="1:15" x14ac:dyDescent="0.25">
      <c r="A143">
        <v>104</v>
      </c>
      <c r="B143" t="s">
        <v>121</v>
      </c>
      <c r="C143" s="2" t="s">
        <v>20</v>
      </c>
      <c r="D143">
        <v>7695</v>
      </c>
      <c r="E143" s="2">
        <v>5</v>
      </c>
      <c r="F143">
        <v>5</v>
      </c>
      <c r="G143">
        <v>0</v>
      </c>
      <c r="H143">
        <v>0</v>
      </c>
      <c r="I143">
        <v>0</v>
      </c>
      <c r="J143">
        <v>0.06</v>
      </c>
      <c r="K143">
        <v>100</v>
      </c>
      <c r="L143" t="s">
        <v>17</v>
      </c>
      <c r="M143" t="s">
        <v>17</v>
      </c>
      <c r="N143" t="s">
        <v>17</v>
      </c>
      <c r="O143" t="s">
        <v>17</v>
      </c>
    </row>
    <row r="144" spans="1:15" x14ac:dyDescent="0.25">
      <c r="A144">
        <v>146</v>
      </c>
      <c r="B144" t="s">
        <v>163</v>
      </c>
      <c r="C144" s="2" t="s">
        <v>20</v>
      </c>
      <c r="D144">
        <v>7552</v>
      </c>
      <c r="E144" s="2">
        <v>2</v>
      </c>
      <c r="F144">
        <v>0</v>
      </c>
      <c r="G144">
        <v>2</v>
      </c>
      <c r="H144">
        <v>0</v>
      </c>
      <c r="I144">
        <v>0</v>
      </c>
      <c r="J144">
        <v>0.02</v>
      </c>
      <c r="K144">
        <v>100</v>
      </c>
      <c r="L144" t="s">
        <v>17</v>
      </c>
      <c r="M144" t="s">
        <v>17</v>
      </c>
      <c r="N144" t="s">
        <v>17</v>
      </c>
      <c r="O144" t="s">
        <v>17</v>
      </c>
    </row>
    <row r="145" spans="1:15" x14ac:dyDescent="0.25">
      <c r="A145">
        <v>142</v>
      </c>
      <c r="B145" t="s">
        <v>159</v>
      </c>
      <c r="C145" s="2" t="s">
        <v>20</v>
      </c>
      <c r="D145">
        <v>7426</v>
      </c>
      <c r="E145" s="2">
        <v>2</v>
      </c>
      <c r="F145">
        <v>2</v>
      </c>
      <c r="G145">
        <v>0</v>
      </c>
      <c r="H145">
        <v>0</v>
      </c>
      <c r="I145">
        <v>0</v>
      </c>
      <c r="J145">
        <v>0.02</v>
      </c>
      <c r="K145">
        <v>100</v>
      </c>
      <c r="L145" t="s">
        <v>17</v>
      </c>
      <c r="M145" t="s">
        <v>17</v>
      </c>
      <c r="N145" t="s">
        <v>17</v>
      </c>
      <c r="O145" t="s">
        <v>17</v>
      </c>
    </row>
    <row r="146" spans="1:15" x14ac:dyDescent="0.25">
      <c r="A146">
        <v>156</v>
      </c>
      <c r="B146" t="s">
        <v>173</v>
      </c>
      <c r="C146" s="2" t="s">
        <v>20</v>
      </c>
      <c r="D146">
        <v>7201</v>
      </c>
      <c r="E146" s="2">
        <v>2</v>
      </c>
      <c r="F146">
        <v>2</v>
      </c>
      <c r="G146">
        <v>0</v>
      </c>
      <c r="H146">
        <v>0</v>
      </c>
      <c r="I146">
        <v>0</v>
      </c>
      <c r="J146">
        <v>0.02</v>
      </c>
      <c r="K146">
        <v>100</v>
      </c>
      <c r="L146" t="s">
        <v>17</v>
      </c>
      <c r="M146" t="s">
        <v>17</v>
      </c>
      <c r="N146" t="s">
        <v>17</v>
      </c>
      <c r="O146" t="s">
        <v>17</v>
      </c>
    </row>
    <row r="147" spans="1:15" x14ac:dyDescent="0.25">
      <c r="A147">
        <v>230</v>
      </c>
      <c r="B147" t="s">
        <v>247</v>
      </c>
      <c r="C147" s="2" t="s">
        <v>20</v>
      </c>
      <c r="D147">
        <v>7079</v>
      </c>
      <c r="E147" s="2">
        <v>1</v>
      </c>
      <c r="F147">
        <v>1</v>
      </c>
      <c r="G147">
        <v>0</v>
      </c>
      <c r="H147">
        <v>0</v>
      </c>
      <c r="I147">
        <v>0</v>
      </c>
      <c r="J147">
        <v>0.01</v>
      </c>
      <c r="K147">
        <v>100</v>
      </c>
      <c r="L147" t="s">
        <v>17</v>
      </c>
      <c r="M147" t="s">
        <v>17</v>
      </c>
      <c r="N147" t="s">
        <v>17</v>
      </c>
      <c r="O147" t="s">
        <v>17</v>
      </c>
    </row>
    <row r="148" spans="1:15" x14ac:dyDescent="0.25">
      <c r="A148">
        <v>140</v>
      </c>
      <c r="B148" t="s">
        <v>157</v>
      </c>
      <c r="C148" s="2" t="s">
        <v>20</v>
      </c>
      <c r="D148">
        <v>6984</v>
      </c>
      <c r="E148" s="2">
        <v>2</v>
      </c>
      <c r="F148">
        <v>2</v>
      </c>
      <c r="G148">
        <v>0</v>
      </c>
      <c r="H148">
        <v>0</v>
      </c>
      <c r="I148">
        <v>0</v>
      </c>
      <c r="J148">
        <v>0.02</v>
      </c>
      <c r="K148">
        <v>100</v>
      </c>
      <c r="L148" t="s">
        <v>17</v>
      </c>
      <c r="M148" t="s">
        <v>17</v>
      </c>
      <c r="N148" t="s">
        <v>17</v>
      </c>
      <c r="O148" t="s">
        <v>17</v>
      </c>
    </row>
    <row r="149" spans="1:15" x14ac:dyDescent="0.25">
      <c r="A149">
        <v>102</v>
      </c>
      <c r="B149" t="s">
        <v>119</v>
      </c>
      <c r="C149" s="2" t="s">
        <v>20</v>
      </c>
      <c r="D149">
        <v>6908</v>
      </c>
      <c r="E149" s="2">
        <v>5</v>
      </c>
      <c r="F149">
        <v>5</v>
      </c>
      <c r="G149">
        <v>0</v>
      </c>
      <c r="H149">
        <v>0</v>
      </c>
      <c r="I149">
        <v>0</v>
      </c>
      <c r="J149">
        <v>7.0000000000000007E-2</v>
      </c>
      <c r="K149">
        <v>100</v>
      </c>
      <c r="L149">
        <v>1</v>
      </c>
      <c r="M149">
        <v>0</v>
      </c>
      <c r="N149">
        <v>0</v>
      </c>
      <c r="O149">
        <v>1</v>
      </c>
    </row>
    <row r="150" spans="1:15" x14ac:dyDescent="0.25">
      <c r="A150">
        <v>162</v>
      </c>
      <c r="B150" t="s">
        <v>179</v>
      </c>
      <c r="C150" s="2" t="s">
        <v>20</v>
      </c>
      <c r="D150">
        <v>6865</v>
      </c>
      <c r="E150" s="2">
        <v>2</v>
      </c>
      <c r="F150">
        <v>1</v>
      </c>
      <c r="G150">
        <v>1</v>
      </c>
      <c r="H150">
        <v>0</v>
      </c>
      <c r="I150">
        <v>0</v>
      </c>
      <c r="J150">
        <v>0.02</v>
      </c>
      <c r="K150">
        <v>100</v>
      </c>
      <c r="L150" t="s">
        <v>17</v>
      </c>
      <c r="M150" t="s">
        <v>17</v>
      </c>
      <c r="N150" t="s">
        <v>17</v>
      </c>
      <c r="O150" t="s">
        <v>17</v>
      </c>
    </row>
    <row r="151" spans="1:15" x14ac:dyDescent="0.25">
      <c r="A151">
        <v>74</v>
      </c>
      <c r="B151" t="s">
        <v>91</v>
      </c>
      <c r="C151" s="2" t="s">
        <v>20</v>
      </c>
      <c r="D151">
        <v>6620</v>
      </c>
      <c r="E151" s="2">
        <v>10</v>
      </c>
      <c r="F151">
        <v>10</v>
      </c>
      <c r="G151">
        <v>0</v>
      </c>
      <c r="H151">
        <v>0</v>
      </c>
      <c r="I151">
        <v>0</v>
      </c>
      <c r="J151">
        <v>0.15</v>
      </c>
      <c r="K151">
        <v>100</v>
      </c>
      <c r="L151" t="s">
        <v>17</v>
      </c>
      <c r="M151" t="s">
        <v>17</v>
      </c>
      <c r="N151" t="s">
        <v>17</v>
      </c>
      <c r="O151" t="s">
        <v>17</v>
      </c>
    </row>
    <row r="152" spans="1:15" x14ac:dyDescent="0.25">
      <c r="A152">
        <v>237</v>
      </c>
      <c r="B152" t="s">
        <v>254</v>
      </c>
      <c r="C152" s="2" t="s">
        <v>20</v>
      </c>
      <c r="D152">
        <v>6527</v>
      </c>
      <c r="E152" s="2">
        <v>1</v>
      </c>
      <c r="F152">
        <v>0</v>
      </c>
      <c r="G152">
        <v>1</v>
      </c>
      <c r="H152">
        <v>0</v>
      </c>
      <c r="I152">
        <v>0</v>
      </c>
      <c r="J152">
        <v>0.01</v>
      </c>
      <c r="K152">
        <v>100</v>
      </c>
      <c r="L152" t="s">
        <v>17</v>
      </c>
      <c r="M152" t="s">
        <v>17</v>
      </c>
      <c r="N152" t="s">
        <v>17</v>
      </c>
      <c r="O152" t="s">
        <v>17</v>
      </c>
    </row>
    <row r="153" spans="1:15" x14ac:dyDescent="0.25">
      <c r="A153">
        <v>201</v>
      </c>
      <c r="B153" t="s">
        <v>218</v>
      </c>
      <c r="C153" s="2" t="s">
        <v>20</v>
      </c>
      <c r="D153">
        <v>6069</v>
      </c>
      <c r="E153" s="2">
        <v>1</v>
      </c>
      <c r="F153">
        <v>0</v>
      </c>
      <c r="G153">
        <v>0</v>
      </c>
      <c r="H153">
        <v>0</v>
      </c>
      <c r="I153">
        <v>1</v>
      </c>
      <c r="J153">
        <v>0.01</v>
      </c>
      <c r="K153">
        <v>0</v>
      </c>
      <c r="L153" t="s">
        <v>17</v>
      </c>
      <c r="M153" t="s">
        <v>17</v>
      </c>
      <c r="N153" t="s">
        <v>17</v>
      </c>
      <c r="O153" t="s">
        <v>17</v>
      </c>
    </row>
    <row r="154" spans="1:15" x14ac:dyDescent="0.25">
      <c r="A154">
        <v>41</v>
      </c>
      <c r="B154" t="s">
        <v>58</v>
      </c>
      <c r="C154" s="2" t="s">
        <v>20</v>
      </c>
      <c r="D154">
        <v>6055</v>
      </c>
      <c r="E154" s="2">
        <v>29</v>
      </c>
      <c r="F154">
        <v>28</v>
      </c>
      <c r="G154">
        <v>0</v>
      </c>
      <c r="H154">
        <v>0</v>
      </c>
      <c r="I154">
        <v>1</v>
      </c>
      <c r="J154">
        <v>0.47</v>
      </c>
      <c r="K154">
        <v>96.55</v>
      </c>
      <c r="L154">
        <v>3</v>
      </c>
      <c r="M154">
        <v>0</v>
      </c>
      <c r="N154">
        <v>0</v>
      </c>
      <c r="O154">
        <v>3</v>
      </c>
    </row>
    <row r="155" spans="1:15" x14ac:dyDescent="0.25">
      <c r="A155">
        <v>219</v>
      </c>
      <c r="B155" t="s">
        <v>236</v>
      </c>
      <c r="C155" s="2" t="s">
        <v>20</v>
      </c>
      <c r="D155">
        <v>5977</v>
      </c>
      <c r="E155" s="2">
        <v>1</v>
      </c>
      <c r="F155">
        <v>1</v>
      </c>
      <c r="G155">
        <v>0</v>
      </c>
      <c r="H155">
        <v>0</v>
      </c>
      <c r="I155">
        <v>0</v>
      </c>
      <c r="J155">
        <v>0.01</v>
      </c>
      <c r="K155">
        <v>100</v>
      </c>
      <c r="L155" t="s">
        <v>17</v>
      </c>
      <c r="M155" t="s">
        <v>17</v>
      </c>
      <c r="N155" t="s">
        <v>17</v>
      </c>
      <c r="O155" t="s">
        <v>17</v>
      </c>
    </row>
    <row r="156" spans="1:15" x14ac:dyDescent="0.25">
      <c r="A156">
        <v>135</v>
      </c>
      <c r="B156" t="s">
        <v>152</v>
      </c>
      <c r="C156" s="2" t="s">
        <v>20</v>
      </c>
      <c r="D156">
        <v>5687</v>
      </c>
      <c r="E156" s="2">
        <v>3</v>
      </c>
      <c r="F156">
        <v>3</v>
      </c>
      <c r="G156">
        <v>0</v>
      </c>
      <c r="H156">
        <v>0</v>
      </c>
      <c r="I156">
        <v>0</v>
      </c>
      <c r="J156">
        <v>0.05</v>
      </c>
      <c r="K156">
        <v>100</v>
      </c>
      <c r="L156" t="s">
        <v>17</v>
      </c>
      <c r="M156" t="s">
        <v>17</v>
      </c>
      <c r="N156" t="s">
        <v>17</v>
      </c>
      <c r="O156" t="s">
        <v>17</v>
      </c>
    </row>
    <row r="157" spans="1:15" x14ac:dyDescent="0.25">
      <c r="A157">
        <v>222</v>
      </c>
      <c r="B157" t="s">
        <v>239</v>
      </c>
      <c r="C157" s="2" t="s">
        <v>20</v>
      </c>
      <c r="D157">
        <v>5676</v>
      </c>
      <c r="E157" s="2">
        <v>1</v>
      </c>
      <c r="F157">
        <v>1</v>
      </c>
      <c r="G157">
        <v>0</v>
      </c>
      <c r="H157">
        <v>0</v>
      </c>
      <c r="I157">
        <v>0</v>
      </c>
      <c r="J157">
        <v>0.01</v>
      </c>
      <c r="K157">
        <v>100</v>
      </c>
      <c r="L157" t="s">
        <v>17</v>
      </c>
      <c r="M157" t="s">
        <v>17</v>
      </c>
      <c r="N157" t="s">
        <v>17</v>
      </c>
      <c r="O157" t="s">
        <v>17</v>
      </c>
    </row>
    <row r="158" spans="1:15" x14ac:dyDescent="0.25">
      <c r="A158">
        <v>90</v>
      </c>
      <c r="B158" t="s">
        <v>107</v>
      </c>
      <c r="C158" s="2" t="s">
        <v>20</v>
      </c>
      <c r="D158">
        <v>5597</v>
      </c>
      <c r="E158" s="2">
        <v>7</v>
      </c>
      <c r="F158">
        <v>6</v>
      </c>
      <c r="G158">
        <v>1</v>
      </c>
      <c r="H158">
        <v>0</v>
      </c>
      <c r="I158">
        <v>0</v>
      </c>
      <c r="J158">
        <v>0.12</v>
      </c>
      <c r="K158">
        <v>100</v>
      </c>
      <c r="L158" t="s">
        <v>17</v>
      </c>
      <c r="M158" t="s">
        <v>17</v>
      </c>
      <c r="N158" t="s">
        <v>17</v>
      </c>
      <c r="O158" t="s">
        <v>17</v>
      </c>
    </row>
    <row r="159" spans="1:15" x14ac:dyDescent="0.25">
      <c r="A159">
        <v>227</v>
      </c>
      <c r="B159" t="s">
        <v>244</v>
      </c>
      <c r="C159" s="2" t="s">
        <v>20</v>
      </c>
      <c r="D159">
        <v>5389</v>
      </c>
      <c r="E159" s="2">
        <v>1</v>
      </c>
      <c r="F159">
        <v>0</v>
      </c>
      <c r="G159">
        <v>1</v>
      </c>
      <c r="H159">
        <v>0</v>
      </c>
      <c r="I159">
        <v>0</v>
      </c>
      <c r="J159">
        <v>0.01</v>
      </c>
      <c r="K159">
        <v>100</v>
      </c>
      <c r="L159" t="s">
        <v>17</v>
      </c>
      <c r="M159" t="s">
        <v>17</v>
      </c>
      <c r="N159" t="s">
        <v>17</v>
      </c>
      <c r="O159" t="s">
        <v>17</v>
      </c>
    </row>
    <row r="160" spans="1:15" x14ac:dyDescent="0.25">
      <c r="A160">
        <v>141</v>
      </c>
      <c r="B160" t="s">
        <v>158</v>
      </c>
      <c r="C160" s="2" t="s">
        <v>20</v>
      </c>
      <c r="D160">
        <v>5281</v>
      </c>
      <c r="E160" s="2">
        <v>2</v>
      </c>
      <c r="F160">
        <v>2</v>
      </c>
      <c r="G160">
        <v>0</v>
      </c>
      <c r="H160">
        <v>0</v>
      </c>
      <c r="I160">
        <v>0</v>
      </c>
      <c r="J160">
        <v>0.03</v>
      </c>
      <c r="K160">
        <v>100</v>
      </c>
      <c r="L160" t="s">
        <v>17</v>
      </c>
      <c r="M160" t="s">
        <v>17</v>
      </c>
      <c r="N160" t="s">
        <v>17</v>
      </c>
      <c r="O160" t="s">
        <v>17</v>
      </c>
    </row>
    <row r="161" spans="1:15" x14ac:dyDescent="0.25">
      <c r="A161">
        <v>116</v>
      </c>
      <c r="B161" t="s">
        <v>133</v>
      </c>
      <c r="C161" s="2" t="s">
        <v>20</v>
      </c>
      <c r="D161">
        <v>5275</v>
      </c>
      <c r="E161" s="2">
        <v>4</v>
      </c>
      <c r="F161">
        <v>3</v>
      </c>
      <c r="G161">
        <v>0</v>
      </c>
      <c r="H161">
        <v>0</v>
      </c>
      <c r="I161">
        <v>1</v>
      </c>
      <c r="J161">
        <v>7.0000000000000007E-2</v>
      </c>
      <c r="K161">
        <v>75</v>
      </c>
      <c r="L161" t="s">
        <v>17</v>
      </c>
      <c r="M161" t="s">
        <v>17</v>
      </c>
      <c r="N161" t="s">
        <v>17</v>
      </c>
      <c r="O161" t="s">
        <v>17</v>
      </c>
    </row>
    <row r="162" spans="1:15" x14ac:dyDescent="0.25">
      <c r="A162">
        <v>250</v>
      </c>
      <c r="B162" t="s">
        <v>267</v>
      </c>
      <c r="C162" s="2" t="s">
        <v>20</v>
      </c>
      <c r="D162">
        <v>5249</v>
      </c>
      <c r="E162" s="2">
        <v>1</v>
      </c>
      <c r="F162">
        <v>1</v>
      </c>
      <c r="G162">
        <v>0</v>
      </c>
      <c r="H162">
        <v>0</v>
      </c>
      <c r="I162">
        <v>0</v>
      </c>
      <c r="J162">
        <v>0.01</v>
      </c>
      <c r="K162">
        <v>100</v>
      </c>
      <c r="L162" t="s">
        <v>17</v>
      </c>
      <c r="M162" t="s">
        <v>17</v>
      </c>
      <c r="N162" t="s">
        <v>17</v>
      </c>
      <c r="O162" t="s">
        <v>17</v>
      </c>
    </row>
    <row r="163" spans="1:15" x14ac:dyDescent="0.25">
      <c r="A163">
        <v>61</v>
      </c>
      <c r="B163" t="s">
        <v>78</v>
      </c>
      <c r="C163" s="2" t="s">
        <v>20</v>
      </c>
      <c r="D163">
        <v>5123</v>
      </c>
      <c r="E163" s="2">
        <v>14</v>
      </c>
      <c r="F163">
        <v>14</v>
      </c>
      <c r="G163">
        <v>0</v>
      </c>
      <c r="H163">
        <v>0</v>
      </c>
      <c r="I163">
        <v>0</v>
      </c>
      <c r="J163">
        <v>0.27</v>
      </c>
      <c r="K163">
        <v>100</v>
      </c>
      <c r="L163">
        <v>1</v>
      </c>
      <c r="M163">
        <v>0</v>
      </c>
      <c r="N163">
        <v>0</v>
      </c>
      <c r="O163">
        <v>1</v>
      </c>
    </row>
    <row r="164" spans="1:15" x14ac:dyDescent="0.25">
      <c r="A164">
        <v>170</v>
      </c>
      <c r="B164" t="s">
        <v>187</v>
      </c>
      <c r="C164" s="2" t="s">
        <v>20</v>
      </c>
      <c r="D164">
        <v>5061</v>
      </c>
      <c r="E164" s="2">
        <v>2</v>
      </c>
      <c r="F164">
        <v>2</v>
      </c>
      <c r="G164">
        <v>0</v>
      </c>
      <c r="H164">
        <v>0</v>
      </c>
      <c r="I164">
        <v>0</v>
      </c>
      <c r="J164">
        <v>0.03</v>
      </c>
      <c r="K164">
        <v>100</v>
      </c>
      <c r="L164" t="s">
        <v>17</v>
      </c>
      <c r="M164" t="s">
        <v>17</v>
      </c>
      <c r="N164" t="s">
        <v>17</v>
      </c>
      <c r="O164" t="s">
        <v>17</v>
      </c>
    </row>
    <row r="165" spans="1:15" x14ac:dyDescent="0.25">
      <c r="A165">
        <v>167</v>
      </c>
      <c r="B165" t="s">
        <v>184</v>
      </c>
      <c r="C165" s="2" t="s">
        <v>20</v>
      </c>
      <c r="D165">
        <v>4957</v>
      </c>
      <c r="E165" s="2">
        <v>2</v>
      </c>
      <c r="F165">
        <v>1</v>
      </c>
      <c r="G165">
        <v>0</v>
      </c>
      <c r="H165">
        <v>0</v>
      </c>
      <c r="I165">
        <v>1</v>
      </c>
      <c r="J165">
        <v>0.04</v>
      </c>
      <c r="K165">
        <v>50</v>
      </c>
      <c r="L165" t="s">
        <v>17</v>
      </c>
      <c r="M165" t="s">
        <v>17</v>
      </c>
      <c r="N165" t="s">
        <v>17</v>
      </c>
      <c r="O165" t="s">
        <v>17</v>
      </c>
    </row>
    <row r="166" spans="1:15" x14ac:dyDescent="0.25">
      <c r="A166">
        <v>98</v>
      </c>
      <c r="B166" t="s">
        <v>115</v>
      </c>
      <c r="C166" s="2" t="s">
        <v>20</v>
      </c>
      <c r="D166">
        <v>4792</v>
      </c>
      <c r="E166" s="2">
        <v>6</v>
      </c>
      <c r="F166">
        <v>6</v>
      </c>
      <c r="G166">
        <v>0</v>
      </c>
      <c r="H166">
        <v>0</v>
      </c>
      <c r="I166">
        <v>0</v>
      </c>
      <c r="J166">
        <v>0.12</v>
      </c>
      <c r="K166">
        <v>100</v>
      </c>
      <c r="L166" t="s">
        <v>17</v>
      </c>
      <c r="M166" t="s">
        <v>17</v>
      </c>
      <c r="N166" t="s">
        <v>17</v>
      </c>
      <c r="O166" t="s">
        <v>17</v>
      </c>
    </row>
    <row r="167" spans="1:15" x14ac:dyDescent="0.25">
      <c r="A167">
        <v>125</v>
      </c>
      <c r="B167" t="s">
        <v>142</v>
      </c>
      <c r="C167" s="2" t="s">
        <v>20</v>
      </c>
      <c r="D167">
        <v>4565</v>
      </c>
      <c r="E167" s="2">
        <v>3</v>
      </c>
      <c r="F167">
        <v>3</v>
      </c>
      <c r="G167">
        <v>0</v>
      </c>
      <c r="H167">
        <v>0</v>
      </c>
      <c r="I167">
        <v>0</v>
      </c>
      <c r="J167">
        <v>0.06</v>
      </c>
      <c r="K167">
        <v>100</v>
      </c>
      <c r="L167" t="s">
        <v>17</v>
      </c>
      <c r="M167" t="s">
        <v>17</v>
      </c>
      <c r="N167" t="s">
        <v>17</v>
      </c>
      <c r="O167" t="s">
        <v>17</v>
      </c>
    </row>
    <row r="168" spans="1:15" x14ac:dyDescent="0.25">
      <c r="A168">
        <v>87</v>
      </c>
      <c r="B168" t="s">
        <v>104</v>
      </c>
      <c r="C168" s="2" t="s">
        <v>20</v>
      </c>
      <c r="D168">
        <v>4492</v>
      </c>
      <c r="E168" s="2">
        <v>7</v>
      </c>
      <c r="F168">
        <v>7</v>
      </c>
      <c r="G168">
        <v>0</v>
      </c>
      <c r="H168">
        <v>0</v>
      </c>
      <c r="I168">
        <v>0</v>
      </c>
      <c r="J168">
        <v>0.15</v>
      </c>
      <c r="K168">
        <v>100</v>
      </c>
      <c r="L168" t="s">
        <v>17</v>
      </c>
      <c r="M168" t="s">
        <v>17</v>
      </c>
      <c r="N168" t="s">
        <v>17</v>
      </c>
      <c r="O168" t="s">
        <v>17</v>
      </c>
    </row>
    <row r="169" spans="1:15" x14ac:dyDescent="0.25">
      <c r="A169">
        <v>203</v>
      </c>
      <c r="B169" t="s">
        <v>220</v>
      </c>
      <c r="C169" s="2" t="s">
        <v>20</v>
      </c>
      <c r="D169">
        <v>4300</v>
      </c>
      <c r="E169" s="2">
        <v>1</v>
      </c>
      <c r="F169">
        <v>0</v>
      </c>
      <c r="G169">
        <v>1</v>
      </c>
      <c r="H169">
        <v>0</v>
      </c>
      <c r="I169">
        <v>0</v>
      </c>
      <c r="J169">
        <v>0.02</v>
      </c>
      <c r="K169">
        <v>100</v>
      </c>
      <c r="L169" t="s">
        <v>17</v>
      </c>
      <c r="M169" t="s">
        <v>17</v>
      </c>
      <c r="N169" t="s">
        <v>17</v>
      </c>
      <c r="O169" t="s">
        <v>17</v>
      </c>
    </row>
    <row r="170" spans="1:15" x14ac:dyDescent="0.25">
      <c r="A170">
        <v>241</v>
      </c>
      <c r="B170" t="s">
        <v>258</v>
      </c>
      <c r="C170" s="2" t="s">
        <v>20</v>
      </c>
      <c r="D170">
        <v>4069</v>
      </c>
      <c r="E170" s="2">
        <v>1</v>
      </c>
      <c r="F170">
        <v>1</v>
      </c>
      <c r="G170">
        <v>0</v>
      </c>
      <c r="H170">
        <v>0</v>
      </c>
      <c r="I170">
        <v>0</v>
      </c>
      <c r="J170">
        <v>0.02</v>
      </c>
      <c r="K170">
        <v>100</v>
      </c>
      <c r="L170" t="s">
        <v>17</v>
      </c>
      <c r="M170" t="s">
        <v>17</v>
      </c>
      <c r="N170" t="s">
        <v>17</v>
      </c>
      <c r="O170" t="s">
        <v>17</v>
      </c>
    </row>
    <row r="171" spans="1:15" x14ac:dyDescent="0.25">
      <c r="A171">
        <v>194</v>
      </c>
      <c r="B171" t="s">
        <v>211</v>
      </c>
      <c r="C171" s="2" t="s">
        <v>20</v>
      </c>
      <c r="D171">
        <v>3983</v>
      </c>
      <c r="E171" s="2">
        <v>1</v>
      </c>
      <c r="F171">
        <v>1</v>
      </c>
      <c r="G171">
        <v>0</v>
      </c>
      <c r="H171">
        <v>0</v>
      </c>
      <c r="I171">
        <v>0</v>
      </c>
      <c r="J171">
        <v>0.02</v>
      </c>
      <c r="K171">
        <v>100</v>
      </c>
      <c r="L171" t="s">
        <v>17</v>
      </c>
      <c r="M171" t="s">
        <v>17</v>
      </c>
      <c r="N171" t="s">
        <v>17</v>
      </c>
      <c r="O171" t="s">
        <v>17</v>
      </c>
    </row>
    <row r="172" spans="1:15" x14ac:dyDescent="0.25">
      <c r="A172">
        <v>159</v>
      </c>
      <c r="B172" t="s">
        <v>176</v>
      </c>
      <c r="C172" s="2" t="s">
        <v>20</v>
      </c>
      <c r="D172">
        <v>3820</v>
      </c>
      <c r="E172" s="2">
        <v>2</v>
      </c>
      <c r="F172">
        <v>2</v>
      </c>
      <c r="G172">
        <v>0</v>
      </c>
      <c r="H172">
        <v>0</v>
      </c>
      <c r="I172">
        <v>0</v>
      </c>
      <c r="J172">
        <v>0.05</v>
      </c>
      <c r="K172">
        <v>100</v>
      </c>
      <c r="L172" t="s">
        <v>17</v>
      </c>
      <c r="M172" t="s">
        <v>17</v>
      </c>
      <c r="N172" t="s">
        <v>17</v>
      </c>
      <c r="O172" t="s">
        <v>17</v>
      </c>
    </row>
    <row r="173" spans="1:15" x14ac:dyDescent="0.25">
      <c r="A173">
        <v>224</v>
      </c>
      <c r="B173" t="s">
        <v>241</v>
      </c>
      <c r="C173" s="2" t="s">
        <v>20</v>
      </c>
      <c r="D173">
        <v>3722</v>
      </c>
      <c r="E173" s="2">
        <v>1</v>
      </c>
      <c r="F173">
        <v>1</v>
      </c>
      <c r="G173">
        <v>0</v>
      </c>
      <c r="H173">
        <v>0</v>
      </c>
      <c r="I173">
        <v>0</v>
      </c>
      <c r="J173">
        <v>0.02</v>
      </c>
      <c r="K173">
        <v>100</v>
      </c>
      <c r="L173" t="s">
        <v>17</v>
      </c>
      <c r="M173" t="s">
        <v>17</v>
      </c>
      <c r="N173" t="s">
        <v>17</v>
      </c>
      <c r="O173" t="s">
        <v>17</v>
      </c>
    </row>
    <row r="174" spans="1:15" x14ac:dyDescent="0.25">
      <c r="A174">
        <v>68</v>
      </c>
      <c r="B174" t="s">
        <v>85</v>
      </c>
      <c r="C174" s="2" t="s">
        <v>20</v>
      </c>
      <c r="D174">
        <v>3638</v>
      </c>
      <c r="E174" s="2">
        <v>12</v>
      </c>
      <c r="F174">
        <v>0</v>
      </c>
      <c r="G174">
        <v>0</v>
      </c>
      <c r="H174">
        <v>0</v>
      </c>
      <c r="I174">
        <v>12</v>
      </c>
      <c r="J174">
        <v>0.32</v>
      </c>
      <c r="K174">
        <v>0</v>
      </c>
      <c r="L174" t="s">
        <v>17</v>
      </c>
      <c r="M174" t="s">
        <v>17</v>
      </c>
      <c r="N174" t="s">
        <v>17</v>
      </c>
      <c r="O174" t="s">
        <v>17</v>
      </c>
    </row>
    <row r="175" spans="1:15" x14ac:dyDescent="0.25">
      <c r="A175">
        <v>177</v>
      </c>
      <c r="B175" t="s">
        <v>194</v>
      </c>
      <c r="C175" s="2" t="s">
        <v>20</v>
      </c>
      <c r="D175">
        <v>3562</v>
      </c>
      <c r="E175" s="2">
        <v>2</v>
      </c>
      <c r="F175">
        <v>1</v>
      </c>
      <c r="G175">
        <v>1</v>
      </c>
      <c r="H175">
        <v>0</v>
      </c>
      <c r="I175">
        <v>0</v>
      </c>
      <c r="J175">
        <v>0.05</v>
      </c>
      <c r="K175">
        <v>100</v>
      </c>
      <c r="L175" t="s">
        <v>17</v>
      </c>
      <c r="M175" t="s">
        <v>17</v>
      </c>
      <c r="N175" t="s">
        <v>17</v>
      </c>
      <c r="O175" t="s">
        <v>17</v>
      </c>
    </row>
    <row r="176" spans="1:15" x14ac:dyDescent="0.25">
      <c r="A176">
        <v>139</v>
      </c>
      <c r="B176" t="s">
        <v>156</v>
      </c>
      <c r="C176" s="2" t="s">
        <v>20</v>
      </c>
      <c r="D176">
        <v>3509</v>
      </c>
      <c r="E176" s="2">
        <v>2</v>
      </c>
      <c r="F176">
        <v>2</v>
      </c>
      <c r="G176">
        <v>0</v>
      </c>
      <c r="H176">
        <v>0</v>
      </c>
      <c r="I176">
        <v>0</v>
      </c>
      <c r="J176">
        <v>0.05</v>
      </c>
      <c r="K176">
        <v>100</v>
      </c>
      <c r="L176" t="s">
        <v>17</v>
      </c>
      <c r="M176" t="s">
        <v>17</v>
      </c>
      <c r="N176" t="s">
        <v>17</v>
      </c>
      <c r="O176" t="s">
        <v>17</v>
      </c>
    </row>
    <row r="177" spans="1:15" x14ac:dyDescent="0.25">
      <c r="A177">
        <v>232</v>
      </c>
      <c r="B177" t="s">
        <v>249</v>
      </c>
      <c r="C177" s="2" t="s">
        <v>20</v>
      </c>
      <c r="D177">
        <v>3381</v>
      </c>
      <c r="E177" s="2">
        <v>1</v>
      </c>
      <c r="F177">
        <v>0</v>
      </c>
      <c r="G177">
        <v>0</v>
      </c>
      <c r="H177">
        <v>0</v>
      </c>
      <c r="I177">
        <v>1</v>
      </c>
      <c r="J177">
        <v>0.02</v>
      </c>
      <c r="K177">
        <v>0</v>
      </c>
      <c r="L177" t="s">
        <v>17</v>
      </c>
      <c r="M177" t="s">
        <v>17</v>
      </c>
      <c r="N177" t="s">
        <v>17</v>
      </c>
      <c r="O177" t="s">
        <v>17</v>
      </c>
    </row>
    <row r="178" spans="1:15" x14ac:dyDescent="0.25">
      <c r="A178">
        <v>212</v>
      </c>
      <c r="B178" t="s">
        <v>229</v>
      </c>
      <c r="C178" s="2" t="s">
        <v>20</v>
      </c>
      <c r="D178">
        <v>3119</v>
      </c>
      <c r="E178" s="2">
        <v>1</v>
      </c>
      <c r="F178">
        <v>1</v>
      </c>
      <c r="G178">
        <v>0</v>
      </c>
      <c r="H178">
        <v>0</v>
      </c>
      <c r="I178">
        <v>0</v>
      </c>
      <c r="J178">
        <v>0.03</v>
      </c>
      <c r="K178">
        <v>100</v>
      </c>
      <c r="L178" t="s">
        <v>17</v>
      </c>
      <c r="M178" t="s">
        <v>17</v>
      </c>
      <c r="N178" t="s">
        <v>17</v>
      </c>
      <c r="O178" t="s">
        <v>17</v>
      </c>
    </row>
    <row r="179" spans="1:15" x14ac:dyDescent="0.25">
      <c r="A179">
        <v>248</v>
      </c>
      <c r="B179" t="s">
        <v>265</v>
      </c>
      <c r="C179" s="2" t="s">
        <v>20</v>
      </c>
      <c r="D179">
        <v>2946</v>
      </c>
      <c r="E179" s="2">
        <v>1</v>
      </c>
      <c r="F179">
        <v>1</v>
      </c>
      <c r="G179">
        <v>0</v>
      </c>
      <c r="H179">
        <v>0</v>
      </c>
      <c r="I179">
        <v>0</v>
      </c>
      <c r="J179">
        <v>0.03</v>
      </c>
      <c r="K179">
        <v>100</v>
      </c>
      <c r="L179" t="s">
        <v>17</v>
      </c>
      <c r="M179" t="s">
        <v>17</v>
      </c>
      <c r="N179" t="s">
        <v>17</v>
      </c>
      <c r="O179" t="s">
        <v>17</v>
      </c>
    </row>
    <row r="180" spans="1:15" x14ac:dyDescent="0.25">
      <c r="A180">
        <v>176</v>
      </c>
      <c r="B180" t="s">
        <v>193</v>
      </c>
      <c r="C180" s="2" t="s">
        <v>20</v>
      </c>
      <c r="D180">
        <v>2826</v>
      </c>
      <c r="E180" s="2">
        <v>2</v>
      </c>
      <c r="F180">
        <v>2</v>
      </c>
      <c r="G180">
        <v>0</v>
      </c>
      <c r="H180">
        <v>0</v>
      </c>
      <c r="I180">
        <v>0</v>
      </c>
      <c r="J180">
        <v>7.0000000000000007E-2</v>
      </c>
      <c r="K180">
        <v>100</v>
      </c>
      <c r="L180" t="s">
        <v>17</v>
      </c>
      <c r="M180" t="s">
        <v>17</v>
      </c>
      <c r="N180" t="s">
        <v>17</v>
      </c>
      <c r="O180" t="s">
        <v>17</v>
      </c>
    </row>
    <row r="181" spans="1:15" x14ac:dyDescent="0.25">
      <c r="A181">
        <v>166</v>
      </c>
      <c r="B181" t="s">
        <v>183</v>
      </c>
      <c r="C181" s="2" t="s">
        <v>20</v>
      </c>
      <c r="D181">
        <v>2592</v>
      </c>
      <c r="E181" s="2">
        <v>2</v>
      </c>
      <c r="F181">
        <v>2</v>
      </c>
      <c r="G181">
        <v>0</v>
      </c>
      <c r="H181">
        <v>0</v>
      </c>
      <c r="I181">
        <v>0</v>
      </c>
      <c r="J181">
        <v>7.0000000000000007E-2</v>
      </c>
      <c r="K181">
        <v>100</v>
      </c>
      <c r="L181" t="s">
        <v>17</v>
      </c>
      <c r="M181" t="s">
        <v>17</v>
      </c>
      <c r="N181" t="s">
        <v>17</v>
      </c>
      <c r="O181" t="s">
        <v>17</v>
      </c>
    </row>
    <row r="182" spans="1:15" x14ac:dyDescent="0.25">
      <c r="A182">
        <v>101</v>
      </c>
      <c r="B182" t="s">
        <v>118</v>
      </c>
      <c r="C182" s="2" t="s">
        <v>20</v>
      </c>
      <c r="D182">
        <v>2586</v>
      </c>
      <c r="E182" s="2">
        <v>5</v>
      </c>
      <c r="F182">
        <v>4</v>
      </c>
      <c r="G182">
        <v>0</v>
      </c>
      <c r="H182">
        <v>0</v>
      </c>
      <c r="I182">
        <v>1</v>
      </c>
      <c r="J182">
        <v>0.19</v>
      </c>
      <c r="K182">
        <v>80</v>
      </c>
      <c r="L182" t="s">
        <v>17</v>
      </c>
      <c r="M182" t="s">
        <v>17</v>
      </c>
      <c r="N182" t="s">
        <v>17</v>
      </c>
      <c r="O182" t="s">
        <v>17</v>
      </c>
    </row>
    <row r="183" spans="1:15" x14ac:dyDescent="0.25">
      <c r="A183">
        <v>124</v>
      </c>
      <c r="B183" t="s">
        <v>141</v>
      </c>
      <c r="C183" s="2" t="s">
        <v>20</v>
      </c>
      <c r="D183">
        <v>2428</v>
      </c>
      <c r="E183" s="2">
        <v>3</v>
      </c>
      <c r="F183">
        <v>2</v>
      </c>
      <c r="G183">
        <v>1</v>
      </c>
      <c r="H183">
        <v>0</v>
      </c>
      <c r="I183">
        <v>0</v>
      </c>
      <c r="J183">
        <v>0.12</v>
      </c>
      <c r="K183">
        <v>100</v>
      </c>
      <c r="L183" t="s">
        <v>17</v>
      </c>
      <c r="M183" t="s">
        <v>17</v>
      </c>
      <c r="N183" t="s">
        <v>17</v>
      </c>
      <c r="O183" t="s">
        <v>17</v>
      </c>
    </row>
    <row r="184" spans="1:15" x14ac:dyDescent="0.25">
      <c r="A184">
        <v>205</v>
      </c>
      <c r="B184" t="s">
        <v>222</v>
      </c>
      <c r="C184" s="2" t="s">
        <v>20</v>
      </c>
      <c r="D184">
        <v>2420</v>
      </c>
      <c r="E184" s="2">
        <v>1</v>
      </c>
      <c r="F184">
        <v>1</v>
      </c>
      <c r="G184">
        <v>0</v>
      </c>
      <c r="H184">
        <v>0</v>
      </c>
      <c r="I184">
        <v>0</v>
      </c>
      <c r="J184">
        <v>0.04</v>
      </c>
      <c r="K184">
        <v>100</v>
      </c>
      <c r="L184" t="s">
        <v>17</v>
      </c>
      <c r="M184" t="s">
        <v>17</v>
      </c>
      <c r="N184" t="s">
        <v>17</v>
      </c>
      <c r="O184" t="s">
        <v>17</v>
      </c>
    </row>
    <row r="185" spans="1:15" x14ac:dyDescent="0.25">
      <c r="A185">
        <v>233</v>
      </c>
      <c r="B185" t="s">
        <v>250</v>
      </c>
      <c r="C185" s="2" t="s">
        <v>20</v>
      </c>
      <c r="D185">
        <v>2400</v>
      </c>
      <c r="E185" s="2">
        <v>1</v>
      </c>
      <c r="F185">
        <v>1</v>
      </c>
      <c r="G185">
        <v>0</v>
      </c>
      <c r="H185">
        <v>0</v>
      </c>
      <c r="I185">
        <v>0</v>
      </c>
      <c r="J185">
        <v>0.04</v>
      </c>
      <c r="K185">
        <v>100</v>
      </c>
      <c r="L185" t="s">
        <v>17</v>
      </c>
      <c r="M185" t="s">
        <v>17</v>
      </c>
      <c r="N185" t="s">
        <v>17</v>
      </c>
      <c r="O185" t="s">
        <v>17</v>
      </c>
    </row>
    <row r="186" spans="1:15" x14ac:dyDescent="0.25">
      <c r="A186">
        <v>134</v>
      </c>
      <c r="B186" t="s">
        <v>151</v>
      </c>
      <c r="C186" s="2" t="s">
        <v>20</v>
      </c>
      <c r="D186">
        <v>2367</v>
      </c>
      <c r="E186" s="2">
        <v>3</v>
      </c>
      <c r="F186">
        <v>3</v>
      </c>
      <c r="G186">
        <v>0</v>
      </c>
      <c r="H186">
        <v>0</v>
      </c>
      <c r="I186">
        <v>0</v>
      </c>
      <c r="J186">
        <v>0.12</v>
      </c>
      <c r="K186">
        <v>100</v>
      </c>
      <c r="L186" t="s">
        <v>17</v>
      </c>
      <c r="M186" t="s">
        <v>17</v>
      </c>
      <c r="N186" t="s">
        <v>17</v>
      </c>
      <c r="O186" t="s">
        <v>17</v>
      </c>
    </row>
    <row r="187" spans="1:15" x14ac:dyDescent="0.25">
      <c r="A187">
        <v>115</v>
      </c>
      <c r="B187" t="s">
        <v>132</v>
      </c>
      <c r="C187" s="2" t="s">
        <v>20</v>
      </c>
      <c r="D187">
        <v>2262</v>
      </c>
      <c r="E187" s="2">
        <v>4</v>
      </c>
      <c r="F187">
        <v>4</v>
      </c>
      <c r="G187">
        <v>0</v>
      </c>
      <c r="H187">
        <v>0</v>
      </c>
      <c r="I187">
        <v>0</v>
      </c>
      <c r="J187">
        <v>0.17</v>
      </c>
      <c r="K187">
        <v>100</v>
      </c>
      <c r="L187" t="s">
        <v>17</v>
      </c>
      <c r="M187" t="s">
        <v>17</v>
      </c>
      <c r="N187" t="s">
        <v>17</v>
      </c>
      <c r="O187" t="s">
        <v>17</v>
      </c>
    </row>
    <row r="188" spans="1:15" x14ac:dyDescent="0.25">
      <c r="A188">
        <v>97</v>
      </c>
      <c r="B188" t="s">
        <v>114</v>
      </c>
      <c r="C188" s="2" t="s">
        <v>20</v>
      </c>
      <c r="D188">
        <v>2202</v>
      </c>
      <c r="E188" s="2">
        <v>6</v>
      </c>
      <c r="F188">
        <v>3</v>
      </c>
      <c r="G188">
        <v>3</v>
      </c>
      <c r="H188">
        <v>0</v>
      </c>
      <c r="I188">
        <v>0</v>
      </c>
      <c r="J188">
        <v>0.27</v>
      </c>
      <c r="K188">
        <v>100</v>
      </c>
      <c r="L188" t="s">
        <v>17</v>
      </c>
      <c r="M188" t="s">
        <v>17</v>
      </c>
      <c r="N188" t="s">
        <v>17</v>
      </c>
      <c r="O188" t="s">
        <v>17</v>
      </c>
    </row>
    <row r="189" spans="1:15" x14ac:dyDescent="0.25">
      <c r="A189">
        <v>138</v>
      </c>
      <c r="B189" t="s">
        <v>155</v>
      </c>
      <c r="C189" s="2" t="s">
        <v>20</v>
      </c>
      <c r="D189">
        <v>2184</v>
      </c>
      <c r="E189" s="2">
        <v>3</v>
      </c>
      <c r="F189">
        <v>1</v>
      </c>
      <c r="G189">
        <v>0</v>
      </c>
      <c r="H189">
        <v>0</v>
      </c>
      <c r="I189">
        <v>2</v>
      </c>
      <c r="J189">
        <v>0.13</v>
      </c>
      <c r="K189">
        <v>33.33</v>
      </c>
      <c r="L189">
        <v>1</v>
      </c>
      <c r="M189">
        <v>0</v>
      </c>
      <c r="N189">
        <v>0</v>
      </c>
      <c r="O189">
        <v>1</v>
      </c>
    </row>
    <row r="190" spans="1:15" x14ac:dyDescent="0.25">
      <c r="A190">
        <v>1</v>
      </c>
      <c r="B190" t="s">
        <v>15</v>
      </c>
      <c r="C190" s="2" t="s">
        <v>16</v>
      </c>
      <c r="D190">
        <v>2064</v>
      </c>
      <c r="E190" s="2">
        <v>4798</v>
      </c>
      <c r="F190">
        <v>184</v>
      </c>
      <c r="G190">
        <v>20</v>
      </c>
      <c r="H190">
        <v>0</v>
      </c>
      <c r="I190">
        <v>4594</v>
      </c>
      <c r="J190">
        <v>232.46</v>
      </c>
      <c r="K190">
        <v>4.25</v>
      </c>
      <c r="L190" t="s">
        <v>17</v>
      </c>
      <c r="M190" t="s">
        <v>17</v>
      </c>
      <c r="N190" t="s">
        <v>17</v>
      </c>
      <c r="O190" t="s">
        <v>17</v>
      </c>
    </row>
    <row r="191" spans="1:15" x14ac:dyDescent="0.25">
      <c r="A191">
        <v>171</v>
      </c>
      <c r="B191" t="s">
        <v>188</v>
      </c>
      <c r="C191" s="2" t="s">
        <v>20</v>
      </c>
      <c r="D191">
        <v>2049</v>
      </c>
      <c r="E191" s="2">
        <v>2</v>
      </c>
      <c r="F191">
        <v>1</v>
      </c>
      <c r="G191">
        <v>0</v>
      </c>
      <c r="H191">
        <v>0</v>
      </c>
      <c r="I191">
        <v>1</v>
      </c>
      <c r="J191">
        <v>0.09</v>
      </c>
      <c r="K191">
        <v>50</v>
      </c>
      <c r="L191" t="s">
        <v>17</v>
      </c>
      <c r="M191" t="s">
        <v>17</v>
      </c>
      <c r="N191" t="s">
        <v>17</v>
      </c>
      <c r="O191" t="s">
        <v>17</v>
      </c>
    </row>
    <row r="192" spans="1:15" x14ac:dyDescent="0.25">
      <c r="A192">
        <v>235</v>
      </c>
      <c r="B192" t="s">
        <v>252</v>
      </c>
      <c r="C192" s="2" t="s">
        <v>20</v>
      </c>
      <c r="D192">
        <v>1985</v>
      </c>
      <c r="E192" s="2">
        <v>1</v>
      </c>
      <c r="F192">
        <v>1</v>
      </c>
      <c r="G192">
        <v>0</v>
      </c>
      <c r="H192">
        <v>0</v>
      </c>
      <c r="I192">
        <v>0</v>
      </c>
      <c r="J192">
        <v>0.05</v>
      </c>
      <c r="K192">
        <v>100</v>
      </c>
      <c r="L192" t="s">
        <v>17</v>
      </c>
      <c r="M192" t="s">
        <v>17</v>
      </c>
      <c r="N192" t="s">
        <v>17</v>
      </c>
      <c r="O192" t="s">
        <v>17</v>
      </c>
    </row>
    <row r="193" spans="1:15" x14ac:dyDescent="0.25">
      <c r="A193">
        <v>187</v>
      </c>
      <c r="B193" t="s">
        <v>204</v>
      </c>
      <c r="C193" s="2" t="s">
        <v>20</v>
      </c>
      <c r="D193">
        <v>1974</v>
      </c>
      <c r="E193" s="2">
        <v>1</v>
      </c>
      <c r="F193">
        <v>1</v>
      </c>
      <c r="G193">
        <v>0</v>
      </c>
      <c r="H193">
        <v>0</v>
      </c>
      <c r="I193">
        <v>0</v>
      </c>
      <c r="J193">
        <v>0.05</v>
      </c>
      <c r="K193">
        <v>100</v>
      </c>
      <c r="L193" t="s">
        <v>17</v>
      </c>
      <c r="M193" t="s">
        <v>17</v>
      </c>
      <c r="N193" t="s">
        <v>17</v>
      </c>
      <c r="O193" t="s">
        <v>17</v>
      </c>
    </row>
    <row r="194" spans="1:15" x14ac:dyDescent="0.25">
      <c r="A194">
        <v>192</v>
      </c>
      <c r="B194" t="s">
        <v>209</v>
      </c>
      <c r="C194" s="2" t="s">
        <v>20</v>
      </c>
      <c r="D194">
        <v>1948</v>
      </c>
      <c r="E194" s="2">
        <v>1</v>
      </c>
      <c r="F194">
        <v>1</v>
      </c>
      <c r="G194">
        <v>0</v>
      </c>
      <c r="H194">
        <v>0</v>
      </c>
      <c r="I194">
        <v>0</v>
      </c>
      <c r="J194">
        <v>0.05</v>
      </c>
      <c r="K194">
        <v>100</v>
      </c>
      <c r="L194" t="s">
        <v>17</v>
      </c>
      <c r="M194" t="s">
        <v>17</v>
      </c>
      <c r="N194" t="s">
        <v>17</v>
      </c>
      <c r="O194" t="s">
        <v>17</v>
      </c>
    </row>
    <row r="195" spans="1:15" x14ac:dyDescent="0.25">
      <c r="A195">
        <v>183</v>
      </c>
      <c r="B195" t="s">
        <v>200</v>
      </c>
      <c r="C195" s="2" t="s">
        <v>20</v>
      </c>
      <c r="D195">
        <v>1937</v>
      </c>
      <c r="E195" s="2">
        <v>1</v>
      </c>
      <c r="F195">
        <v>1</v>
      </c>
      <c r="G195">
        <v>0</v>
      </c>
      <c r="H195">
        <v>0</v>
      </c>
      <c r="I195">
        <v>0</v>
      </c>
      <c r="J195">
        <v>0.05</v>
      </c>
      <c r="K195">
        <v>100</v>
      </c>
      <c r="L195" t="s">
        <v>17</v>
      </c>
      <c r="M195" t="s">
        <v>17</v>
      </c>
      <c r="N195" t="s">
        <v>17</v>
      </c>
      <c r="O195" t="s">
        <v>17</v>
      </c>
    </row>
    <row r="196" spans="1:15" x14ac:dyDescent="0.25">
      <c r="A196">
        <v>234</v>
      </c>
      <c r="B196" t="s">
        <v>251</v>
      </c>
      <c r="C196" s="2" t="s">
        <v>20</v>
      </c>
      <c r="D196">
        <v>1919</v>
      </c>
      <c r="E196" s="2">
        <v>1</v>
      </c>
      <c r="F196">
        <v>1</v>
      </c>
      <c r="G196">
        <v>0</v>
      </c>
      <c r="H196">
        <v>0</v>
      </c>
      <c r="I196">
        <v>0</v>
      </c>
      <c r="J196">
        <v>0.05</v>
      </c>
      <c r="K196">
        <v>100</v>
      </c>
      <c r="L196" t="s">
        <v>17</v>
      </c>
      <c r="M196" t="s">
        <v>17</v>
      </c>
      <c r="N196" t="s">
        <v>17</v>
      </c>
      <c r="O196" t="s">
        <v>17</v>
      </c>
    </row>
    <row r="197" spans="1:15" x14ac:dyDescent="0.25">
      <c r="A197">
        <v>80</v>
      </c>
      <c r="B197" t="s">
        <v>97</v>
      </c>
      <c r="C197" s="2" t="s">
        <v>20</v>
      </c>
      <c r="D197">
        <v>1844</v>
      </c>
      <c r="E197" s="2">
        <v>8</v>
      </c>
      <c r="F197">
        <v>6</v>
      </c>
      <c r="G197">
        <v>2</v>
      </c>
      <c r="H197">
        <v>0</v>
      </c>
      <c r="I197">
        <v>0</v>
      </c>
      <c r="J197">
        <v>0.43</v>
      </c>
      <c r="K197">
        <v>100</v>
      </c>
      <c r="L197" t="s">
        <v>17</v>
      </c>
      <c r="M197" t="s">
        <v>17</v>
      </c>
      <c r="N197" t="s">
        <v>17</v>
      </c>
      <c r="O197" t="s">
        <v>17</v>
      </c>
    </row>
    <row r="198" spans="1:15" x14ac:dyDescent="0.25">
      <c r="A198">
        <v>168</v>
      </c>
      <c r="B198" t="s">
        <v>185</v>
      </c>
      <c r="C198" s="2" t="s">
        <v>20</v>
      </c>
      <c r="D198">
        <v>1842</v>
      </c>
      <c r="E198" s="2">
        <v>2</v>
      </c>
      <c r="F198">
        <v>2</v>
      </c>
      <c r="G198">
        <v>0</v>
      </c>
      <c r="H198">
        <v>0</v>
      </c>
      <c r="I198">
        <v>0</v>
      </c>
      <c r="J198">
        <v>0.1</v>
      </c>
      <c r="K198">
        <v>100</v>
      </c>
      <c r="L198" t="s">
        <v>17</v>
      </c>
      <c r="M198" t="s">
        <v>17</v>
      </c>
      <c r="N198" t="s">
        <v>17</v>
      </c>
      <c r="O198" t="s">
        <v>17</v>
      </c>
    </row>
    <row r="199" spans="1:15" x14ac:dyDescent="0.25">
      <c r="A199">
        <v>86</v>
      </c>
      <c r="B199" t="s">
        <v>103</v>
      </c>
      <c r="C199" s="2" t="s">
        <v>20</v>
      </c>
      <c r="D199">
        <v>1835</v>
      </c>
      <c r="E199" s="2">
        <v>7</v>
      </c>
      <c r="F199">
        <v>6</v>
      </c>
      <c r="G199">
        <v>1</v>
      </c>
      <c r="H199">
        <v>0</v>
      </c>
      <c r="I199">
        <v>0</v>
      </c>
      <c r="J199">
        <v>0.38</v>
      </c>
      <c r="K199">
        <v>100</v>
      </c>
      <c r="L199" t="s">
        <v>17</v>
      </c>
      <c r="M199" t="s">
        <v>17</v>
      </c>
      <c r="N199" t="s">
        <v>17</v>
      </c>
      <c r="O199" t="s">
        <v>17</v>
      </c>
    </row>
    <row r="200" spans="1:15" x14ac:dyDescent="0.25">
      <c r="A200">
        <v>198</v>
      </c>
      <c r="B200" t="s">
        <v>215</v>
      </c>
      <c r="C200" s="2" t="s">
        <v>20</v>
      </c>
      <c r="D200">
        <v>1828</v>
      </c>
      <c r="E200" s="2">
        <v>1</v>
      </c>
      <c r="F200">
        <v>1</v>
      </c>
      <c r="G200">
        <v>0</v>
      </c>
      <c r="H200">
        <v>0</v>
      </c>
      <c r="I200">
        <v>0</v>
      </c>
      <c r="J200">
        <v>0.05</v>
      </c>
      <c r="K200">
        <v>100</v>
      </c>
      <c r="L200" t="s">
        <v>17</v>
      </c>
      <c r="M200" t="s">
        <v>17</v>
      </c>
      <c r="N200" t="s">
        <v>17</v>
      </c>
      <c r="O200" t="s">
        <v>17</v>
      </c>
    </row>
    <row r="201" spans="1:15" x14ac:dyDescent="0.25">
      <c r="A201">
        <v>218</v>
      </c>
      <c r="B201" t="s">
        <v>235</v>
      </c>
      <c r="C201" s="2" t="s">
        <v>20</v>
      </c>
      <c r="D201">
        <v>1790</v>
      </c>
      <c r="E201" s="2">
        <v>1</v>
      </c>
      <c r="F201">
        <v>1</v>
      </c>
      <c r="G201">
        <v>0</v>
      </c>
      <c r="H201">
        <v>0</v>
      </c>
      <c r="I201">
        <v>0</v>
      </c>
      <c r="J201">
        <v>0.05</v>
      </c>
      <c r="K201">
        <v>100</v>
      </c>
      <c r="L201" t="s">
        <v>17</v>
      </c>
      <c r="M201" t="s">
        <v>17</v>
      </c>
      <c r="N201" t="s">
        <v>17</v>
      </c>
      <c r="O201" t="s">
        <v>17</v>
      </c>
    </row>
    <row r="202" spans="1:15" x14ac:dyDescent="0.25">
      <c r="A202">
        <v>85</v>
      </c>
      <c r="B202" t="s">
        <v>102</v>
      </c>
      <c r="C202" s="2" t="s">
        <v>20</v>
      </c>
      <c r="D202">
        <v>1691</v>
      </c>
      <c r="E202" s="2">
        <v>7</v>
      </c>
      <c r="F202">
        <v>6</v>
      </c>
      <c r="G202">
        <v>1</v>
      </c>
      <c r="H202">
        <v>0</v>
      </c>
      <c r="I202">
        <v>0</v>
      </c>
      <c r="J202">
        <v>0.41</v>
      </c>
      <c r="K202">
        <v>100</v>
      </c>
      <c r="L202" t="s">
        <v>17</v>
      </c>
      <c r="M202" t="s">
        <v>17</v>
      </c>
      <c r="N202" t="s">
        <v>17</v>
      </c>
      <c r="O202" t="s">
        <v>17</v>
      </c>
    </row>
    <row r="203" spans="1:15" x14ac:dyDescent="0.25">
      <c r="A203">
        <v>188</v>
      </c>
      <c r="B203" t="s">
        <v>205</v>
      </c>
      <c r="C203" s="2" t="s">
        <v>20</v>
      </c>
      <c r="D203">
        <v>1652</v>
      </c>
      <c r="E203" s="2">
        <v>1</v>
      </c>
      <c r="F203">
        <v>1</v>
      </c>
      <c r="G203">
        <v>0</v>
      </c>
      <c r="H203">
        <v>0</v>
      </c>
      <c r="I203">
        <v>0</v>
      </c>
      <c r="J203">
        <v>0.06</v>
      </c>
      <c r="K203">
        <v>100</v>
      </c>
      <c r="L203" t="s">
        <v>17</v>
      </c>
      <c r="M203" t="s">
        <v>17</v>
      </c>
      <c r="N203" t="s">
        <v>17</v>
      </c>
      <c r="O203" t="s">
        <v>17</v>
      </c>
    </row>
    <row r="204" spans="1:15" x14ac:dyDescent="0.25">
      <c r="A204">
        <v>163</v>
      </c>
      <c r="B204" t="s">
        <v>180</v>
      </c>
      <c r="C204" s="2" t="s">
        <v>20</v>
      </c>
      <c r="D204">
        <v>1649</v>
      </c>
      <c r="E204" s="2">
        <v>2</v>
      </c>
      <c r="F204">
        <v>1</v>
      </c>
      <c r="G204">
        <v>1</v>
      </c>
      <c r="H204">
        <v>0</v>
      </c>
      <c r="I204">
        <v>0</v>
      </c>
      <c r="J204">
        <v>0.12</v>
      </c>
      <c r="K204">
        <v>100</v>
      </c>
      <c r="L204" t="s">
        <v>17</v>
      </c>
      <c r="M204" t="s">
        <v>17</v>
      </c>
      <c r="N204" t="s">
        <v>17</v>
      </c>
      <c r="O204" t="s">
        <v>17</v>
      </c>
    </row>
    <row r="205" spans="1:15" x14ac:dyDescent="0.25">
      <c r="A205">
        <v>137</v>
      </c>
      <c r="B205" t="s">
        <v>154</v>
      </c>
      <c r="C205" s="2" t="s">
        <v>20</v>
      </c>
      <c r="D205">
        <v>1647</v>
      </c>
      <c r="E205" s="2">
        <v>3</v>
      </c>
      <c r="F205">
        <v>3</v>
      </c>
      <c r="G205">
        <v>0</v>
      </c>
      <c r="H205">
        <v>0</v>
      </c>
      <c r="I205">
        <v>0</v>
      </c>
      <c r="J205">
        <v>0.18</v>
      </c>
      <c r="K205">
        <v>100</v>
      </c>
      <c r="L205" t="s">
        <v>17</v>
      </c>
      <c r="M205" t="s">
        <v>17</v>
      </c>
      <c r="N205" t="s">
        <v>17</v>
      </c>
      <c r="O205" t="s">
        <v>17</v>
      </c>
    </row>
    <row r="206" spans="1:15" x14ac:dyDescent="0.25">
      <c r="A206">
        <v>204</v>
      </c>
      <c r="B206" t="s">
        <v>221</v>
      </c>
      <c r="C206" s="2" t="s">
        <v>20</v>
      </c>
      <c r="D206">
        <v>1636</v>
      </c>
      <c r="E206" s="2">
        <v>1</v>
      </c>
      <c r="F206">
        <v>1</v>
      </c>
      <c r="G206">
        <v>0</v>
      </c>
      <c r="H206">
        <v>0</v>
      </c>
      <c r="I206">
        <v>0</v>
      </c>
      <c r="J206">
        <v>0.06</v>
      </c>
      <c r="K206">
        <v>100</v>
      </c>
      <c r="L206" t="s">
        <v>17</v>
      </c>
      <c r="M206" t="s">
        <v>17</v>
      </c>
      <c r="N206" t="s">
        <v>17</v>
      </c>
      <c r="O206" t="s">
        <v>17</v>
      </c>
    </row>
    <row r="207" spans="1:15" x14ac:dyDescent="0.25">
      <c r="A207">
        <v>245</v>
      </c>
      <c r="B207" t="s">
        <v>262</v>
      </c>
      <c r="C207" s="2" t="s">
        <v>20</v>
      </c>
      <c r="D207">
        <v>1588</v>
      </c>
      <c r="E207" s="2">
        <v>1</v>
      </c>
      <c r="F207">
        <v>1</v>
      </c>
      <c r="G207">
        <v>0</v>
      </c>
      <c r="H207">
        <v>0</v>
      </c>
      <c r="I207">
        <v>0</v>
      </c>
      <c r="J207">
        <v>0.06</v>
      </c>
      <c r="K207">
        <v>100</v>
      </c>
      <c r="L207" t="s">
        <v>17</v>
      </c>
      <c r="M207" t="s">
        <v>17</v>
      </c>
      <c r="N207" t="s">
        <v>17</v>
      </c>
      <c r="O207" t="s">
        <v>17</v>
      </c>
    </row>
    <row r="208" spans="1:15" x14ac:dyDescent="0.25">
      <c r="A208">
        <v>92</v>
      </c>
      <c r="B208" t="s">
        <v>109</v>
      </c>
      <c r="C208" s="2" t="s">
        <v>20</v>
      </c>
      <c r="D208">
        <v>1553</v>
      </c>
      <c r="E208" s="2">
        <v>6</v>
      </c>
      <c r="F208">
        <v>3</v>
      </c>
      <c r="G208">
        <v>0</v>
      </c>
      <c r="H208">
        <v>0</v>
      </c>
      <c r="I208">
        <v>3</v>
      </c>
      <c r="J208">
        <v>0.38</v>
      </c>
      <c r="K208">
        <v>50</v>
      </c>
      <c r="L208" t="s">
        <v>17</v>
      </c>
      <c r="M208" t="s">
        <v>17</v>
      </c>
      <c r="N208" t="s">
        <v>17</v>
      </c>
      <c r="O208" t="s">
        <v>17</v>
      </c>
    </row>
    <row r="209" spans="1:15" x14ac:dyDescent="0.25">
      <c r="A209">
        <v>208</v>
      </c>
      <c r="B209" t="s">
        <v>225</v>
      </c>
      <c r="C209" s="2" t="s">
        <v>20</v>
      </c>
      <c r="D209">
        <v>1483</v>
      </c>
      <c r="E209" s="2">
        <v>1</v>
      </c>
      <c r="F209">
        <v>1</v>
      </c>
      <c r="G209">
        <v>0</v>
      </c>
      <c r="H209">
        <v>0</v>
      </c>
      <c r="I209">
        <v>0</v>
      </c>
      <c r="J209">
        <v>0.06</v>
      </c>
      <c r="K209">
        <v>100</v>
      </c>
      <c r="L209" t="s">
        <v>17</v>
      </c>
      <c r="M209" t="s">
        <v>17</v>
      </c>
      <c r="N209" t="s">
        <v>17</v>
      </c>
      <c r="O209" t="s">
        <v>17</v>
      </c>
    </row>
    <row r="210" spans="1:15" x14ac:dyDescent="0.25">
      <c r="A210">
        <v>25</v>
      </c>
      <c r="B210" t="s">
        <v>42</v>
      </c>
      <c r="C210" s="2" t="s">
        <v>20</v>
      </c>
      <c r="D210">
        <v>1437</v>
      </c>
      <c r="E210" s="2">
        <v>61</v>
      </c>
      <c r="F210">
        <v>2</v>
      </c>
      <c r="G210">
        <v>0</v>
      </c>
      <c r="H210">
        <v>0</v>
      </c>
      <c r="I210">
        <v>59</v>
      </c>
      <c r="J210">
        <v>4.24</v>
      </c>
      <c r="K210">
        <v>3.27</v>
      </c>
      <c r="L210" t="s">
        <v>17</v>
      </c>
      <c r="M210" t="s">
        <v>17</v>
      </c>
      <c r="N210" t="s">
        <v>17</v>
      </c>
      <c r="O210" t="s">
        <v>17</v>
      </c>
    </row>
    <row r="211" spans="1:15" x14ac:dyDescent="0.25">
      <c r="A211">
        <v>122</v>
      </c>
      <c r="B211" t="s">
        <v>139</v>
      </c>
      <c r="C211" s="2" t="s">
        <v>20</v>
      </c>
      <c r="D211">
        <v>1389</v>
      </c>
      <c r="E211" s="2">
        <v>3</v>
      </c>
      <c r="F211">
        <v>3</v>
      </c>
      <c r="G211">
        <v>0</v>
      </c>
      <c r="H211">
        <v>0</v>
      </c>
      <c r="I211">
        <v>0</v>
      </c>
      <c r="J211">
        <v>0.21</v>
      </c>
      <c r="K211">
        <v>100</v>
      </c>
      <c r="L211" t="s">
        <v>17</v>
      </c>
      <c r="M211" t="s">
        <v>17</v>
      </c>
      <c r="N211" t="s">
        <v>17</v>
      </c>
      <c r="O211" t="s">
        <v>17</v>
      </c>
    </row>
    <row r="212" spans="1:15" x14ac:dyDescent="0.25">
      <c r="A212">
        <v>174</v>
      </c>
      <c r="B212" t="s">
        <v>191</v>
      </c>
      <c r="C212" s="2" t="s">
        <v>20</v>
      </c>
      <c r="D212">
        <v>1322</v>
      </c>
      <c r="E212" s="2">
        <v>2</v>
      </c>
      <c r="F212">
        <v>1</v>
      </c>
      <c r="G212">
        <v>1</v>
      </c>
      <c r="H212">
        <v>0</v>
      </c>
      <c r="I212">
        <v>0</v>
      </c>
      <c r="J212">
        <v>0.15</v>
      </c>
      <c r="K212">
        <v>100</v>
      </c>
      <c r="L212" t="s">
        <v>17</v>
      </c>
      <c r="M212" t="s">
        <v>17</v>
      </c>
      <c r="N212" t="s">
        <v>17</v>
      </c>
      <c r="O212" t="s">
        <v>17</v>
      </c>
    </row>
    <row r="213" spans="1:15" x14ac:dyDescent="0.25">
      <c r="A213">
        <v>260</v>
      </c>
      <c r="B213" t="s">
        <v>277</v>
      </c>
      <c r="C213" s="2" t="s">
        <v>20</v>
      </c>
      <c r="D213">
        <v>1308</v>
      </c>
      <c r="E213" s="2">
        <v>1</v>
      </c>
      <c r="F213">
        <v>1</v>
      </c>
      <c r="G213">
        <v>0</v>
      </c>
      <c r="H213">
        <v>0</v>
      </c>
      <c r="I213">
        <v>0</v>
      </c>
      <c r="J213">
        <v>7.0000000000000007E-2</v>
      </c>
      <c r="K213">
        <v>100</v>
      </c>
      <c r="L213" t="s">
        <v>17</v>
      </c>
      <c r="M213" t="s">
        <v>17</v>
      </c>
      <c r="N213" t="s">
        <v>17</v>
      </c>
      <c r="O213" t="s">
        <v>17</v>
      </c>
    </row>
    <row r="214" spans="1:15" x14ac:dyDescent="0.25">
      <c r="A214">
        <v>262</v>
      </c>
      <c r="B214" t="s">
        <v>279</v>
      </c>
      <c r="C214" s="2" t="s">
        <v>20</v>
      </c>
      <c r="D214">
        <v>1236</v>
      </c>
      <c r="E214" s="2">
        <v>1</v>
      </c>
      <c r="F214">
        <v>1</v>
      </c>
      <c r="G214">
        <v>0</v>
      </c>
      <c r="H214">
        <v>0</v>
      </c>
      <c r="I214">
        <v>0</v>
      </c>
      <c r="J214">
        <v>0.08</v>
      </c>
      <c r="K214">
        <v>100</v>
      </c>
      <c r="L214" t="s">
        <v>17</v>
      </c>
      <c r="M214" t="s">
        <v>17</v>
      </c>
      <c r="N214" t="s">
        <v>17</v>
      </c>
      <c r="O214" t="s">
        <v>17</v>
      </c>
    </row>
    <row r="215" spans="1:15" x14ac:dyDescent="0.25">
      <c r="A215">
        <v>178</v>
      </c>
      <c r="B215" t="s">
        <v>195</v>
      </c>
      <c r="C215" s="2" t="s">
        <v>20</v>
      </c>
      <c r="D215">
        <v>1234</v>
      </c>
      <c r="E215" s="2">
        <v>2</v>
      </c>
      <c r="F215">
        <v>1</v>
      </c>
      <c r="G215">
        <v>1</v>
      </c>
      <c r="H215">
        <v>0</v>
      </c>
      <c r="I215">
        <v>0</v>
      </c>
      <c r="J215">
        <v>0.16</v>
      </c>
      <c r="K215">
        <v>100</v>
      </c>
      <c r="L215" t="s">
        <v>17</v>
      </c>
      <c r="M215" t="s">
        <v>17</v>
      </c>
      <c r="N215" t="s">
        <v>17</v>
      </c>
      <c r="O215" t="s">
        <v>17</v>
      </c>
    </row>
    <row r="216" spans="1:15" x14ac:dyDescent="0.25">
      <c r="A216">
        <v>256</v>
      </c>
      <c r="B216" t="s">
        <v>273</v>
      </c>
      <c r="C216" s="2" t="s">
        <v>20</v>
      </c>
      <c r="D216">
        <v>1206</v>
      </c>
      <c r="E216" s="2">
        <v>1</v>
      </c>
      <c r="F216">
        <v>1</v>
      </c>
      <c r="G216">
        <v>0</v>
      </c>
      <c r="H216">
        <v>0</v>
      </c>
      <c r="I216">
        <v>0</v>
      </c>
      <c r="J216">
        <v>0.08</v>
      </c>
      <c r="K216">
        <v>100</v>
      </c>
      <c r="L216" t="s">
        <v>17</v>
      </c>
      <c r="M216" t="s">
        <v>17</v>
      </c>
      <c r="N216" t="s">
        <v>17</v>
      </c>
      <c r="O216" t="s">
        <v>17</v>
      </c>
    </row>
    <row r="217" spans="1:15" x14ac:dyDescent="0.25">
      <c r="A217">
        <v>265</v>
      </c>
      <c r="B217" t="s">
        <v>282</v>
      </c>
      <c r="C217" s="2" t="s">
        <v>20</v>
      </c>
      <c r="D217">
        <v>1182</v>
      </c>
      <c r="E217" s="2">
        <v>1</v>
      </c>
      <c r="F217">
        <v>1</v>
      </c>
      <c r="G217">
        <v>0</v>
      </c>
      <c r="H217">
        <v>0</v>
      </c>
      <c r="I217">
        <v>0</v>
      </c>
      <c r="J217">
        <v>0.08</v>
      </c>
      <c r="K217">
        <v>100</v>
      </c>
      <c r="L217" t="s">
        <v>17</v>
      </c>
      <c r="M217" t="s">
        <v>17</v>
      </c>
      <c r="N217" t="s">
        <v>17</v>
      </c>
      <c r="O217" t="s">
        <v>17</v>
      </c>
    </row>
    <row r="218" spans="1:15" x14ac:dyDescent="0.25">
      <c r="A218">
        <v>147</v>
      </c>
      <c r="B218" t="s">
        <v>164</v>
      </c>
      <c r="C218" s="2" t="s">
        <v>20</v>
      </c>
      <c r="D218">
        <v>1153</v>
      </c>
      <c r="E218" s="2">
        <v>2</v>
      </c>
      <c r="F218">
        <v>1</v>
      </c>
      <c r="G218">
        <v>0</v>
      </c>
      <c r="H218">
        <v>0</v>
      </c>
      <c r="I218">
        <v>1</v>
      </c>
      <c r="J218">
        <v>0.17</v>
      </c>
      <c r="K218">
        <v>50</v>
      </c>
      <c r="L218" t="s">
        <v>17</v>
      </c>
      <c r="M218" t="s">
        <v>17</v>
      </c>
      <c r="N218" t="s">
        <v>17</v>
      </c>
      <c r="O218" t="s">
        <v>17</v>
      </c>
    </row>
    <row r="219" spans="1:15" x14ac:dyDescent="0.25">
      <c r="A219">
        <v>172</v>
      </c>
      <c r="B219" t="s">
        <v>189</v>
      </c>
      <c r="C219" s="2" t="s">
        <v>20</v>
      </c>
      <c r="D219">
        <v>1148</v>
      </c>
      <c r="E219" s="2">
        <v>2</v>
      </c>
      <c r="F219">
        <v>1</v>
      </c>
      <c r="G219">
        <v>1</v>
      </c>
      <c r="H219">
        <v>0</v>
      </c>
      <c r="I219">
        <v>0</v>
      </c>
      <c r="J219">
        <v>0.17</v>
      </c>
      <c r="K219">
        <v>100</v>
      </c>
      <c r="L219" t="s">
        <v>17</v>
      </c>
      <c r="M219" t="s">
        <v>17</v>
      </c>
      <c r="N219" t="s">
        <v>17</v>
      </c>
      <c r="O219" t="s">
        <v>17</v>
      </c>
    </row>
    <row r="220" spans="1:15" x14ac:dyDescent="0.25">
      <c r="A220">
        <v>213</v>
      </c>
      <c r="B220" t="s">
        <v>230</v>
      </c>
      <c r="C220" s="2" t="s">
        <v>20</v>
      </c>
      <c r="D220">
        <v>1065</v>
      </c>
      <c r="E220" s="2">
        <v>1</v>
      </c>
      <c r="F220">
        <v>0</v>
      </c>
      <c r="G220">
        <v>1</v>
      </c>
      <c r="H220">
        <v>0</v>
      </c>
      <c r="I220">
        <v>0</v>
      </c>
      <c r="J220">
        <v>0.09</v>
      </c>
      <c r="K220">
        <v>100</v>
      </c>
      <c r="L220" t="s">
        <v>17</v>
      </c>
      <c r="M220" t="s">
        <v>17</v>
      </c>
      <c r="N220" t="s">
        <v>17</v>
      </c>
      <c r="O220" t="s">
        <v>17</v>
      </c>
    </row>
    <row r="221" spans="1:15" x14ac:dyDescent="0.25">
      <c r="A221">
        <v>214</v>
      </c>
      <c r="B221" t="s">
        <v>231</v>
      </c>
      <c r="C221" s="2" t="s">
        <v>20</v>
      </c>
      <c r="D221">
        <v>1037</v>
      </c>
      <c r="E221" s="2">
        <v>1</v>
      </c>
      <c r="F221">
        <v>1</v>
      </c>
      <c r="G221">
        <v>0</v>
      </c>
      <c r="H221">
        <v>0</v>
      </c>
      <c r="I221">
        <v>0</v>
      </c>
      <c r="J221">
        <v>0.09</v>
      </c>
      <c r="K221">
        <v>100</v>
      </c>
      <c r="L221" t="s">
        <v>17</v>
      </c>
      <c r="M221" t="s">
        <v>17</v>
      </c>
      <c r="N221" t="s">
        <v>17</v>
      </c>
      <c r="O221" t="s">
        <v>17</v>
      </c>
    </row>
    <row r="222" spans="1:15" x14ac:dyDescent="0.25">
      <c r="A222">
        <v>113</v>
      </c>
      <c r="B222" t="s">
        <v>130</v>
      </c>
      <c r="C222" s="2" t="s">
        <v>20</v>
      </c>
      <c r="D222">
        <v>1013</v>
      </c>
      <c r="E222" s="2">
        <v>4</v>
      </c>
      <c r="F222">
        <v>3</v>
      </c>
      <c r="G222">
        <v>0</v>
      </c>
      <c r="H222">
        <v>0</v>
      </c>
      <c r="I222">
        <v>1</v>
      </c>
      <c r="J222">
        <v>0.39</v>
      </c>
      <c r="K222">
        <v>75</v>
      </c>
      <c r="L222" t="s">
        <v>17</v>
      </c>
      <c r="M222" t="s">
        <v>17</v>
      </c>
      <c r="N222" t="s">
        <v>17</v>
      </c>
      <c r="O222" t="s">
        <v>17</v>
      </c>
    </row>
    <row r="223" spans="1:15" x14ac:dyDescent="0.25">
      <c r="A223">
        <v>175</v>
      </c>
      <c r="B223" t="s">
        <v>192</v>
      </c>
      <c r="C223" s="2" t="s">
        <v>20</v>
      </c>
      <c r="D223">
        <v>971</v>
      </c>
      <c r="E223" s="2">
        <v>2</v>
      </c>
      <c r="F223">
        <v>2</v>
      </c>
      <c r="G223">
        <v>0</v>
      </c>
      <c r="H223">
        <v>0</v>
      </c>
      <c r="I223">
        <v>0</v>
      </c>
      <c r="J223">
        <v>0.2</v>
      </c>
      <c r="K223">
        <v>100</v>
      </c>
      <c r="L223">
        <v>1</v>
      </c>
      <c r="M223">
        <v>0</v>
      </c>
      <c r="N223">
        <v>0</v>
      </c>
      <c r="O223">
        <v>1</v>
      </c>
    </row>
    <row r="224" spans="1:15" x14ac:dyDescent="0.25">
      <c r="A224">
        <v>131</v>
      </c>
      <c r="B224" t="s">
        <v>148</v>
      </c>
      <c r="C224" s="2" t="s">
        <v>20</v>
      </c>
      <c r="D224">
        <v>967</v>
      </c>
      <c r="E224" s="2">
        <v>3</v>
      </c>
      <c r="F224">
        <v>2</v>
      </c>
      <c r="G224">
        <v>1</v>
      </c>
      <c r="H224">
        <v>0</v>
      </c>
      <c r="I224">
        <v>0</v>
      </c>
      <c r="J224">
        <v>0.31</v>
      </c>
      <c r="K224">
        <v>100</v>
      </c>
      <c r="L224" t="s">
        <v>17</v>
      </c>
      <c r="M224" t="s">
        <v>17</v>
      </c>
      <c r="N224" t="s">
        <v>17</v>
      </c>
      <c r="O224" t="s">
        <v>17</v>
      </c>
    </row>
    <row r="225" spans="1:15" x14ac:dyDescent="0.25">
      <c r="A225">
        <v>81</v>
      </c>
      <c r="B225" t="s">
        <v>98</v>
      </c>
      <c r="C225" s="2" t="s">
        <v>20</v>
      </c>
      <c r="D225">
        <v>907</v>
      </c>
      <c r="E225" s="2">
        <v>8</v>
      </c>
      <c r="F225">
        <v>7</v>
      </c>
      <c r="G225">
        <v>1</v>
      </c>
      <c r="H225">
        <v>0</v>
      </c>
      <c r="I225">
        <v>0</v>
      </c>
      <c r="J225">
        <v>0.88</v>
      </c>
      <c r="K225">
        <v>100</v>
      </c>
      <c r="L225" t="s">
        <v>17</v>
      </c>
      <c r="M225" t="s">
        <v>17</v>
      </c>
      <c r="N225" t="s">
        <v>17</v>
      </c>
      <c r="O225" t="s">
        <v>17</v>
      </c>
    </row>
    <row r="226" spans="1:15" x14ac:dyDescent="0.25">
      <c r="A226">
        <v>191</v>
      </c>
      <c r="B226" t="s">
        <v>208</v>
      </c>
      <c r="C226" s="2" t="s">
        <v>20</v>
      </c>
      <c r="D226">
        <v>772</v>
      </c>
      <c r="E226" s="2">
        <v>1</v>
      </c>
      <c r="F226">
        <v>1</v>
      </c>
      <c r="G226">
        <v>0</v>
      </c>
      <c r="H226">
        <v>0</v>
      </c>
      <c r="I226">
        <v>0</v>
      </c>
      <c r="J226">
        <v>0.12</v>
      </c>
      <c r="K226">
        <v>100</v>
      </c>
      <c r="L226" t="s">
        <v>17</v>
      </c>
      <c r="M226" t="s">
        <v>17</v>
      </c>
      <c r="N226" t="s">
        <v>17</v>
      </c>
      <c r="O226" t="s">
        <v>17</v>
      </c>
    </row>
    <row r="227" spans="1:15" x14ac:dyDescent="0.25">
      <c r="A227">
        <v>161</v>
      </c>
      <c r="B227" t="s">
        <v>178</v>
      </c>
      <c r="C227" s="2" t="s">
        <v>20</v>
      </c>
      <c r="D227">
        <v>754</v>
      </c>
      <c r="E227" s="2">
        <v>2</v>
      </c>
      <c r="F227">
        <v>2</v>
      </c>
      <c r="G227">
        <v>0</v>
      </c>
      <c r="H227">
        <v>0</v>
      </c>
      <c r="I227">
        <v>0</v>
      </c>
      <c r="J227">
        <v>0.26</v>
      </c>
      <c r="K227">
        <v>100</v>
      </c>
      <c r="L227" t="s">
        <v>17</v>
      </c>
      <c r="M227" t="s">
        <v>17</v>
      </c>
      <c r="N227" t="s">
        <v>17</v>
      </c>
      <c r="O227" t="s">
        <v>17</v>
      </c>
    </row>
    <row r="228" spans="1:15" x14ac:dyDescent="0.25">
      <c r="A228">
        <v>225</v>
      </c>
      <c r="B228" t="s">
        <v>242</v>
      </c>
      <c r="C228" s="2" t="s">
        <v>20</v>
      </c>
      <c r="D228">
        <v>741</v>
      </c>
      <c r="E228" s="2">
        <v>1</v>
      </c>
      <c r="F228">
        <v>0</v>
      </c>
      <c r="G228">
        <v>0</v>
      </c>
      <c r="H228">
        <v>0</v>
      </c>
      <c r="I228">
        <v>1</v>
      </c>
      <c r="J228">
        <v>0.13</v>
      </c>
      <c r="K228">
        <v>0</v>
      </c>
      <c r="L228" t="s">
        <v>17</v>
      </c>
      <c r="M228" t="s">
        <v>17</v>
      </c>
      <c r="N228" t="s">
        <v>17</v>
      </c>
      <c r="O228" t="s">
        <v>17</v>
      </c>
    </row>
    <row r="229" spans="1:15" x14ac:dyDescent="0.25">
      <c r="A229">
        <v>197</v>
      </c>
      <c r="B229" t="s">
        <v>214</v>
      </c>
      <c r="C229" s="2" t="s">
        <v>20</v>
      </c>
      <c r="D229">
        <v>681</v>
      </c>
      <c r="E229" s="2">
        <v>1</v>
      </c>
      <c r="F229">
        <v>1</v>
      </c>
      <c r="G229">
        <v>0</v>
      </c>
      <c r="H229">
        <v>0</v>
      </c>
      <c r="I229">
        <v>0</v>
      </c>
      <c r="J229">
        <v>0.14000000000000001</v>
      </c>
      <c r="K229">
        <v>100</v>
      </c>
      <c r="L229" t="s">
        <v>17</v>
      </c>
      <c r="M229" t="s">
        <v>17</v>
      </c>
      <c r="N229" t="s">
        <v>17</v>
      </c>
      <c r="O229" t="s">
        <v>17</v>
      </c>
    </row>
    <row r="230" spans="1:15" x14ac:dyDescent="0.25">
      <c r="A230">
        <v>119</v>
      </c>
      <c r="B230" t="s">
        <v>136</v>
      </c>
      <c r="C230" s="2" t="s">
        <v>20</v>
      </c>
      <c r="D230">
        <v>650</v>
      </c>
      <c r="E230" s="2">
        <v>4</v>
      </c>
      <c r="F230">
        <v>3</v>
      </c>
      <c r="G230">
        <v>0</v>
      </c>
      <c r="H230">
        <v>0</v>
      </c>
      <c r="I230">
        <v>1</v>
      </c>
      <c r="J230">
        <v>0.61</v>
      </c>
      <c r="K230">
        <v>75</v>
      </c>
      <c r="L230" t="s">
        <v>17</v>
      </c>
      <c r="M230" t="s">
        <v>17</v>
      </c>
      <c r="N230" t="s">
        <v>17</v>
      </c>
      <c r="O230" t="s">
        <v>17</v>
      </c>
    </row>
    <row r="231" spans="1:15" x14ac:dyDescent="0.25">
      <c r="A231">
        <v>223</v>
      </c>
      <c r="B231" t="s">
        <v>240</v>
      </c>
      <c r="C231" s="2" t="s">
        <v>20</v>
      </c>
      <c r="D231">
        <v>639</v>
      </c>
      <c r="E231" s="2">
        <v>1</v>
      </c>
      <c r="F231">
        <v>1</v>
      </c>
      <c r="G231">
        <v>0</v>
      </c>
      <c r="H231">
        <v>0</v>
      </c>
      <c r="I231">
        <v>0</v>
      </c>
      <c r="J231">
        <v>0.15</v>
      </c>
      <c r="K231">
        <v>100</v>
      </c>
      <c r="L231" t="s">
        <v>17</v>
      </c>
      <c r="M231" t="s">
        <v>17</v>
      </c>
      <c r="N231" t="s">
        <v>17</v>
      </c>
      <c r="O231" t="s">
        <v>17</v>
      </c>
    </row>
    <row r="232" spans="1:15" x14ac:dyDescent="0.25">
      <c r="A232">
        <v>18</v>
      </c>
      <c r="B232" t="s">
        <v>35</v>
      </c>
      <c r="C232" s="2" t="s">
        <v>16</v>
      </c>
      <c r="D232">
        <v>636</v>
      </c>
      <c r="E232" s="2">
        <v>87</v>
      </c>
      <c r="F232">
        <v>3</v>
      </c>
      <c r="G232">
        <v>84</v>
      </c>
      <c r="H232">
        <v>0</v>
      </c>
      <c r="I232">
        <v>0</v>
      </c>
      <c r="J232">
        <v>13.67</v>
      </c>
      <c r="K232">
        <v>100</v>
      </c>
      <c r="L232" t="s">
        <v>17</v>
      </c>
      <c r="M232" t="s">
        <v>17</v>
      </c>
      <c r="N232" t="s">
        <v>17</v>
      </c>
      <c r="O232" t="s">
        <v>17</v>
      </c>
    </row>
    <row r="233" spans="1:15" x14ac:dyDescent="0.25">
      <c r="A233">
        <v>255</v>
      </c>
      <c r="B233" t="s">
        <v>272</v>
      </c>
      <c r="C233" s="2" t="s">
        <v>20</v>
      </c>
      <c r="D233">
        <v>632</v>
      </c>
      <c r="E233" s="2">
        <v>1</v>
      </c>
      <c r="F233">
        <v>0</v>
      </c>
      <c r="G233">
        <v>1</v>
      </c>
      <c r="H233">
        <v>0</v>
      </c>
      <c r="I233">
        <v>0</v>
      </c>
      <c r="J233">
        <v>0.15</v>
      </c>
      <c r="K233">
        <v>100</v>
      </c>
      <c r="L233" t="s">
        <v>17</v>
      </c>
      <c r="M233" t="s">
        <v>17</v>
      </c>
      <c r="N233" t="s">
        <v>17</v>
      </c>
      <c r="O233" t="s">
        <v>17</v>
      </c>
    </row>
    <row r="234" spans="1:15" x14ac:dyDescent="0.25">
      <c r="A234">
        <v>257</v>
      </c>
      <c r="B234" t="s">
        <v>274</v>
      </c>
      <c r="C234" s="2" t="s">
        <v>20</v>
      </c>
      <c r="D234">
        <v>616</v>
      </c>
      <c r="E234" s="2">
        <v>1</v>
      </c>
      <c r="F234">
        <v>1</v>
      </c>
      <c r="G234">
        <v>0</v>
      </c>
      <c r="H234">
        <v>0</v>
      </c>
      <c r="I234">
        <v>0</v>
      </c>
      <c r="J234">
        <v>0.16</v>
      </c>
      <c r="K234">
        <v>100</v>
      </c>
      <c r="L234" t="s">
        <v>17</v>
      </c>
      <c r="M234" t="s">
        <v>17</v>
      </c>
      <c r="N234" t="s">
        <v>17</v>
      </c>
      <c r="O234" t="s">
        <v>17</v>
      </c>
    </row>
    <row r="235" spans="1:15" x14ac:dyDescent="0.25">
      <c r="A235">
        <v>157</v>
      </c>
      <c r="B235" t="s">
        <v>174</v>
      </c>
      <c r="C235" s="2" t="s">
        <v>20</v>
      </c>
      <c r="D235">
        <v>577</v>
      </c>
      <c r="E235" s="2">
        <v>2</v>
      </c>
      <c r="F235">
        <v>2</v>
      </c>
      <c r="G235">
        <v>0</v>
      </c>
      <c r="H235">
        <v>0</v>
      </c>
      <c r="I235">
        <v>0</v>
      </c>
      <c r="J235">
        <v>0.34</v>
      </c>
      <c r="K235">
        <v>100</v>
      </c>
      <c r="L235" t="s">
        <v>17</v>
      </c>
      <c r="M235" t="s">
        <v>17</v>
      </c>
      <c r="N235" t="s">
        <v>17</v>
      </c>
      <c r="O235" t="s">
        <v>17</v>
      </c>
    </row>
    <row r="236" spans="1:15" x14ac:dyDescent="0.25">
      <c r="A236">
        <v>210</v>
      </c>
      <c r="B236" t="s">
        <v>227</v>
      </c>
      <c r="C236" s="2" t="s">
        <v>20</v>
      </c>
      <c r="D236">
        <v>559</v>
      </c>
      <c r="E236" s="2">
        <v>1</v>
      </c>
      <c r="F236">
        <v>1</v>
      </c>
      <c r="G236">
        <v>0</v>
      </c>
      <c r="H236">
        <v>0</v>
      </c>
      <c r="I236">
        <v>0</v>
      </c>
      <c r="J236">
        <v>0.17</v>
      </c>
      <c r="K236">
        <v>100</v>
      </c>
      <c r="L236" t="s">
        <v>17</v>
      </c>
      <c r="M236" t="s">
        <v>17</v>
      </c>
      <c r="N236" t="s">
        <v>17</v>
      </c>
      <c r="O236" t="s">
        <v>17</v>
      </c>
    </row>
    <row r="237" spans="1:15" x14ac:dyDescent="0.25">
      <c r="A237">
        <v>264</v>
      </c>
      <c r="B237" t="s">
        <v>281</v>
      </c>
      <c r="C237" s="2" t="s">
        <v>20</v>
      </c>
      <c r="D237">
        <v>540</v>
      </c>
      <c r="E237" s="2">
        <v>1</v>
      </c>
      <c r="F237">
        <v>1</v>
      </c>
      <c r="G237">
        <v>0</v>
      </c>
      <c r="H237">
        <v>0</v>
      </c>
      <c r="I237">
        <v>0</v>
      </c>
      <c r="J237">
        <v>0.18</v>
      </c>
      <c r="K237">
        <v>100</v>
      </c>
      <c r="L237" t="s">
        <v>17</v>
      </c>
      <c r="M237" t="s">
        <v>17</v>
      </c>
      <c r="N237" t="s">
        <v>17</v>
      </c>
      <c r="O237" t="s">
        <v>17</v>
      </c>
    </row>
    <row r="238" spans="1:15" x14ac:dyDescent="0.25">
      <c r="A238">
        <v>211</v>
      </c>
      <c r="B238" t="s">
        <v>228</v>
      </c>
      <c r="C238" s="2" t="s">
        <v>20</v>
      </c>
      <c r="D238">
        <v>533</v>
      </c>
      <c r="E238" s="2">
        <v>1</v>
      </c>
      <c r="F238">
        <v>1</v>
      </c>
      <c r="G238">
        <v>0</v>
      </c>
      <c r="H238">
        <v>0</v>
      </c>
      <c r="I238">
        <v>0</v>
      </c>
      <c r="J238">
        <v>0.18</v>
      </c>
      <c r="K238">
        <v>100</v>
      </c>
      <c r="L238" t="s">
        <v>17</v>
      </c>
      <c r="M238" t="s">
        <v>17</v>
      </c>
      <c r="N238" t="s">
        <v>17</v>
      </c>
      <c r="O238" t="s">
        <v>17</v>
      </c>
    </row>
    <row r="239" spans="1:15" x14ac:dyDescent="0.25">
      <c r="A239">
        <v>94</v>
      </c>
      <c r="B239" t="s">
        <v>111</v>
      </c>
      <c r="C239" s="2" t="s">
        <v>20</v>
      </c>
      <c r="D239">
        <v>501</v>
      </c>
      <c r="E239" s="2">
        <v>6</v>
      </c>
      <c r="F239">
        <v>4</v>
      </c>
      <c r="G239">
        <v>0</v>
      </c>
      <c r="H239">
        <v>0</v>
      </c>
      <c r="I239">
        <v>2</v>
      </c>
      <c r="J239">
        <v>1.19</v>
      </c>
      <c r="K239">
        <v>66.66</v>
      </c>
      <c r="L239" t="s">
        <v>17</v>
      </c>
      <c r="M239" t="s">
        <v>17</v>
      </c>
      <c r="N239" t="s">
        <v>17</v>
      </c>
      <c r="O239" t="s">
        <v>17</v>
      </c>
    </row>
    <row r="240" spans="1:15" x14ac:dyDescent="0.25">
      <c r="A240">
        <v>44</v>
      </c>
      <c r="B240" t="s">
        <v>61</v>
      </c>
      <c r="C240" s="2" t="s">
        <v>16</v>
      </c>
      <c r="D240">
        <v>466</v>
      </c>
      <c r="E240" s="2">
        <v>24</v>
      </c>
      <c r="F240">
        <v>0</v>
      </c>
      <c r="G240">
        <v>24</v>
      </c>
      <c r="H240">
        <v>0</v>
      </c>
      <c r="I240">
        <v>0</v>
      </c>
      <c r="J240">
        <v>5.15</v>
      </c>
      <c r="K240">
        <v>100</v>
      </c>
      <c r="L240" t="s">
        <v>17</v>
      </c>
      <c r="M240" t="s">
        <v>17</v>
      </c>
      <c r="N240" t="s">
        <v>17</v>
      </c>
      <c r="O240" t="s">
        <v>17</v>
      </c>
    </row>
    <row r="241" spans="1:15" x14ac:dyDescent="0.25">
      <c r="A241">
        <v>62</v>
      </c>
      <c r="B241" t="s">
        <v>79</v>
      </c>
      <c r="C241" s="2" t="s">
        <v>20</v>
      </c>
      <c r="D241">
        <v>461</v>
      </c>
      <c r="E241" s="2">
        <v>14</v>
      </c>
      <c r="F241">
        <v>13</v>
      </c>
      <c r="G241">
        <v>1</v>
      </c>
      <c r="H241">
        <v>0</v>
      </c>
      <c r="I241">
        <v>0</v>
      </c>
      <c r="J241">
        <v>3.03</v>
      </c>
      <c r="K241">
        <v>100</v>
      </c>
      <c r="L241" t="s">
        <v>17</v>
      </c>
      <c r="M241" t="s">
        <v>17</v>
      </c>
      <c r="N241" t="s">
        <v>17</v>
      </c>
      <c r="O241" t="s">
        <v>17</v>
      </c>
    </row>
    <row r="242" spans="1:15" x14ac:dyDescent="0.25">
      <c r="A242">
        <v>240</v>
      </c>
      <c r="B242" t="s">
        <v>257</v>
      </c>
      <c r="C242" s="2" t="s">
        <v>20</v>
      </c>
      <c r="D242">
        <v>431</v>
      </c>
      <c r="E242" s="2">
        <v>1</v>
      </c>
      <c r="F242">
        <v>1</v>
      </c>
      <c r="G242">
        <v>0</v>
      </c>
      <c r="H242">
        <v>0</v>
      </c>
      <c r="I242">
        <v>0</v>
      </c>
      <c r="J242">
        <v>0.23</v>
      </c>
      <c r="K242">
        <v>100</v>
      </c>
      <c r="L242" t="s">
        <v>17</v>
      </c>
      <c r="M242" t="s">
        <v>17</v>
      </c>
      <c r="N242" t="s">
        <v>17</v>
      </c>
      <c r="O242" t="s">
        <v>17</v>
      </c>
    </row>
    <row r="243" spans="1:15" x14ac:dyDescent="0.25">
      <c r="A243">
        <v>21</v>
      </c>
      <c r="B243" t="s">
        <v>38</v>
      </c>
      <c r="C243" s="2" t="s">
        <v>20</v>
      </c>
      <c r="D243">
        <v>408</v>
      </c>
      <c r="E243" s="2">
        <v>66</v>
      </c>
      <c r="F243">
        <v>4</v>
      </c>
      <c r="G243">
        <v>0</v>
      </c>
      <c r="H243">
        <v>0</v>
      </c>
      <c r="I243">
        <v>62</v>
      </c>
      <c r="J243">
        <v>16.170000000000002</v>
      </c>
      <c r="K243">
        <v>6.06</v>
      </c>
      <c r="L243">
        <v>1</v>
      </c>
      <c r="M243">
        <v>0</v>
      </c>
      <c r="N243">
        <v>0</v>
      </c>
      <c r="O243">
        <v>1</v>
      </c>
    </row>
    <row r="244" spans="1:15" x14ac:dyDescent="0.25">
      <c r="A244">
        <v>84</v>
      </c>
      <c r="B244" t="s">
        <v>101</v>
      </c>
      <c r="C244" s="2" t="s">
        <v>20</v>
      </c>
      <c r="D244">
        <v>392</v>
      </c>
      <c r="E244" s="2">
        <v>7</v>
      </c>
      <c r="F244">
        <v>4</v>
      </c>
      <c r="G244">
        <v>0</v>
      </c>
      <c r="H244">
        <v>0</v>
      </c>
      <c r="I244">
        <v>3</v>
      </c>
      <c r="J244">
        <v>1.78</v>
      </c>
      <c r="K244">
        <v>57.14</v>
      </c>
      <c r="L244" t="s">
        <v>17</v>
      </c>
      <c r="M244" t="s">
        <v>17</v>
      </c>
      <c r="N244" t="s">
        <v>17</v>
      </c>
      <c r="O244" t="s">
        <v>17</v>
      </c>
    </row>
    <row r="245" spans="1:15" x14ac:dyDescent="0.25">
      <c r="A245">
        <v>96</v>
      </c>
      <c r="B245" t="s">
        <v>113</v>
      </c>
      <c r="C245" s="2" t="s">
        <v>20</v>
      </c>
      <c r="D245">
        <v>345</v>
      </c>
      <c r="E245" s="2">
        <v>6</v>
      </c>
      <c r="F245">
        <v>5</v>
      </c>
      <c r="G245">
        <v>1</v>
      </c>
      <c r="H245">
        <v>0</v>
      </c>
      <c r="I245">
        <v>0</v>
      </c>
      <c r="J245">
        <v>1.73</v>
      </c>
      <c r="K245">
        <v>100</v>
      </c>
      <c r="L245" t="s">
        <v>17</v>
      </c>
      <c r="M245" t="s">
        <v>17</v>
      </c>
      <c r="N245" t="s">
        <v>17</v>
      </c>
      <c r="O245" t="s">
        <v>17</v>
      </c>
    </row>
    <row r="246" spans="1:15" x14ac:dyDescent="0.25">
      <c r="A246">
        <v>136</v>
      </c>
      <c r="B246" t="s">
        <v>153</v>
      </c>
      <c r="C246" s="2" t="s">
        <v>16</v>
      </c>
      <c r="D246">
        <v>343</v>
      </c>
      <c r="E246" s="2">
        <v>3</v>
      </c>
      <c r="F246">
        <v>0</v>
      </c>
      <c r="G246">
        <v>3</v>
      </c>
      <c r="H246">
        <v>0</v>
      </c>
      <c r="I246">
        <v>0</v>
      </c>
      <c r="J246">
        <v>0.87</v>
      </c>
      <c r="K246">
        <v>100</v>
      </c>
      <c r="L246" t="s">
        <v>17</v>
      </c>
      <c r="M246" t="s">
        <v>17</v>
      </c>
      <c r="N246" t="s">
        <v>17</v>
      </c>
      <c r="O246" t="s">
        <v>17</v>
      </c>
    </row>
    <row r="247" spans="1:15" x14ac:dyDescent="0.25">
      <c r="A247">
        <v>165</v>
      </c>
      <c r="B247" t="s">
        <v>182</v>
      </c>
      <c r="C247" s="2" t="s">
        <v>20</v>
      </c>
      <c r="D247">
        <v>260</v>
      </c>
      <c r="E247" s="2">
        <v>2</v>
      </c>
      <c r="F247">
        <v>2</v>
      </c>
      <c r="G247">
        <v>0</v>
      </c>
      <c r="H247">
        <v>0</v>
      </c>
      <c r="I247">
        <v>0</v>
      </c>
      <c r="J247">
        <v>0.76</v>
      </c>
      <c r="K247">
        <v>100</v>
      </c>
      <c r="L247" t="s">
        <v>17</v>
      </c>
      <c r="M247" t="s">
        <v>17</v>
      </c>
      <c r="N247" t="s">
        <v>17</v>
      </c>
      <c r="O247" t="s">
        <v>17</v>
      </c>
    </row>
    <row r="248" spans="1:15" x14ac:dyDescent="0.25">
      <c r="A248">
        <v>184</v>
      </c>
      <c r="B248" t="s">
        <v>201</v>
      </c>
      <c r="C248" s="2" t="s">
        <v>20</v>
      </c>
      <c r="D248">
        <v>233</v>
      </c>
      <c r="E248" s="2">
        <v>1</v>
      </c>
      <c r="F248">
        <v>1</v>
      </c>
      <c r="G248">
        <v>0</v>
      </c>
      <c r="H248">
        <v>0</v>
      </c>
      <c r="I248">
        <v>0</v>
      </c>
      <c r="J248">
        <v>0.42</v>
      </c>
      <c r="K248">
        <v>100</v>
      </c>
      <c r="L248" t="s">
        <v>17</v>
      </c>
      <c r="M248" t="s">
        <v>17</v>
      </c>
      <c r="N248" t="s">
        <v>17</v>
      </c>
      <c r="O248" t="s">
        <v>17</v>
      </c>
    </row>
    <row r="249" spans="1:15" x14ac:dyDescent="0.25">
      <c r="A249">
        <v>207</v>
      </c>
      <c r="B249" t="s">
        <v>224</v>
      </c>
      <c r="C249" s="2" t="s">
        <v>20</v>
      </c>
      <c r="D249">
        <v>203</v>
      </c>
      <c r="E249" s="2">
        <v>1</v>
      </c>
      <c r="F249">
        <v>1</v>
      </c>
      <c r="G249">
        <v>0</v>
      </c>
      <c r="H249">
        <v>0</v>
      </c>
      <c r="I249">
        <v>0</v>
      </c>
      <c r="J249">
        <v>0.49</v>
      </c>
      <c r="K249">
        <v>100</v>
      </c>
      <c r="L249" t="s">
        <v>17</v>
      </c>
      <c r="M249" t="s">
        <v>17</v>
      </c>
      <c r="N249" t="s">
        <v>17</v>
      </c>
      <c r="O249" t="s">
        <v>17</v>
      </c>
    </row>
    <row r="250" spans="1:15" x14ac:dyDescent="0.25">
      <c r="A250">
        <v>226</v>
      </c>
      <c r="B250" t="s">
        <v>243</v>
      </c>
      <c r="C250" s="2" t="s">
        <v>20</v>
      </c>
      <c r="D250">
        <v>142</v>
      </c>
      <c r="E250" s="2">
        <v>1</v>
      </c>
      <c r="F250">
        <v>1</v>
      </c>
      <c r="G250">
        <v>0</v>
      </c>
      <c r="H250">
        <v>0</v>
      </c>
      <c r="I250">
        <v>0</v>
      </c>
      <c r="J250">
        <v>0.7</v>
      </c>
      <c r="K250">
        <v>100</v>
      </c>
      <c r="L250" t="s">
        <v>17</v>
      </c>
      <c r="M250" t="s">
        <v>17</v>
      </c>
      <c r="N250" t="s">
        <v>17</v>
      </c>
      <c r="O250" t="s">
        <v>17</v>
      </c>
    </row>
    <row r="251" spans="1:15" x14ac:dyDescent="0.25">
      <c r="A251">
        <v>244</v>
      </c>
      <c r="B251" t="s">
        <v>261</v>
      </c>
      <c r="C251" s="2" t="s">
        <v>20</v>
      </c>
      <c r="D251">
        <v>113</v>
      </c>
      <c r="E251" s="2">
        <v>1</v>
      </c>
      <c r="F251">
        <v>0</v>
      </c>
      <c r="G251">
        <v>1</v>
      </c>
      <c r="H251">
        <v>0</v>
      </c>
      <c r="I251">
        <v>0</v>
      </c>
      <c r="J251">
        <v>0.88</v>
      </c>
      <c r="K251">
        <v>100</v>
      </c>
      <c r="L251" t="s">
        <v>17</v>
      </c>
      <c r="M251" t="s">
        <v>17</v>
      </c>
      <c r="N251" t="s">
        <v>17</v>
      </c>
      <c r="O251" t="s">
        <v>17</v>
      </c>
    </row>
    <row r="252" spans="1:15" x14ac:dyDescent="0.25">
      <c r="A252">
        <v>215</v>
      </c>
      <c r="B252" t="s">
        <v>232</v>
      </c>
      <c r="C252" s="2" t="s">
        <v>20</v>
      </c>
      <c r="D252">
        <v>99</v>
      </c>
      <c r="E252" s="2">
        <v>1</v>
      </c>
      <c r="F252">
        <v>0</v>
      </c>
      <c r="G252">
        <v>0</v>
      </c>
      <c r="H252">
        <v>0</v>
      </c>
      <c r="I252">
        <v>1</v>
      </c>
      <c r="J252">
        <v>1.01</v>
      </c>
      <c r="K252">
        <v>0</v>
      </c>
      <c r="L252" t="s">
        <v>17</v>
      </c>
      <c r="M252" t="s">
        <v>17</v>
      </c>
      <c r="N252" t="s">
        <v>17</v>
      </c>
      <c r="O252" t="s">
        <v>17</v>
      </c>
    </row>
    <row r="253" spans="1:15" x14ac:dyDescent="0.25">
      <c r="A253">
        <v>193</v>
      </c>
      <c r="B253" t="s">
        <v>210</v>
      </c>
      <c r="C253" s="2" t="s">
        <v>20</v>
      </c>
      <c r="D253">
        <v>86</v>
      </c>
      <c r="E253" s="2">
        <v>1</v>
      </c>
      <c r="F253">
        <v>1</v>
      </c>
      <c r="G253">
        <v>0</v>
      </c>
      <c r="H253">
        <v>0</v>
      </c>
      <c r="I253">
        <v>0</v>
      </c>
      <c r="J253">
        <v>1.1599999999999999</v>
      </c>
      <c r="K253">
        <v>100</v>
      </c>
      <c r="L253" t="s">
        <v>17</v>
      </c>
      <c r="M253" t="s">
        <v>17</v>
      </c>
      <c r="N253" t="s">
        <v>17</v>
      </c>
      <c r="O253" t="s">
        <v>17</v>
      </c>
    </row>
    <row r="254" spans="1:15" x14ac:dyDescent="0.25">
      <c r="A254">
        <v>26</v>
      </c>
      <c r="B254" t="s">
        <v>43</v>
      </c>
      <c r="C254" s="2" t="s">
        <v>20</v>
      </c>
      <c r="D254">
        <v>74</v>
      </c>
      <c r="E254" s="2">
        <v>59</v>
      </c>
      <c r="F254">
        <v>0</v>
      </c>
      <c r="G254">
        <v>0</v>
      </c>
      <c r="H254">
        <v>0</v>
      </c>
      <c r="I254">
        <v>59</v>
      </c>
      <c r="J254">
        <v>79.72</v>
      </c>
      <c r="K254">
        <v>0</v>
      </c>
      <c r="L254" t="s">
        <v>17</v>
      </c>
      <c r="M254" t="s">
        <v>17</v>
      </c>
      <c r="N254" t="s">
        <v>17</v>
      </c>
      <c r="O254" t="s">
        <v>17</v>
      </c>
    </row>
    <row r="255" spans="1:15" x14ac:dyDescent="0.25">
      <c r="A255">
        <v>231</v>
      </c>
      <c r="B255" t="s">
        <v>248</v>
      </c>
      <c r="C255" s="2" t="s">
        <v>20</v>
      </c>
      <c r="D255">
        <v>71</v>
      </c>
      <c r="E255" s="2">
        <v>1</v>
      </c>
      <c r="F255">
        <v>1</v>
      </c>
      <c r="G255">
        <v>0</v>
      </c>
      <c r="H255">
        <v>0</v>
      </c>
      <c r="I255">
        <v>0</v>
      </c>
      <c r="J255">
        <v>1.4</v>
      </c>
      <c r="K255">
        <v>100</v>
      </c>
      <c r="L255">
        <v>1</v>
      </c>
      <c r="M255">
        <v>0</v>
      </c>
      <c r="N255">
        <v>0</v>
      </c>
      <c r="O255">
        <v>1</v>
      </c>
    </row>
    <row r="256" spans="1:15" x14ac:dyDescent="0.25">
      <c r="A256">
        <v>220</v>
      </c>
      <c r="B256" t="s">
        <v>237</v>
      </c>
      <c r="C256" s="2" t="s">
        <v>20</v>
      </c>
      <c r="D256">
        <v>60</v>
      </c>
      <c r="E256" s="2">
        <v>1</v>
      </c>
      <c r="F256">
        <v>1</v>
      </c>
      <c r="G256">
        <v>0</v>
      </c>
      <c r="H256">
        <v>0</v>
      </c>
      <c r="I256">
        <v>0</v>
      </c>
      <c r="J256">
        <v>1.66</v>
      </c>
      <c r="K256">
        <v>100</v>
      </c>
      <c r="L256" t="s">
        <v>17</v>
      </c>
      <c r="M256" t="s">
        <v>17</v>
      </c>
      <c r="N256" t="s">
        <v>17</v>
      </c>
      <c r="O256" t="s">
        <v>17</v>
      </c>
    </row>
    <row r="257" spans="1:15" x14ac:dyDescent="0.25">
      <c r="A257">
        <v>56</v>
      </c>
      <c r="B257" t="s">
        <v>73</v>
      </c>
      <c r="C257" s="2" t="s">
        <v>20</v>
      </c>
      <c r="D257">
        <v>59</v>
      </c>
      <c r="E257" s="2">
        <v>15</v>
      </c>
      <c r="F257">
        <v>1</v>
      </c>
      <c r="G257">
        <v>1</v>
      </c>
      <c r="H257">
        <v>0</v>
      </c>
      <c r="I257">
        <v>13</v>
      </c>
      <c r="J257">
        <v>25.42</v>
      </c>
      <c r="K257">
        <v>13.33</v>
      </c>
      <c r="L257" t="s">
        <v>17</v>
      </c>
      <c r="M257" t="s">
        <v>17</v>
      </c>
      <c r="N257" t="s">
        <v>17</v>
      </c>
      <c r="O257" t="s">
        <v>17</v>
      </c>
    </row>
    <row r="258" spans="1:15" x14ac:dyDescent="0.25">
      <c r="A258">
        <v>59</v>
      </c>
      <c r="B258" t="s">
        <v>76</v>
      </c>
      <c r="C258" s="2" t="s">
        <v>20</v>
      </c>
      <c r="D258">
        <v>56</v>
      </c>
      <c r="E258" s="2">
        <v>14</v>
      </c>
      <c r="F258">
        <v>14</v>
      </c>
      <c r="G258">
        <v>0</v>
      </c>
      <c r="H258">
        <v>0</v>
      </c>
      <c r="I258">
        <v>0</v>
      </c>
      <c r="J258">
        <v>25</v>
      </c>
      <c r="K258">
        <v>100</v>
      </c>
      <c r="L258" t="s">
        <v>17</v>
      </c>
      <c r="M258" t="s">
        <v>17</v>
      </c>
      <c r="N258" t="s">
        <v>17</v>
      </c>
      <c r="O258" t="s">
        <v>17</v>
      </c>
    </row>
    <row r="259" spans="1:15" x14ac:dyDescent="0.25">
      <c r="A259">
        <v>127</v>
      </c>
      <c r="B259" t="s">
        <v>144</v>
      </c>
      <c r="C259" s="2" t="s">
        <v>20</v>
      </c>
      <c r="D259">
        <v>48</v>
      </c>
      <c r="E259" s="2">
        <v>3</v>
      </c>
      <c r="F259">
        <v>3</v>
      </c>
      <c r="G259">
        <v>0</v>
      </c>
      <c r="H259">
        <v>0</v>
      </c>
      <c r="I259">
        <v>0</v>
      </c>
      <c r="J259">
        <v>6.25</v>
      </c>
      <c r="K259">
        <v>100</v>
      </c>
      <c r="L259" t="s">
        <v>17</v>
      </c>
      <c r="M259" t="s">
        <v>17</v>
      </c>
      <c r="N259" t="s">
        <v>17</v>
      </c>
      <c r="O259" t="s">
        <v>17</v>
      </c>
    </row>
    <row r="260" spans="1:15" x14ac:dyDescent="0.25">
      <c r="A260">
        <v>186</v>
      </c>
      <c r="B260" t="s">
        <v>203</v>
      </c>
      <c r="C260" s="2" t="s">
        <v>20</v>
      </c>
      <c r="D260">
        <v>48</v>
      </c>
      <c r="E260" s="2">
        <v>1</v>
      </c>
      <c r="F260">
        <v>1</v>
      </c>
      <c r="G260">
        <v>0</v>
      </c>
      <c r="H260">
        <v>0</v>
      </c>
      <c r="I260">
        <v>0</v>
      </c>
      <c r="J260">
        <v>2.08</v>
      </c>
      <c r="K260">
        <v>100</v>
      </c>
      <c r="L260" t="s">
        <v>17</v>
      </c>
      <c r="M260" t="s">
        <v>17</v>
      </c>
      <c r="N260" t="s">
        <v>17</v>
      </c>
      <c r="O260" t="s">
        <v>17</v>
      </c>
    </row>
    <row r="261" spans="1:15" x14ac:dyDescent="0.25">
      <c r="A261">
        <v>209</v>
      </c>
      <c r="B261" t="s">
        <v>226</v>
      </c>
      <c r="C261" s="2" t="s">
        <v>20</v>
      </c>
      <c r="D261">
        <v>43</v>
      </c>
      <c r="E261" s="2">
        <v>1</v>
      </c>
      <c r="F261">
        <v>0</v>
      </c>
      <c r="G261">
        <v>1</v>
      </c>
      <c r="H261">
        <v>0</v>
      </c>
      <c r="I261">
        <v>0</v>
      </c>
      <c r="J261">
        <v>2.3199999999999998</v>
      </c>
      <c r="K261">
        <v>100</v>
      </c>
      <c r="L261" t="s">
        <v>17</v>
      </c>
      <c r="M261" t="s">
        <v>17</v>
      </c>
      <c r="N261" t="s">
        <v>17</v>
      </c>
      <c r="O261" t="s">
        <v>17</v>
      </c>
    </row>
    <row r="262" spans="1:15" x14ac:dyDescent="0.25">
      <c r="A262">
        <v>71</v>
      </c>
      <c r="B262" t="s">
        <v>88</v>
      </c>
      <c r="C262" s="2" t="s">
        <v>20</v>
      </c>
      <c r="D262">
        <v>25</v>
      </c>
      <c r="E262" s="2">
        <v>11</v>
      </c>
      <c r="F262">
        <v>7</v>
      </c>
      <c r="G262">
        <v>0</v>
      </c>
      <c r="H262">
        <v>0</v>
      </c>
      <c r="I262">
        <v>4</v>
      </c>
      <c r="J262">
        <v>44</v>
      </c>
      <c r="K262">
        <v>63.63</v>
      </c>
      <c r="L262" t="s">
        <v>17</v>
      </c>
      <c r="M262" t="s">
        <v>17</v>
      </c>
      <c r="N262" t="s">
        <v>17</v>
      </c>
      <c r="O262" t="s">
        <v>17</v>
      </c>
    </row>
    <row r="263" spans="1:15" x14ac:dyDescent="0.25">
      <c r="A263">
        <v>199</v>
      </c>
      <c r="B263" t="s">
        <v>216</v>
      </c>
      <c r="C263" s="2" t="s">
        <v>20</v>
      </c>
      <c r="D263">
        <v>24</v>
      </c>
      <c r="E263" s="2">
        <v>1</v>
      </c>
      <c r="F263">
        <v>1</v>
      </c>
      <c r="G263">
        <v>0</v>
      </c>
      <c r="H263">
        <v>0</v>
      </c>
      <c r="I263">
        <v>0</v>
      </c>
      <c r="J263">
        <v>4.16</v>
      </c>
      <c r="K263">
        <v>100</v>
      </c>
      <c r="L263" t="s">
        <v>17</v>
      </c>
      <c r="M263" t="s">
        <v>17</v>
      </c>
      <c r="N263" t="s">
        <v>17</v>
      </c>
      <c r="O263" t="s">
        <v>17</v>
      </c>
    </row>
    <row r="264" spans="1:15" x14ac:dyDescent="0.25">
      <c r="A264">
        <v>91</v>
      </c>
      <c r="B264" t="s">
        <v>108</v>
      </c>
      <c r="C264" s="2" t="s">
        <v>16</v>
      </c>
      <c r="D264">
        <v>3</v>
      </c>
      <c r="E264" s="2">
        <v>7</v>
      </c>
      <c r="F264">
        <v>0</v>
      </c>
      <c r="G264">
        <v>7</v>
      </c>
      <c r="H264">
        <v>0</v>
      </c>
      <c r="I264">
        <v>0</v>
      </c>
      <c r="J264">
        <v>233.33</v>
      </c>
      <c r="K264">
        <v>100</v>
      </c>
      <c r="L264" t="s">
        <v>17</v>
      </c>
      <c r="M264" t="s">
        <v>17</v>
      </c>
      <c r="N264" t="s">
        <v>17</v>
      </c>
      <c r="O264" t="s">
        <v>17</v>
      </c>
    </row>
    <row r="265" spans="1:15" x14ac:dyDescent="0.25">
      <c r="A265">
        <v>107</v>
      </c>
      <c r="B265" t="s">
        <v>124</v>
      </c>
      <c r="C265" s="2" t="s">
        <v>16</v>
      </c>
      <c r="D265">
        <v>3</v>
      </c>
      <c r="E265" s="2">
        <v>5</v>
      </c>
      <c r="F265">
        <v>0</v>
      </c>
      <c r="G265">
        <v>5</v>
      </c>
      <c r="H265">
        <v>0</v>
      </c>
      <c r="I265">
        <v>0</v>
      </c>
      <c r="J265">
        <v>166.66</v>
      </c>
      <c r="K265">
        <v>100</v>
      </c>
      <c r="L265" t="s">
        <v>17</v>
      </c>
      <c r="M265" t="s">
        <v>17</v>
      </c>
      <c r="N265" t="s">
        <v>17</v>
      </c>
      <c r="O265" t="s">
        <v>17</v>
      </c>
    </row>
    <row r="266" spans="1:15" x14ac:dyDescent="0.25">
      <c r="A266">
        <v>63</v>
      </c>
      <c r="B266" t="s">
        <v>80</v>
      </c>
      <c r="C266" s="2" t="s">
        <v>20</v>
      </c>
      <c r="D266">
        <v>2</v>
      </c>
      <c r="E266" s="2">
        <v>14</v>
      </c>
      <c r="F266">
        <v>13</v>
      </c>
      <c r="G266">
        <v>1</v>
      </c>
      <c r="H266">
        <v>0</v>
      </c>
      <c r="I266">
        <v>0</v>
      </c>
      <c r="J266">
        <v>700</v>
      </c>
      <c r="K266">
        <v>100</v>
      </c>
      <c r="L266" t="s">
        <v>17</v>
      </c>
      <c r="M266" t="s">
        <v>17</v>
      </c>
      <c r="N266" t="s">
        <v>17</v>
      </c>
      <c r="O266" t="s">
        <v>17</v>
      </c>
    </row>
    <row r="267" spans="1:15" x14ac:dyDescent="0.25">
      <c r="A267">
        <v>181</v>
      </c>
      <c r="B267" t="s">
        <v>198</v>
      </c>
      <c r="C267" s="2" t="s">
        <v>20</v>
      </c>
      <c r="D267">
        <v>1</v>
      </c>
      <c r="E267" s="2">
        <v>1</v>
      </c>
      <c r="F267">
        <v>1</v>
      </c>
      <c r="G267">
        <v>0</v>
      </c>
      <c r="H267">
        <v>0</v>
      </c>
      <c r="I267">
        <v>0</v>
      </c>
      <c r="J267">
        <v>100</v>
      </c>
      <c r="K267">
        <v>100</v>
      </c>
      <c r="L267" t="s">
        <v>17</v>
      </c>
      <c r="M267" t="s">
        <v>17</v>
      </c>
      <c r="N267" t="s">
        <v>17</v>
      </c>
      <c r="O267" t="s">
        <v>17</v>
      </c>
    </row>
    <row r="268" spans="1:15" x14ac:dyDescent="0.25">
      <c r="A268">
        <v>216</v>
      </c>
      <c r="B268" t="s">
        <v>233</v>
      </c>
      <c r="C268" s="2" t="s">
        <v>20</v>
      </c>
      <c r="D268">
        <v>1</v>
      </c>
      <c r="E268" s="2">
        <v>1</v>
      </c>
      <c r="F268">
        <v>0</v>
      </c>
      <c r="G268">
        <v>1</v>
      </c>
      <c r="H268">
        <v>0</v>
      </c>
      <c r="I268">
        <v>0</v>
      </c>
      <c r="J268">
        <v>100</v>
      </c>
      <c r="K268">
        <v>100</v>
      </c>
      <c r="L268" t="s">
        <v>17</v>
      </c>
      <c r="M268" t="s">
        <v>17</v>
      </c>
      <c r="N268" t="s">
        <v>17</v>
      </c>
      <c r="O268" t="s">
        <v>17</v>
      </c>
    </row>
    <row r="269" spans="1:15" x14ac:dyDescent="0.25">
      <c r="A269">
        <v>263</v>
      </c>
      <c r="B269" t="s">
        <v>280</v>
      </c>
      <c r="C269" s="2" t="s">
        <v>20</v>
      </c>
      <c r="D269">
        <v>1</v>
      </c>
      <c r="E269" s="2">
        <v>1</v>
      </c>
      <c r="F269">
        <v>0</v>
      </c>
      <c r="G269">
        <v>1</v>
      </c>
      <c r="H269">
        <v>0</v>
      </c>
      <c r="I269">
        <v>0</v>
      </c>
      <c r="J269">
        <v>100</v>
      </c>
      <c r="K269">
        <v>100</v>
      </c>
      <c r="L269" t="s">
        <v>17</v>
      </c>
      <c r="M269" t="s">
        <v>17</v>
      </c>
      <c r="N269" t="s">
        <v>17</v>
      </c>
      <c r="O269" t="s">
        <v>17</v>
      </c>
    </row>
  </sheetData>
  <autoFilter ref="A1:O269">
    <filterColumn colId="3">
      <filters>
        <filter val="1"/>
        <filter val="100040"/>
        <filter val="1013"/>
        <filter val="1037"/>
        <filter val="10390"/>
        <filter val="10540"/>
        <filter val="1065"/>
        <filter val="10867"/>
        <filter val="11172"/>
        <filter val="1123476"/>
        <filter val="113"/>
        <filter val="113574"/>
        <filter val="1148"/>
        <filter val="1153"/>
        <filter val="117071"/>
        <filter val="1182"/>
        <filter val="1206"/>
        <filter val="121768"/>
        <filter val="12315"/>
        <filter val="1234"/>
        <filter val="1236"/>
        <filter val="1237972"/>
        <filter val="124765"/>
        <filter val="12512"/>
        <filter val="12660"/>
        <filter val="1308"/>
        <filter val="13137"/>
        <filter val="13171"/>
        <filter val="1322"/>
        <filter val="13307"/>
        <filter val="13338"/>
        <filter val="13380"/>
        <filter val="1389"/>
        <filter val="14105"/>
        <filter val="142"/>
        <filter val="1437"/>
        <filter val="143908"/>
        <filter val="14632"/>
        <filter val="14644087"/>
        <filter val="14758"/>
        <filter val="14762"/>
        <filter val="1483"/>
        <filter val="15179"/>
        <filter val="1544002"/>
        <filter val="1553"/>
        <filter val="15824"/>
        <filter val="15827"/>
        <filter val="1588"/>
        <filter val="16005"/>
        <filter val="16173"/>
        <filter val="1636"/>
        <filter val="1647"/>
        <filter val="1649"/>
        <filter val="1652"/>
        <filter val="1691"/>
        <filter val="1790"/>
        <filter val="181759"/>
        <filter val="1828"/>
        <filter val="1835"/>
        <filter val="1842"/>
        <filter val="1844"/>
        <filter val="1919"/>
        <filter val="1937"/>
        <filter val="1948"/>
        <filter val="1974"/>
        <filter val="1985"/>
        <filter val="2"/>
        <filter val="20155"/>
        <filter val="203"/>
        <filter val="2049"/>
        <filter val="20547"/>
        <filter val="2064"/>
        <filter val="21377"/>
        <filter val="2184"/>
        <filter val="2202"/>
        <filter val="22281"/>
        <filter val="2262"/>
        <filter val="233"/>
        <filter val="2367"/>
        <filter val="23840"/>
        <filter val="24"/>
        <filter val="2400"/>
        <filter val="2420"/>
        <filter val="2428"/>
        <filter val="25"/>
        <filter val="2586"/>
        <filter val="2592"/>
        <filter val="260"/>
        <filter val="260678"/>
        <filter val="26430"/>
        <filter val="26491"/>
        <filter val="26758"/>
        <filter val="26775"/>
        <filter val="26952"/>
        <filter val="2720797"/>
        <filter val="2826"/>
        <filter val="29312"/>
        <filter val="293271"/>
        <filter val="29425"/>
        <filter val="2946"/>
        <filter val="29565"/>
        <filter val="3"/>
        <filter val="3119"/>
        <filter val="31776"/>
        <filter val="324906"/>
        <filter val="33634"/>
        <filter val="33690"/>
        <filter val="3381"/>
        <filter val="34012"/>
        <filter val="343"/>
        <filter val="345"/>
        <filter val="34622"/>
        <filter val="3509"/>
        <filter val="3562"/>
        <filter val="3638"/>
        <filter val="37053"/>
        <filter val="3722"/>
        <filter val="37466"/>
        <filter val="37490"/>
        <filter val="3820"/>
        <filter val="38672"/>
        <filter val="39171"/>
        <filter val="392"/>
        <filter val="39237"/>
        <filter val="3983"/>
        <filter val="39867"/>
        <filter val="400193"/>
        <filter val="4069"/>
        <filter val="408"/>
        <filter val="40837"/>
        <filter val="43"/>
        <filter val="4300"/>
        <filter val="431"/>
        <filter val="44280"/>
        <filter val="4492"/>
        <filter val="45559"/>
        <filter val="4565"/>
        <filter val="45989"/>
        <filter val="461"/>
        <filter val="466"/>
        <filter val="47030"/>
        <filter val="476352"/>
        <filter val="4792"/>
        <filter val="48"/>
        <filter val="4957"/>
        <filter val="501"/>
        <filter val="50153"/>
        <filter val="5061"/>
        <filter val="50711"/>
        <filter val="5123"/>
        <filter val="5249"/>
        <filter val="5275"/>
        <filter val="5281"/>
        <filter val="533"/>
        <filter val="5389"/>
        <filter val="53905"/>
        <filter val="540"/>
        <filter val="559"/>
        <filter val="5597"/>
        <filter val="56"/>
        <filter val="5676"/>
        <filter val="5687"/>
        <filter val="577"/>
        <filter val="59"/>
        <filter val="5977"/>
        <filter val="60"/>
        <filter val="6055"/>
        <filter val="6069"/>
        <filter val="616"/>
        <filter val="618867"/>
        <filter val="62793"/>
        <filter val="632"/>
        <filter val="636"/>
        <filter val="639"/>
        <filter val="64361"/>
        <filter val="650"/>
        <filter val="6527"/>
        <filter val="6620"/>
        <filter val="66644"/>
        <filter val="681"/>
        <filter val="684503"/>
        <filter val="6865"/>
        <filter val="6908"/>
        <filter val="6984"/>
        <filter val="7079"/>
        <filter val="71"/>
        <filter val="71102"/>
        <filter val="7201"/>
        <filter val="74"/>
        <filter val="741"/>
        <filter val="7426"/>
        <filter val="754"/>
        <filter val="7552"/>
        <filter val="757438"/>
        <filter val="7695"/>
        <filter val="772"/>
        <filter val="7749"/>
        <filter val="78434"/>
        <filter val="7977"/>
        <filter val="8021"/>
        <filter val="8052"/>
        <filter val="8054"/>
        <filter val="8217"/>
        <filter val="8487"/>
        <filter val="86"/>
        <filter val="862275"/>
        <filter val="8662"/>
        <filter val="87759"/>
        <filter val="8820"/>
        <filter val="8965"/>
        <filter val="907"/>
        <filter val="9305"/>
        <filter val="9397"/>
        <filter val="9483"/>
        <filter val="9586"/>
        <filter val="9596"/>
        <filter val="9635"/>
        <filter val="967"/>
        <filter val="971"/>
        <filter val="98469"/>
        <filter val="9875"/>
        <filter val="9876"/>
        <filter val="9880"/>
        <filter val="99"/>
        <filter val="9951"/>
        <filter val="9967"/>
      </filters>
    </filterColumn>
  </autoFilter>
  <sortState ref="A2:O269">
    <sortCondition descending="1" ref="D2:D2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81"/>
  <sheetViews>
    <sheetView workbookViewId="0">
      <selection activeCell="D32" sqref="D32"/>
    </sheetView>
  </sheetViews>
  <sheetFormatPr defaultRowHeight="15" x14ac:dyDescent="0.25"/>
  <cols>
    <col min="1" max="1" width="4" bestFit="1" customWidth="1"/>
    <col min="2" max="2" width="55.140625" bestFit="1" customWidth="1"/>
    <col min="3" max="3" width="13.7109375" bestFit="1" customWidth="1"/>
    <col min="4" max="4" width="9" bestFit="1" customWidth="1"/>
    <col min="6" max="6" width="8.7109375" bestFit="1" customWidth="1"/>
    <col min="8" max="15" width="66.5703125" customWidth="1"/>
  </cols>
  <sheetData>
    <row r="1" spans="1:15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25">
      <c r="A2">
        <v>4</v>
      </c>
      <c r="B2" t="s">
        <v>386</v>
      </c>
      <c r="C2" t="s">
        <v>16</v>
      </c>
      <c r="D2" t="s">
        <v>17</v>
      </c>
      <c r="E2">
        <v>1140</v>
      </c>
      <c r="F2">
        <v>0</v>
      </c>
      <c r="G2">
        <v>1140</v>
      </c>
      <c r="H2">
        <v>0</v>
      </c>
      <c r="I2">
        <v>0</v>
      </c>
      <c r="J2" t="s">
        <v>17</v>
      </c>
      <c r="K2">
        <v>100</v>
      </c>
      <c r="L2" t="s">
        <v>17</v>
      </c>
      <c r="M2" t="s">
        <v>17</v>
      </c>
      <c r="N2" t="s">
        <v>17</v>
      </c>
      <c r="O2" t="s">
        <v>17</v>
      </c>
    </row>
    <row r="3" spans="1:15" hidden="1" x14ac:dyDescent="0.25">
      <c r="A3">
        <v>32</v>
      </c>
      <c r="B3" t="s">
        <v>387</v>
      </c>
      <c r="C3" t="s">
        <v>16</v>
      </c>
      <c r="D3" t="s">
        <v>17</v>
      </c>
      <c r="E3">
        <v>54</v>
      </c>
      <c r="F3">
        <v>2</v>
      </c>
      <c r="G3">
        <v>52</v>
      </c>
      <c r="H3">
        <v>0</v>
      </c>
      <c r="I3">
        <v>0</v>
      </c>
      <c r="J3" t="s">
        <v>17</v>
      </c>
      <c r="K3">
        <v>100</v>
      </c>
      <c r="L3" t="s">
        <v>17</v>
      </c>
      <c r="M3" t="s">
        <v>17</v>
      </c>
      <c r="N3" t="s">
        <v>17</v>
      </c>
      <c r="O3" t="s">
        <v>17</v>
      </c>
    </row>
    <row r="4" spans="1:15" hidden="1" x14ac:dyDescent="0.25">
      <c r="A4">
        <v>70</v>
      </c>
      <c r="B4" t="s">
        <v>72</v>
      </c>
      <c r="C4" t="s">
        <v>20</v>
      </c>
      <c r="D4" t="s">
        <v>17</v>
      </c>
      <c r="E4">
        <v>12</v>
      </c>
      <c r="F4">
        <v>11</v>
      </c>
      <c r="G4">
        <v>1</v>
      </c>
      <c r="H4">
        <v>0</v>
      </c>
      <c r="I4">
        <v>0</v>
      </c>
      <c r="J4" t="s">
        <v>17</v>
      </c>
      <c r="K4">
        <v>100</v>
      </c>
      <c r="L4" t="s">
        <v>17</v>
      </c>
      <c r="M4" t="s">
        <v>17</v>
      </c>
      <c r="N4" t="s">
        <v>17</v>
      </c>
      <c r="O4" t="s">
        <v>17</v>
      </c>
    </row>
    <row r="5" spans="1:15" hidden="1" x14ac:dyDescent="0.25">
      <c r="A5">
        <v>81</v>
      </c>
      <c r="B5" t="s">
        <v>86</v>
      </c>
      <c r="C5" t="s">
        <v>20</v>
      </c>
      <c r="D5" t="s">
        <v>17</v>
      </c>
      <c r="E5">
        <v>9</v>
      </c>
      <c r="F5">
        <v>9</v>
      </c>
      <c r="G5">
        <v>0</v>
      </c>
      <c r="H5">
        <v>0</v>
      </c>
      <c r="I5">
        <v>0</v>
      </c>
      <c r="J5" t="s">
        <v>17</v>
      </c>
      <c r="K5">
        <v>100</v>
      </c>
      <c r="L5" t="s">
        <v>17</v>
      </c>
      <c r="M5" t="s">
        <v>17</v>
      </c>
      <c r="N5" t="s">
        <v>17</v>
      </c>
      <c r="O5" t="s">
        <v>17</v>
      </c>
    </row>
    <row r="6" spans="1:15" hidden="1" x14ac:dyDescent="0.25">
      <c r="A6">
        <v>87</v>
      </c>
      <c r="B6" t="s">
        <v>212</v>
      </c>
      <c r="C6" t="s">
        <v>20</v>
      </c>
      <c r="D6" t="s">
        <v>17</v>
      </c>
      <c r="E6">
        <v>7</v>
      </c>
      <c r="F6">
        <v>1</v>
      </c>
      <c r="G6">
        <v>0</v>
      </c>
      <c r="H6">
        <v>0</v>
      </c>
      <c r="I6">
        <v>6</v>
      </c>
      <c r="J6" t="s">
        <v>17</v>
      </c>
      <c r="K6">
        <v>14.28</v>
      </c>
      <c r="L6" t="s">
        <v>17</v>
      </c>
      <c r="M6" t="s">
        <v>17</v>
      </c>
      <c r="N6" t="s">
        <v>17</v>
      </c>
      <c r="O6" t="s">
        <v>17</v>
      </c>
    </row>
    <row r="7" spans="1:15" hidden="1" x14ac:dyDescent="0.25">
      <c r="A7">
        <v>105</v>
      </c>
      <c r="B7" t="s">
        <v>388</v>
      </c>
      <c r="C7" t="s">
        <v>20</v>
      </c>
      <c r="D7" t="s">
        <v>17</v>
      </c>
      <c r="E7">
        <v>4</v>
      </c>
      <c r="F7">
        <v>4</v>
      </c>
      <c r="G7">
        <v>0</v>
      </c>
      <c r="H7">
        <v>0</v>
      </c>
      <c r="I7">
        <v>0</v>
      </c>
      <c r="J7" t="s">
        <v>17</v>
      </c>
      <c r="K7">
        <v>100</v>
      </c>
      <c r="L7" t="s">
        <v>17</v>
      </c>
      <c r="M7" t="s">
        <v>17</v>
      </c>
      <c r="N7" t="s">
        <v>17</v>
      </c>
      <c r="O7" t="s">
        <v>17</v>
      </c>
    </row>
    <row r="8" spans="1:15" hidden="1" x14ac:dyDescent="0.25">
      <c r="A8">
        <v>107</v>
      </c>
      <c r="B8" t="s">
        <v>137</v>
      </c>
      <c r="C8" t="s">
        <v>20</v>
      </c>
      <c r="D8" t="s">
        <v>17</v>
      </c>
      <c r="E8">
        <v>4</v>
      </c>
      <c r="F8">
        <v>3</v>
      </c>
      <c r="G8">
        <v>1</v>
      </c>
      <c r="H8">
        <v>0</v>
      </c>
      <c r="I8">
        <v>0</v>
      </c>
      <c r="J8" t="s">
        <v>17</v>
      </c>
      <c r="K8">
        <v>100</v>
      </c>
      <c r="L8" t="s">
        <v>17</v>
      </c>
      <c r="M8" t="s">
        <v>17</v>
      </c>
      <c r="N8" t="s">
        <v>17</v>
      </c>
      <c r="O8" t="s">
        <v>17</v>
      </c>
    </row>
    <row r="9" spans="1:15" hidden="1" x14ac:dyDescent="0.25">
      <c r="A9">
        <v>112</v>
      </c>
      <c r="B9" t="s">
        <v>126</v>
      </c>
      <c r="C9" t="s">
        <v>20</v>
      </c>
      <c r="D9" t="s">
        <v>17</v>
      </c>
      <c r="E9">
        <v>4</v>
      </c>
      <c r="F9">
        <v>3</v>
      </c>
      <c r="G9">
        <v>1</v>
      </c>
      <c r="H9">
        <v>0</v>
      </c>
      <c r="I9">
        <v>0</v>
      </c>
      <c r="J9" t="s">
        <v>17</v>
      </c>
      <c r="K9">
        <v>100</v>
      </c>
      <c r="L9" t="s">
        <v>17</v>
      </c>
      <c r="M9" t="s">
        <v>17</v>
      </c>
      <c r="N9" t="s">
        <v>17</v>
      </c>
      <c r="O9" t="s">
        <v>17</v>
      </c>
    </row>
    <row r="10" spans="1:15" hidden="1" x14ac:dyDescent="0.25">
      <c r="A10">
        <v>131</v>
      </c>
      <c r="B10" t="s">
        <v>177</v>
      </c>
      <c r="C10" t="s">
        <v>20</v>
      </c>
      <c r="D10" t="s">
        <v>17</v>
      </c>
      <c r="E10">
        <v>3</v>
      </c>
      <c r="F10">
        <v>3</v>
      </c>
      <c r="G10">
        <v>0</v>
      </c>
      <c r="H10">
        <v>0</v>
      </c>
      <c r="I10">
        <v>0</v>
      </c>
      <c r="J10" t="s">
        <v>17</v>
      </c>
      <c r="K10">
        <v>100</v>
      </c>
      <c r="L10" t="s">
        <v>17</v>
      </c>
      <c r="M10" t="s">
        <v>17</v>
      </c>
      <c r="N10" t="s">
        <v>17</v>
      </c>
      <c r="O10" t="s">
        <v>17</v>
      </c>
    </row>
    <row r="11" spans="1:15" hidden="1" x14ac:dyDescent="0.25">
      <c r="A11">
        <v>132</v>
      </c>
      <c r="B11" t="s">
        <v>389</v>
      </c>
      <c r="C11" t="s">
        <v>20</v>
      </c>
      <c r="D11" t="s">
        <v>17</v>
      </c>
      <c r="E11">
        <v>3</v>
      </c>
      <c r="F11">
        <v>3</v>
      </c>
      <c r="G11">
        <v>0</v>
      </c>
      <c r="H11">
        <v>0</v>
      </c>
      <c r="I11">
        <v>0</v>
      </c>
      <c r="J11" t="s">
        <v>17</v>
      </c>
      <c r="K11">
        <v>100</v>
      </c>
      <c r="L11" t="s">
        <v>17</v>
      </c>
      <c r="M11" t="s">
        <v>17</v>
      </c>
      <c r="N11" t="s">
        <v>17</v>
      </c>
      <c r="O11" t="s">
        <v>17</v>
      </c>
    </row>
    <row r="12" spans="1:15" hidden="1" x14ac:dyDescent="0.25">
      <c r="A12">
        <v>141</v>
      </c>
      <c r="B12" t="s">
        <v>202</v>
      </c>
      <c r="C12" t="s">
        <v>20</v>
      </c>
      <c r="D12" t="s">
        <v>17</v>
      </c>
      <c r="E12">
        <v>3</v>
      </c>
      <c r="F12">
        <v>3</v>
      </c>
      <c r="G12">
        <v>0</v>
      </c>
      <c r="H12">
        <v>0</v>
      </c>
      <c r="I12">
        <v>0</v>
      </c>
      <c r="J12" t="s">
        <v>17</v>
      </c>
      <c r="K12">
        <v>100</v>
      </c>
      <c r="L12" t="s">
        <v>17</v>
      </c>
      <c r="M12" t="s">
        <v>17</v>
      </c>
      <c r="N12" t="s">
        <v>17</v>
      </c>
      <c r="O12" t="s">
        <v>17</v>
      </c>
    </row>
    <row r="13" spans="1:15" hidden="1" x14ac:dyDescent="0.25">
      <c r="A13">
        <v>160</v>
      </c>
      <c r="B13" t="s">
        <v>390</v>
      </c>
      <c r="C13" t="s">
        <v>20</v>
      </c>
      <c r="D13" t="s">
        <v>17</v>
      </c>
      <c r="E13">
        <v>2</v>
      </c>
      <c r="F13">
        <v>2</v>
      </c>
      <c r="G13">
        <v>0</v>
      </c>
      <c r="H13">
        <v>0</v>
      </c>
      <c r="I13">
        <v>0</v>
      </c>
      <c r="J13" t="s">
        <v>17</v>
      </c>
      <c r="K13">
        <v>100</v>
      </c>
      <c r="L13" t="s">
        <v>17</v>
      </c>
      <c r="M13" t="s">
        <v>17</v>
      </c>
      <c r="N13" t="s">
        <v>17</v>
      </c>
      <c r="O13" t="s">
        <v>17</v>
      </c>
    </row>
    <row r="14" spans="1:15" hidden="1" x14ac:dyDescent="0.25">
      <c r="A14">
        <v>162</v>
      </c>
      <c r="B14" t="s">
        <v>167</v>
      </c>
      <c r="C14" t="s">
        <v>20</v>
      </c>
      <c r="D14" t="s">
        <v>17</v>
      </c>
      <c r="E14">
        <v>2</v>
      </c>
      <c r="F14">
        <v>2</v>
      </c>
      <c r="G14">
        <v>0</v>
      </c>
      <c r="H14">
        <v>0</v>
      </c>
      <c r="I14">
        <v>0</v>
      </c>
      <c r="J14" t="s">
        <v>17</v>
      </c>
      <c r="K14">
        <v>100</v>
      </c>
      <c r="L14" t="s">
        <v>17</v>
      </c>
      <c r="M14" t="s">
        <v>17</v>
      </c>
      <c r="N14" t="s">
        <v>17</v>
      </c>
      <c r="O14" t="s">
        <v>17</v>
      </c>
    </row>
    <row r="15" spans="1:15" hidden="1" x14ac:dyDescent="0.25">
      <c r="A15">
        <v>168</v>
      </c>
      <c r="B15" t="s">
        <v>266</v>
      </c>
      <c r="C15" t="s">
        <v>20</v>
      </c>
      <c r="D15" t="s">
        <v>17</v>
      </c>
      <c r="E15">
        <v>2</v>
      </c>
      <c r="F15">
        <v>2</v>
      </c>
      <c r="G15">
        <v>0</v>
      </c>
      <c r="H15">
        <v>0</v>
      </c>
      <c r="I15">
        <v>0</v>
      </c>
      <c r="J15" t="s">
        <v>17</v>
      </c>
      <c r="K15">
        <v>100</v>
      </c>
      <c r="L15" t="s">
        <v>17</v>
      </c>
      <c r="M15" t="s">
        <v>17</v>
      </c>
      <c r="N15" t="s">
        <v>17</v>
      </c>
      <c r="O15" t="s">
        <v>17</v>
      </c>
    </row>
    <row r="16" spans="1:15" hidden="1" x14ac:dyDescent="0.25">
      <c r="A16">
        <v>173</v>
      </c>
      <c r="B16" t="s">
        <v>283</v>
      </c>
      <c r="C16" t="s">
        <v>20</v>
      </c>
      <c r="D16" t="s">
        <v>17</v>
      </c>
      <c r="E16">
        <v>2</v>
      </c>
      <c r="F16">
        <v>0</v>
      </c>
      <c r="G16">
        <v>2</v>
      </c>
      <c r="H16">
        <v>0</v>
      </c>
      <c r="I16">
        <v>0</v>
      </c>
      <c r="J16" t="s">
        <v>17</v>
      </c>
      <c r="K16">
        <v>100</v>
      </c>
      <c r="L16" t="s">
        <v>17</v>
      </c>
      <c r="M16" t="s">
        <v>17</v>
      </c>
      <c r="N16" t="s">
        <v>17</v>
      </c>
      <c r="O16" t="s">
        <v>17</v>
      </c>
    </row>
    <row r="17" spans="1:15" hidden="1" x14ac:dyDescent="0.25">
      <c r="A17">
        <v>186</v>
      </c>
      <c r="B17" t="s">
        <v>276</v>
      </c>
      <c r="C17" t="s">
        <v>20</v>
      </c>
      <c r="D17" t="s">
        <v>17</v>
      </c>
      <c r="E17">
        <v>1</v>
      </c>
      <c r="F17">
        <v>1</v>
      </c>
      <c r="G17">
        <v>0</v>
      </c>
      <c r="H17">
        <v>0</v>
      </c>
      <c r="I17">
        <v>0</v>
      </c>
      <c r="J17" t="s">
        <v>17</v>
      </c>
      <c r="K17">
        <v>100</v>
      </c>
      <c r="L17" t="s">
        <v>17</v>
      </c>
      <c r="M17" t="s">
        <v>17</v>
      </c>
      <c r="N17" t="s">
        <v>17</v>
      </c>
      <c r="O17" t="s">
        <v>17</v>
      </c>
    </row>
    <row r="18" spans="1:15" hidden="1" x14ac:dyDescent="0.25">
      <c r="A18">
        <v>195</v>
      </c>
      <c r="B18" t="s">
        <v>391</v>
      </c>
      <c r="C18" t="s">
        <v>20</v>
      </c>
      <c r="D18" t="s">
        <v>17</v>
      </c>
      <c r="E18">
        <v>1</v>
      </c>
      <c r="F18">
        <v>1</v>
      </c>
      <c r="G18">
        <v>0</v>
      </c>
      <c r="H18">
        <v>0</v>
      </c>
      <c r="I18">
        <v>0</v>
      </c>
      <c r="J18" t="s">
        <v>17</v>
      </c>
      <c r="K18">
        <v>100</v>
      </c>
      <c r="L18" t="s">
        <v>17</v>
      </c>
      <c r="M18" t="s">
        <v>17</v>
      </c>
      <c r="N18" t="s">
        <v>17</v>
      </c>
      <c r="O18" t="s">
        <v>17</v>
      </c>
    </row>
    <row r="19" spans="1:15" hidden="1" x14ac:dyDescent="0.25">
      <c r="A19">
        <v>196</v>
      </c>
      <c r="B19" t="s">
        <v>392</v>
      </c>
      <c r="C19" t="s">
        <v>20</v>
      </c>
      <c r="D19" t="s">
        <v>17</v>
      </c>
      <c r="E19">
        <v>1</v>
      </c>
      <c r="F19">
        <v>1</v>
      </c>
      <c r="G19">
        <v>0</v>
      </c>
      <c r="H19">
        <v>0</v>
      </c>
      <c r="I19">
        <v>0</v>
      </c>
      <c r="J19" t="s">
        <v>17</v>
      </c>
      <c r="K19">
        <v>100</v>
      </c>
      <c r="L19" t="s">
        <v>17</v>
      </c>
      <c r="M19" t="s">
        <v>17</v>
      </c>
      <c r="N19" t="s">
        <v>17</v>
      </c>
      <c r="O19" t="s">
        <v>17</v>
      </c>
    </row>
    <row r="20" spans="1:15" hidden="1" x14ac:dyDescent="0.25">
      <c r="A20">
        <v>200</v>
      </c>
      <c r="B20" t="s">
        <v>393</v>
      </c>
      <c r="C20" t="s">
        <v>20</v>
      </c>
      <c r="D20" t="s">
        <v>17</v>
      </c>
      <c r="E20">
        <v>1</v>
      </c>
      <c r="F20">
        <v>1</v>
      </c>
      <c r="G20">
        <v>0</v>
      </c>
      <c r="H20">
        <v>0</v>
      </c>
      <c r="I20">
        <v>0</v>
      </c>
      <c r="J20" t="s">
        <v>17</v>
      </c>
      <c r="K20">
        <v>100</v>
      </c>
      <c r="L20" t="s">
        <v>17</v>
      </c>
      <c r="M20" t="s">
        <v>17</v>
      </c>
      <c r="N20" t="s">
        <v>17</v>
      </c>
      <c r="O20" t="s">
        <v>17</v>
      </c>
    </row>
    <row r="21" spans="1:15" hidden="1" x14ac:dyDescent="0.25">
      <c r="A21">
        <v>201</v>
      </c>
      <c r="B21" t="s">
        <v>199</v>
      </c>
      <c r="C21" t="s">
        <v>20</v>
      </c>
      <c r="D21" t="s">
        <v>17</v>
      </c>
      <c r="E21">
        <v>1</v>
      </c>
      <c r="F21">
        <v>0</v>
      </c>
      <c r="G21">
        <v>1</v>
      </c>
      <c r="H21">
        <v>0</v>
      </c>
      <c r="I21">
        <v>0</v>
      </c>
      <c r="J21" t="s">
        <v>17</v>
      </c>
      <c r="K21">
        <v>100</v>
      </c>
      <c r="L21" t="s">
        <v>17</v>
      </c>
      <c r="M21" t="s">
        <v>17</v>
      </c>
      <c r="N21" t="s">
        <v>17</v>
      </c>
      <c r="O21" t="s">
        <v>17</v>
      </c>
    </row>
    <row r="22" spans="1:15" hidden="1" x14ac:dyDescent="0.25">
      <c r="A22">
        <v>207</v>
      </c>
      <c r="B22" t="s">
        <v>394</v>
      </c>
      <c r="C22" t="s">
        <v>20</v>
      </c>
      <c r="D22" t="s">
        <v>17</v>
      </c>
      <c r="E22">
        <v>1</v>
      </c>
      <c r="F22">
        <v>1</v>
      </c>
      <c r="G22">
        <v>0</v>
      </c>
      <c r="H22">
        <v>0</v>
      </c>
      <c r="I22">
        <v>0</v>
      </c>
      <c r="J22" t="s">
        <v>17</v>
      </c>
      <c r="K22">
        <v>100</v>
      </c>
      <c r="L22">
        <v>1</v>
      </c>
      <c r="M22">
        <v>1</v>
      </c>
      <c r="N22">
        <v>1</v>
      </c>
      <c r="O22">
        <v>0</v>
      </c>
    </row>
    <row r="23" spans="1:15" hidden="1" x14ac:dyDescent="0.25">
      <c r="A23">
        <v>213</v>
      </c>
      <c r="B23" t="s">
        <v>395</v>
      </c>
      <c r="C23" t="s">
        <v>20</v>
      </c>
      <c r="D23" t="s">
        <v>17</v>
      </c>
      <c r="E23">
        <v>1</v>
      </c>
      <c r="F23">
        <v>1</v>
      </c>
      <c r="G23">
        <v>0</v>
      </c>
      <c r="H23">
        <v>0</v>
      </c>
      <c r="I23">
        <v>0</v>
      </c>
      <c r="J23" t="s">
        <v>17</v>
      </c>
      <c r="K23">
        <v>100</v>
      </c>
      <c r="L23" t="s">
        <v>17</v>
      </c>
      <c r="M23" t="s">
        <v>17</v>
      </c>
      <c r="N23" t="s">
        <v>17</v>
      </c>
      <c r="O23" t="s">
        <v>17</v>
      </c>
    </row>
    <row r="24" spans="1:15" hidden="1" x14ac:dyDescent="0.25">
      <c r="A24">
        <v>222</v>
      </c>
      <c r="B24" t="s">
        <v>150</v>
      </c>
      <c r="C24" t="s">
        <v>20</v>
      </c>
      <c r="D24" t="s">
        <v>17</v>
      </c>
      <c r="E24">
        <v>1</v>
      </c>
      <c r="F24">
        <v>1</v>
      </c>
      <c r="G24">
        <v>0</v>
      </c>
      <c r="H24">
        <v>0</v>
      </c>
      <c r="I24">
        <v>0</v>
      </c>
      <c r="J24" t="s">
        <v>17</v>
      </c>
      <c r="K24">
        <v>100</v>
      </c>
      <c r="L24" t="s">
        <v>17</v>
      </c>
      <c r="M24" t="s">
        <v>17</v>
      </c>
      <c r="N24" t="s">
        <v>17</v>
      </c>
      <c r="O24" t="s">
        <v>17</v>
      </c>
    </row>
    <row r="25" spans="1:15" hidden="1" x14ac:dyDescent="0.25">
      <c r="A25">
        <v>234</v>
      </c>
      <c r="B25" t="s">
        <v>396</v>
      </c>
      <c r="C25" t="s">
        <v>20</v>
      </c>
      <c r="D25" t="s">
        <v>17</v>
      </c>
      <c r="E25">
        <v>1</v>
      </c>
      <c r="F25">
        <v>1</v>
      </c>
      <c r="G25">
        <v>0</v>
      </c>
      <c r="H25">
        <v>0</v>
      </c>
      <c r="I25">
        <v>0</v>
      </c>
      <c r="J25" t="s">
        <v>17</v>
      </c>
      <c r="K25">
        <v>100</v>
      </c>
      <c r="L25" t="s">
        <v>17</v>
      </c>
      <c r="M25" t="s">
        <v>17</v>
      </c>
      <c r="N25" t="s">
        <v>17</v>
      </c>
      <c r="O25" t="s">
        <v>17</v>
      </c>
    </row>
    <row r="26" spans="1:15" hidden="1" x14ac:dyDescent="0.25">
      <c r="A26">
        <v>243</v>
      </c>
      <c r="B26" t="s">
        <v>397</v>
      </c>
      <c r="C26" t="s">
        <v>20</v>
      </c>
      <c r="D26" t="s">
        <v>17</v>
      </c>
      <c r="E26">
        <v>1</v>
      </c>
      <c r="F26">
        <v>1</v>
      </c>
      <c r="G26">
        <v>0</v>
      </c>
      <c r="H26">
        <v>0</v>
      </c>
      <c r="I26">
        <v>0</v>
      </c>
      <c r="J26" t="s">
        <v>17</v>
      </c>
      <c r="K26">
        <v>100</v>
      </c>
      <c r="L26" t="s">
        <v>17</v>
      </c>
      <c r="M26" t="s">
        <v>17</v>
      </c>
      <c r="N26" t="s">
        <v>17</v>
      </c>
      <c r="O26" t="s">
        <v>17</v>
      </c>
    </row>
    <row r="27" spans="1:15" hidden="1" x14ac:dyDescent="0.25">
      <c r="A27">
        <v>252</v>
      </c>
      <c r="B27" t="s">
        <v>398</v>
      </c>
      <c r="C27" t="s">
        <v>20</v>
      </c>
      <c r="D27" t="s">
        <v>17</v>
      </c>
      <c r="E27">
        <v>1</v>
      </c>
      <c r="F27">
        <v>1</v>
      </c>
      <c r="G27">
        <v>0</v>
      </c>
      <c r="H27">
        <v>0</v>
      </c>
      <c r="I27">
        <v>0</v>
      </c>
      <c r="J27" t="s">
        <v>17</v>
      </c>
      <c r="K27">
        <v>100</v>
      </c>
      <c r="L27" t="s">
        <v>17</v>
      </c>
      <c r="M27" t="s">
        <v>17</v>
      </c>
      <c r="N27" t="s">
        <v>17</v>
      </c>
      <c r="O27" t="s">
        <v>17</v>
      </c>
    </row>
    <row r="28" spans="1:15" hidden="1" x14ac:dyDescent="0.25">
      <c r="A28">
        <v>255</v>
      </c>
      <c r="B28" t="s">
        <v>399</v>
      </c>
      <c r="C28" t="s">
        <v>20</v>
      </c>
      <c r="D28" t="s">
        <v>17</v>
      </c>
      <c r="E28">
        <v>1</v>
      </c>
      <c r="F28">
        <v>1</v>
      </c>
      <c r="G28">
        <v>0</v>
      </c>
      <c r="H28">
        <v>0</v>
      </c>
      <c r="I28">
        <v>0</v>
      </c>
      <c r="J28" t="s">
        <v>17</v>
      </c>
      <c r="K28">
        <v>100</v>
      </c>
      <c r="L28" t="s">
        <v>17</v>
      </c>
      <c r="M28" t="s">
        <v>17</v>
      </c>
      <c r="N28" t="s">
        <v>17</v>
      </c>
      <c r="O28" t="s">
        <v>17</v>
      </c>
    </row>
    <row r="29" spans="1:15" hidden="1" x14ac:dyDescent="0.25">
      <c r="A29">
        <v>265</v>
      </c>
      <c r="B29" t="s">
        <v>400</v>
      </c>
      <c r="C29" t="s">
        <v>20</v>
      </c>
      <c r="D29" t="s">
        <v>17</v>
      </c>
      <c r="E29">
        <v>1</v>
      </c>
      <c r="F29">
        <v>1</v>
      </c>
      <c r="G29">
        <v>0</v>
      </c>
      <c r="H29">
        <v>0</v>
      </c>
      <c r="I29">
        <v>0</v>
      </c>
      <c r="J29" t="s">
        <v>17</v>
      </c>
      <c r="K29">
        <v>100</v>
      </c>
      <c r="L29" t="s">
        <v>17</v>
      </c>
      <c r="M29" t="s">
        <v>17</v>
      </c>
      <c r="N29" t="s">
        <v>17</v>
      </c>
      <c r="O29" t="s">
        <v>17</v>
      </c>
    </row>
    <row r="30" spans="1:15" hidden="1" x14ac:dyDescent="0.25">
      <c r="A30">
        <v>276</v>
      </c>
      <c r="B30" t="s">
        <v>401</v>
      </c>
      <c r="C30" t="s">
        <v>20</v>
      </c>
      <c r="D30" t="s">
        <v>17</v>
      </c>
      <c r="E30">
        <v>1</v>
      </c>
      <c r="F30">
        <v>1</v>
      </c>
      <c r="G30">
        <v>0</v>
      </c>
      <c r="H30">
        <v>0</v>
      </c>
      <c r="I30">
        <v>0</v>
      </c>
      <c r="J30" t="s">
        <v>17</v>
      </c>
      <c r="K30">
        <v>100</v>
      </c>
      <c r="L30" t="s">
        <v>17</v>
      </c>
      <c r="M30" t="s">
        <v>17</v>
      </c>
      <c r="N30" t="s">
        <v>17</v>
      </c>
      <c r="O30" t="s">
        <v>17</v>
      </c>
    </row>
    <row r="31" spans="1:15" x14ac:dyDescent="0.25">
      <c r="B31" t="s">
        <v>285</v>
      </c>
      <c r="D31">
        <v>10171179</v>
      </c>
      <c r="E31">
        <v>24187</v>
      </c>
      <c r="F31">
        <v>5785</v>
      </c>
      <c r="G31">
        <v>12005</v>
      </c>
      <c r="H31">
        <v>101</v>
      </c>
      <c r="I31">
        <v>6297</v>
      </c>
      <c r="J31">
        <v>10199.94</v>
      </c>
      <c r="K31">
        <v>27440.82</v>
      </c>
      <c r="L31">
        <v>236</v>
      </c>
      <c r="M31">
        <v>218</v>
      </c>
      <c r="N31">
        <v>73</v>
      </c>
      <c r="O31">
        <v>18</v>
      </c>
    </row>
    <row r="32" spans="1:15" x14ac:dyDescent="0.25">
      <c r="A32">
        <v>6</v>
      </c>
      <c r="B32" t="s">
        <v>23</v>
      </c>
      <c r="C32" t="s">
        <v>20</v>
      </c>
      <c r="D32">
        <v>1414376</v>
      </c>
      <c r="E32">
        <v>432</v>
      </c>
      <c r="F32">
        <v>417</v>
      </c>
      <c r="G32">
        <v>15</v>
      </c>
      <c r="H32">
        <v>0</v>
      </c>
      <c r="I32">
        <v>0</v>
      </c>
      <c r="J32">
        <v>0.03</v>
      </c>
      <c r="K32">
        <v>100</v>
      </c>
      <c r="L32">
        <v>6</v>
      </c>
      <c r="M32">
        <v>6</v>
      </c>
      <c r="N32">
        <v>0</v>
      </c>
      <c r="O32">
        <v>0</v>
      </c>
    </row>
    <row r="33" spans="1:15" x14ac:dyDescent="0.25">
      <c r="A33">
        <v>11</v>
      </c>
      <c r="B33" t="s">
        <v>24</v>
      </c>
      <c r="C33" t="s">
        <v>20</v>
      </c>
      <c r="D33">
        <v>1075956</v>
      </c>
      <c r="E33">
        <v>194</v>
      </c>
      <c r="F33">
        <v>189</v>
      </c>
      <c r="G33">
        <v>3</v>
      </c>
      <c r="H33">
        <v>2</v>
      </c>
      <c r="I33">
        <v>0</v>
      </c>
      <c r="J33">
        <v>0.01</v>
      </c>
      <c r="K33">
        <v>100</v>
      </c>
      <c r="L33">
        <v>7</v>
      </c>
      <c r="M33">
        <v>6</v>
      </c>
      <c r="N33">
        <v>2</v>
      </c>
      <c r="O33">
        <v>1</v>
      </c>
    </row>
    <row r="34" spans="1:15" x14ac:dyDescent="0.25">
      <c r="A34">
        <v>20</v>
      </c>
      <c r="B34" t="s">
        <v>29</v>
      </c>
      <c r="C34" t="s">
        <v>20</v>
      </c>
      <c r="D34">
        <v>720150</v>
      </c>
      <c r="E34">
        <v>104</v>
      </c>
      <c r="F34">
        <v>100</v>
      </c>
      <c r="G34">
        <v>3</v>
      </c>
      <c r="H34">
        <v>1</v>
      </c>
      <c r="I34">
        <v>0</v>
      </c>
      <c r="J34">
        <v>0.01</v>
      </c>
      <c r="K34">
        <v>100</v>
      </c>
      <c r="L34">
        <v>4</v>
      </c>
      <c r="M34">
        <v>4</v>
      </c>
      <c r="N34">
        <v>1</v>
      </c>
      <c r="O34">
        <v>0</v>
      </c>
    </row>
    <row r="35" spans="1:15" x14ac:dyDescent="0.25">
      <c r="A35">
        <v>13</v>
      </c>
      <c r="B35" t="s">
        <v>22</v>
      </c>
      <c r="C35" t="s">
        <v>20</v>
      </c>
      <c r="D35">
        <v>619305</v>
      </c>
      <c r="E35">
        <v>164</v>
      </c>
      <c r="F35">
        <v>150</v>
      </c>
      <c r="G35">
        <v>14</v>
      </c>
      <c r="H35">
        <v>0</v>
      </c>
      <c r="I35">
        <v>0</v>
      </c>
      <c r="J35">
        <v>0.02</v>
      </c>
      <c r="K35">
        <v>100</v>
      </c>
      <c r="L35">
        <v>1</v>
      </c>
      <c r="M35">
        <v>1</v>
      </c>
      <c r="N35">
        <v>0</v>
      </c>
      <c r="O35">
        <v>0</v>
      </c>
    </row>
    <row r="36" spans="1:15" x14ac:dyDescent="0.25">
      <c r="A36">
        <v>7</v>
      </c>
      <c r="B36" t="s">
        <v>21</v>
      </c>
      <c r="C36" t="s">
        <v>20</v>
      </c>
      <c r="D36">
        <v>576414</v>
      </c>
      <c r="E36">
        <v>400</v>
      </c>
      <c r="F36">
        <v>381</v>
      </c>
      <c r="G36">
        <v>17</v>
      </c>
      <c r="H36">
        <v>2</v>
      </c>
      <c r="I36">
        <v>0</v>
      </c>
      <c r="J36">
        <v>0.06</v>
      </c>
      <c r="K36">
        <v>99</v>
      </c>
      <c r="L36">
        <v>14</v>
      </c>
      <c r="M36">
        <v>11</v>
      </c>
      <c r="N36">
        <v>2</v>
      </c>
      <c r="O36">
        <v>3</v>
      </c>
    </row>
    <row r="37" spans="1:15" x14ac:dyDescent="0.25">
      <c r="A37">
        <v>14</v>
      </c>
      <c r="B37" t="s">
        <v>28</v>
      </c>
      <c r="C37" t="s">
        <v>20</v>
      </c>
      <c r="D37">
        <v>571806</v>
      </c>
      <c r="E37">
        <v>151</v>
      </c>
      <c r="F37">
        <v>145</v>
      </c>
      <c r="G37">
        <v>5</v>
      </c>
      <c r="H37">
        <v>1</v>
      </c>
      <c r="I37">
        <v>0</v>
      </c>
      <c r="J37">
        <v>0.02</v>
      </c>
      <c r="K37">
        <v>98.67</v>
      </c>
      <c r="L37">
        <v>5</v>
      </c>
      <c r="M37">
        <v>3</v>
      </c>
      <c r="N37">
        <v>1</v>
      </c>
      <c r="O37">
        <v>2</v>
      </c>
    </row>
    <row r="38" spans="1:15" x14ac:dyDescent="0.25">
      <c r="A38">
        <v>12</v>
      </c>
      <c r="B38" t="s">
        <v>27</v>
      </c>
      <c r="C38" t="s">
        <v>20</v>
      </c>
      <c r="D38">
        <v>549778</v>
      </c>
      <c r="E38">
        <v>187</v>
      </c>
      <c r="F38">
        <v>176</v>
      </c>
      <c r="G38">
        <v>9</v>
      </c>
      <c r="H38">
        <v>2</v>
      </c>
      <c r="I38">
        <v>0</v>
      </c>
      <c r="J38">
        <v>0.03</v>
      </c>
      <c r="K38">
        <v>98.93</v>
      </c>
      <c r="L38">
        <v>14</v>
      </c>
      <c r="M38">
        <v>12</v>
      </c>
      <c r="N38">
        <v>7</v>
      </c>
      <c r="O38">
        <v>2</v>
      </c>
    </row>
    <row r="39" spans="1:15" x14ac:dyDescent="0.25">
      <c r="A39">
        <v>10</v>
      </c>
      <c r="B39" t="s">
        <v>25</v>
      </c>
      <c r="C39" t="s">
        <v>20</v>
      </c>
      <c r="D39">
        <v>434036</v>
      </c>
      <c r="E39">
        <v>199</v>
      </c>
      <c r="F39">
        <v>184</v>
      </c>
      <c r="G39">
        <v>14</v>
      </c>
      <c r="H39">
        <v>1</v>
      </c>
      <c r="I39">
        <v>0</v>
      </c>
      <c r="J39">
        <v>0.04</v>
      </c>
      <c r="K39">
        <v>100</v>
      </c>
      <c r="L39">
        <v>3</v>
      </c>
      <c r="M39">
        <v>3</v>
      </c>
      <c r="N39">
        <v>1</v>
      </c>
      <c r="O39">
        <v>0</v>
      </c>
    </row>
    <row r="40" spans="1:15" x14ac:dyDescent="0.25">
      <c r="A40">
        <v>8</v>
      </c>
      <c r="B40" t="s">
        <v>26</v>
      </c>
      <c r="C40" t="s">
        <v>20</v>
      </c>
      <c r="D40">
        <v>377123</v>
      </c>
      <c r="E40">
        <v>332</v>
      </c>
      <c r="F40">
        <v>314</v>
      </c>
      <c r="G40">
        <v>5</v>
      </c>
      <c r="H40">
        <v>12</v>
      </c>
      <c r="I40">
        <v>1</v>
      </c>
      <c r="J40">
        <v>0.08</v>
      </c>
      <c r="K40">
        <v>99.69</v>
      </c>
      <c r="L40">
        <v>22</v>
      </c>
      <c r="M40">
        <v>22</v>
      </c>
      <c r="N40">
        <v>5</v>
      </c>
      <c r="O40">
        <v>0</v>
      </c>
    </row>
    <row r="41" spans="1:15" x14ac:dyDescent="0.25">
      <c r="A41">
        <v>35</v>
      </c>
      <c r="B41" t="s">
        <v>34</v>
      </c>
      <c r="C41" t="s">
        <v>20</v>
      </c>
      <c r="D41">
        <v>270462</v>
      </c>
      <c r="E41">
        <v>46</v>
      </c>
      <c r="F41">
        <v>40</v>
      </c>
      <c r="G41">
        <v>5</v>
      </c>
      <c r="H41">
        <v>1</v>
      </c>
      <c r="I41">
        <v>0</v>
      </c>
      <c r="J41">
        <v>0.01</v>
      </c>
      <c r="K41">
        <v>100</v>
      </c>
      <c r="L41">
        <v>1</v>
      </c>
      <c r="M41">
        <v>1</v>
      </c>
      <c r="N41">
        <v>1</v>
      </c>
      <c r="O41">
        <v>0</v>
      </c>
    </row>
    <row r="42" spans="1:15" x14ac:dyDescent="0.25">
      <c r="A42">
        <v>29</v>
      </c>
      <c r="B42" t="s">
        <v>32</v>
      </c>
      <c r="C42" t="s">
        <v>20</v>
      </c>
      <c r="D42">
        <v>249924</v>
      </c>
      <c r="E42">
        <v>74</v>
      </c>
      <c r="F42">
        <v>71</v>
      </c>
      <c r="G42">
        <v>1</v>
      </c>
      <c r="H42">
        <v>2</v>
      </c>
      <c r="I42">
        <v>0</v>
      </c>
      <c r="J42">
        <v>0.02</v>
      </c>
      <c r="K42">
        <v>98.64</v>
      </c>
      <c r="L42">
        <v>1</v>
      </c>
      <c r="M42">
        <v>1</v>
      </c>
      <c r="N42">
        <v>0</v>
      </c>
      <c r="O42">
        <v>0</v>
      </c>
    </row>
    <row r="43" spans="1:15" x14ac:dyDescent="0.25">
      <c r="A43">
        <v>1</v>
      </c>
      <c r="B43" t="s">
        <v>15</v>
      </c>
      <c r="C43" t="s">
        <v>20</v>
      </c>
      <c r="D43">
        <v>243256</v>
      </c>
      <c r="E43">
        <v>7445</v>
      </c>
      <c r="F43">
        <v>1124</v>
      </c>
      <c r="G43">
        <v>49</v>
      </c>
      <c r="H43">
        <v>3</v>
      </c>
      <c r="I43">
        <v>6269</v>
      </c>
      <c r="J43">
        <v>3.06</v>
      </c>
      <c r="K43">
        <v>14.77</v>
      </c>
      <c r="L43">
        <v>6</v>
      </c>
      <c r="M43">
        <v>5</v>
      </c>
      <c r="N43">
        <v>4</v>
      </c>
      <c r="O43">
        <v>1</v>
      </c>
    </row>
    <row r="44" spans="1:15" x14ac:dyDescent="0.25">
      <c r="A44">
        <v>18</v>
      </c>
      <c r="B44" t="s">
        <v>31</v>
      </c>
      <c r="C44" t="s">
        <v>20</v>
      </c>
      <c r="D44">
        <v>218877</v>
      </c>
      <c r="E44">
        <v>112</v>
      </c>
      <c r="F44">
        <v>102</v>
      </c>
      <c r="G44">
        <v>5</v>
      </c>
      <c r="H44">
        <v>5</v>
      </c>
      <c r="I44">
        <v>0</v>
      </c>
      <c r="J44">
        <v>0.05</v>
      </c>
      <c r="K44">
        <v>97.32</v>
      </c>
      <c r="L44">
        <v>3</v>
      </c>
      <c r="M44">
        <v>3</v>
      </c>
      <c r="N44">
        <v>1</v>
      </c>
      <c r="O44">
        <v>0</v>
      </c>
    </row>
    <row r="45" spans="1:15" x14ac:dyDescent="0.25">
      <c r="A45">
        <v>37</v>
      </c>
      <c r="B45" t="s">
        <v>46</v>
      </c>
      <c r="C45" t="s">
        <v>20</v>
      </c>
      <c r="D45">
        <v>163742</v>
      </c>
      <c r="E45">
        <v>38</v>
      </c>
      <c r="F45">
        <v>36</v>
      </c>
      <c r="G45">
        <v>0</v>
      </c>
      <c r="H45">
        <v>2</v>
      </c>
      <c r="I45">
        <v>0</v>
      </c>
      <c r="J45">
        <v>0.02</v>
      </c>
      <c r="K45">
        <v>100</v>
      </c>
      <c r="L45" t="s">
        <v>17</v>
      </c>
      <c r="M45" t="s">
        <v>17</v>
      </c>
      <c r="N45" t="s">
        <v>17</v>
      </c>
      <c r="O45" t="s">
        <v>17</v>
      </c>
    </row>
    <row r="46" spans="1:15" x14ac:dyDescent="0.25">
      <c r="A46">
        <v>17</v>
      </c>
      <c r="B46" t="s">
        <v>30</v>
      </c>
      <c r="C46" t="s">
        <v>20</v>
      </c>
      <c r="D46">
        <v>130215</v>
      </c>
      <c r="E46">
        <v>116</v>
      </c>
      <c r="F46">
        <v>114</v>
      </c>
      <c r="G46">
        <v>1</v>
      </c>
      <c r="H46">
        <v>1</v>
      </c>
      <c r="I46">
        <v>0</v>
      </c>
      <c r="J46">
        <v>0.08</v>
      </c>
      <c r="K46">
        <v>99.13</v>
      </c>
      <c r="L46">
        <v>8</v>
      </c>
      <c r="M46">
        <v>8</v>
      </c>
      <c r="N46">
        <v>6</v>
      </c>
      <c r="O46">
        <v>0</v>
      </c>
    </row>
    <row r="47" spans="1:15" x14ac:dyDescent="0.25">
      <c r="A47">
        <v>28</v>
      </c>
      <c r="B47" t="s">
        <v>44</v>
      </c>
      <c r="C47" t="s">
        <v>20</v>
      </c>
      <c r="D47">
        <v>119321</v>
      </c>
      <c r="E47">
        <v>83</v>
      </c>
      <c r="F47">
        <v>78</v>
      </c>
      <c r="G47">
        <v>2</v>
      </c>
      <c r="H47">
        <v>3</v>
      </c>
      <c r="I47">
        <v>0</v>
      </c>
      <c r="J47">
        <v>0.06</v>
      </c>
      <c r="K47">
        <v>98.79</v>
      </c>
      <c r="L47">
        <v>6</v>
      </c>
      <c r="M47">
        <v>5</v>
      </c>
      <c r="N47">
        <v>1</v>
      </c>
      <c r="O47">
        <v>1</v>
      </c>
    </row>
    <row r="48" spans="1:15" x14ac:dyDescent="0.25">
      <c r="A48">
        <v>33</v>
      </c>
      <c r="B48" t="s">
        <v>39</v>
      </c>
      <c r="C48" t="s">
        <v>20</v>
      </c>
      <c r="D48">
        <v>113513</v>
      </c>
      <c r="E48">
        <v>48</v>
      </c>
      <c r="F48">
        <v>43</v>
      </c>
      <c r="G48">
        <v>5</v>
      </c>
      <c r="H48">
        <v>0</v>
      </c>
      <c r="I48">
        <v>0</v>
      </c>
      <c r="J48">
        <v>0.04</v>
      </c>
      <c r="K48">
        <v>100</v>
      </c>
      <c r="L48">
        <v>5</v>
      </c>
      <c r="M48">
        <v>4</v>
      </c>
      <c r="N48">
        <v>3</v>
      </c>
      <c r="O48">
        <v>1</v>
      </c>
    </row>
    <row r="49" spans="1:15" x14ac:dyDescent="0.25">
      <c r="A49">
        <v>34</v>
      </c>
      <c r="B49" t="s">
        <v>49</v>
      </c>
      <c r="C49" t="s">
        <v>20</v>
      </c>
      <c r="D49">
        <v>111652</v>
      </c>
      <c r="E49">
        <v>47</v>
      </c>
      <c r="F49">
        <v>45</v>
      </c>
      <c r="G49">
        <v>2</v>
      </c>
      <c r="H49">
        <v>0</v>
      </c>
      <c r="I49">
        <v>0</v>
      </c>
      <c r="J49">
        <v>0.04</v>
      </c>
      <c r="K49">
        <v>93.61</v>
      </c>
      <c r="L49">
        <v>6</v>
      </c>
      <c r="M49">
        <v>6</v>
      </c>
      <c r="N49">
        <v>1</v>
      </c>
      <c r="O49">
        <v>0</v>
      </c>
    </row>
    <row r="50" spans="1:15" x14ac:dyDescent="0.25">
      <c r="A50">
        <v>30</v>
      </c>
      <c r="B50" t="s">
        <v>50</v>
      </c>
      <c r="C50" t="s">
        <v>20</v>
      </c>
      <c r="D50">
        <v>95618</v>
      </c>
      <c r="E50">
        <v>71</v>
      </c>
      <c r="F50">
        <v>62</v>
      </c>
      <c r="G50">
        <v>3</v>
      </c>
      <c r="H50">
        <v>6</v>
      </c>
      <c r="I50">
        <v>0</v>
      </c>
      <c r="J50">
        <v>7.0000000000000007E-2</v>
      </c>
      <c r="K50">
        <v>98.59</v>
      </c>
      <c r="L50">
        <v>1</v>
      </c>
      <c r="M50">
        <v>1</v>
      </c>
      <c r="N50">
        <v>0</v>
      </c>
      <c r="O50">
        <v>0</v>
      </c>
    </row>
    <row r="51" spans="1:15" x14ac:dyDescent="0.25">
      <c r="A51">
        <v>93</v>
      </c>
      <c r="B51" t="s">
        <v>122</v>
      </c>
      <c r="C51" t="s">
        <v>20</v>
      </c>
      <c r="D51">
        <v>86709</v>
      </c>
      <c r="E51">
        <v>6</v>
      </c>
      <c r="F51">
        <v>6</v>
      </c>
      <c r="G51">
        <v>0</v>
      </c>
      <c r="H51">
        <v>0</v>
      </c>
      <c r="I51">
        <v>0</v>
      </c>
      <c r="J51">
        <v>0</v>
      </c>
      <c r="K51">
        <v>100</v>
      </c>
      <c r="L51" t="s">
        <v>17</v>
      </c>
      <c r="M51" t="s">
        <v>17</v>
      </c>
      <c r="N51" t="s">
        <v>17</v>
      </c>
      <c r="O51" t="s">
        <v>17</v>
      </c>
    </row>
    <row r="52" spans="1:15" x14ac:dyDescent="0.25">
      <c r="A52">
        <v>42</v>
      </c>
      <c r="B52" t="s">
        <v>56</v>
      </c>
      <c r="C52" t="s">
        <v>20</v>
      </c>
      <c r="D52">
        <v>74849</v>
      </c>
      <c r="E52">
        <v>31</v>
      </c>
      <c r="F52">
        <v>29</v>
      </c>
      <c r="G52">
        <v>2</v>
      </c>
      <c r="H52">
        <v>0</v>
      </c>
      <c r="I52">
        <v>0</v>
      </c>
      <c r="J52">
        <v>0.04</v>
      </c>
      <c r="K52">
        <v>100</v>
      </c>
      <c r="L52" t="s">
        <v>17</v>
      </c>
      <c r="M52" t="s">
        <v>17</v>
      </c>
      <c r="N52" t="s">
        <v>17</v>
      </c>
      <c r="O52" t="s">
        <v>17</v>
      </c>
    </row>
    <row r="53" spans="1:15" x14ac:dyDescent="0.25">
      <c r="A53">
        <v>43</v>
      </c>
      <c r="B53" t="s">
        <v>53</v>
      </c>
      <c r="C53" t="s">
        <v>20</v>
      </c>
      <c r="D53">
        <v>73021</v>
      </c>
      <c r="E53">
        <v>31</v>
      </c>
      <c r="F53">
        <v>29</v>
      </c>
      <c r="G53">
        <v>2</v>
      </c>
      <c r="H53">
        <v>0</v>
      </c>
      <c r="I53">
        <v>0</v>
      </c>
      <c r="J53">
        <v>0.04</v>
      </c>
      <c r="K53">
        <v>100</v>
      </c>
      <c r="L53">
        <v>5</v>
      </c>
      <c r="M53">
        <v>5</v>
      </c>
      <c r="N53">
        <v>1</v>
      </c>
      <c r="O53">
        <v>0</v>
      </c>
    </row>
    <row r="54" spans="1:15" x14ac:dyDescent="0.25">
      <c r="A54">
        <v>15</v>
      </c>
      <c r="B54" t="s">
        <v>36</v>
      </c>
      <c r="C54" t="s">
        <v>20</v>
      </c>
      <c r="D54">
        <v>65017</v>
      </c>
      <c r="E54">
        <v>131</v>
      </c>
      <c r="F54">
        <v>129</v>
      </c>
      <c r="G54">
        <v>1</v>
      </c>
      <c r="H54">
        <v>1</v>
      </c>
      <c r="I54">
        <v>0</v>
      </c>
      <c r="J54">
        <v>0.2</v>
      </c>
      <c r="K54">
        <v>100</v>
      </c>
      <c r="L54">
        <v>10</v>
      </c>
      <c r="M54">
        <v>10</v>
      </c>
      <c r="N54">
        <v>1</v>
      </c>
      <c r="O54">
        <v>0</v>
      </c>
    </row>
    <row r="55" spans="1:15" x14ac:dyDescent="0.25">
      <c r="A55">
        <v>77</v>
      </c>
      <c r="B55" t="s">
        <v>143</v>
      </c>
      <c r="C55" t="s">
        <v>20</v>
      </c>
      <c r="D55">
        <v>57138</v>
      </c>
      <c r="E55">
        <v>10</v>
      </c>
      <c r="F55">
        <v>9</v>
      </c>
      <c r="G55">
        <v>1</v>
      </c>
      <c r="H55">
        <v>0</v>
      </c>
      <c r="I55">
        <v>0</v>
      </c>
      <c r="J55">
        <v>0.01</v>
      </c>
      <c r="K55">
        <v>100</v>
      </c>
      <c r="L55" t="s">
        <v>17</v>
      </c>
      <c r="M55" t="s">
        <v>17</v>
      </c>
      <c r="N55" t="s">
        <v>17</v>
      </c>
      <c r="O55" t="s">
        <v>17</v>
      </c>
    </row>
    <row r="56" spans="1:15" x14ac:dyDescent="0.25">
      <c r="A56">
        <v>59</v>
      </c>
      <c r="B56" t="s">
        <v>48</v>
      </c>
      <c r="C56" t="s">
        <v>20</v>
      </c>
      <c r="D56">
        <v>51591</v>
      </c>
      <c r="E56">
        <v>15</v>
      </c>
      <c r="F56">
        <v>14</v>
      </c>
      <c r="G56">
        <v>0</v>
      </c>
      <c r="H56">
        <v>1</v>
      </c>
      <c r="I56">
        <v>0</v>
      </c>
      <c r="J56">
        <v>0.02</v>
      </c>
      <c r="K56">
        <v>100</v>
      </c>
      <c r="L56" t="s">
        <v>17</v>
      </c>
      <c r="M56" t="s">
        <v>17</v>
      </c>
      <c r="N56" t="s">
        <v>17</v>
      </c>
      <c r="O56" t="s">
        <v>17</v>
      </c>
    </row>
    <row r="57" spans="1:15" x14ac:dyDescent="0.25">
      <c r="A57">
        <v>47</v>
      </c>
      <c r="B57" t="s">
        <v>71</v>
      </c>
      <c r="C57" t="s">
        <v>20</v>
      </c>
      <c r="D57">
        <v>51480</v>
      </c>
      <c r="E57">
        <v>26</v>
      </c>
      <c r="F57">
        <v>23</v>
      </c>
      <c r="G57">
        <v>2</v>
      </c>
      <c r="H57">
        <v>1</v>
      </c>
      <c r="I57">
        <v>0</v>
      </c>
      <c r="J57">
        <v>0.05</v>
      </c>
      <c r="K57">
        <v>100</v>
      </c>
      <c r="L57">
        <v>1</v>
      </c>
      <c r="M57">
        <v>1</v>
      </c>
      <c r="N57">
        <v>1</v>
      </c>
      <c r="O57">
        <v>0</v>
      </c>
    </row>
    <row r="58" spans="1:15" x14ac:dyDescent="0.25">
      <c r="A58">
        <v>36</v>
      </c>
      <c r="B58" t="s">
        <v>41</v>
      </c>
      <c r="C58" t="s">
        <v>20</v>
      </c>
      <c r="D58">
        <v>51432</v>
      </c>
      <c r="E58">
        <v>41</v>
      </c>
      <c r="F58">
        <v>37</v>
      </c>
      <c r="G58">
        <v>2</v>
      </c>
      <c r="H58">
        <v>2</v>
      </c>
      <c r="I58">
        <v>0</v>
      </c>
      <c r="J58">
        <v>7.0000000000000007E-2</v>
      </c>
      <c r="K58">
        <v>100</v>
      </c>
      <c r="L58">
        <v>2</v>
      </c>
      <c r="M58">
        <v>2</v>
      </c>
      <c r="N58">
        <v>1</v>
      </c>
      <c r="O58">
        <v>0</v>
      </c>
    </row>
    <row r="59" spans="1:15" x14ac:dyDescent="0.25">
      <c r="A59">
        <v>19</v>
      </c>
      <c r="B59" t="s">
        <v>37</v>
      </c>
      <c r="C59" t="s">
        <v>20</v>
      </c>
      <c r="D59">
        <v>43866</v>
      </c>
      <c r="E59">
        <v>109</v>
      </c>
      <c r="F59">
        <v>106</v>
      </c>
      <c r="G59">
        <v>1</v>
      </c>
      <c r="H59">
        <v>2</v>
      </c>
      <c r="I59">
        <v>0</v>
      </c>
      <c r="J59">
        <v>0.24</v>
      </c>
      <c r="K59">
        <v>98.16</v>
      </c>
      <c r="L59">
        <v>1</v>
      </c>
      <c r="M59">
        <v>1</v>
      </c>
      <c r="N59">
        <v>0</v>
      </c>
      <c r="O59">
        <v>0</v>
      </c>
    </row>
    <row r="60" spans="1:15" x14ac:dyDescent="0.25">
      <c r="A60">
        <v>40</v>
      </c>
      <c r="B60" t="s">
        <v>40</v>
      </c>
      <c r="C60" t="s">
        <v>20</v>
      </c>
      <c r="D60">
        <v>43387</v>
      </c>
      <c r="E60">
        <v>32</v>
      </c>
      <c r="F60">
        <v>30</v>
      </c>
      <c r="G60">
        <v>1</v>
      </c>
      <c r="H60">
        <v>1</v>
      </c>
      <c r="I60">
        <v>0</v>
      </c>
      <c r="J60">
        <v>7.0000000000000007E-2</v>
      </c>
      <c r="K60">
        <v>100</v>
      </c>
      <c r="L60">
        <v>8</v>
      </c>
      <c r="M60">
        <v>8</v>
      </c>
      <c r="N60">
        <v>2</v>
      </c>
      <c r="O60">
        <v>0</v>
      </c>
    </row>
    <row r="61" spans="1:15" x14ac:dyDescent="0.25">
      <c r="A61">
        <v>73</v>
      </c>
      <c r="B61" t="s">
        <v>69</v>
      </c>
      <c r="C61" t="s">
        <v>20</v>
      </c>
      <c r="D61">
        <v>40021</v>
      </c>
      <c r="E61">
        <v>11</v>
      </c>
      <c r="F61">
        <v>11</v>
      </c>
      <c r="G61">
        <v>0</v>
      </c>
      <c r="H61">
        <v>0</v>
      </c>
      <c r="I61">
        <v>0</v>
      </c>
      <c r="J61">
        <v>0.02</v>
      </c>
      <c r="K61">
        <v>100</v>
      </c>
      <c r="L61" t="s">
        <v>17</v>
      </c>
      <c r="M61" t="s">
        <v>17</v>
      </c>
      <c r="N61" t="s">
        <v>17</v>
      </c>
      <c r="O61" t="s">
        <v>17</v>
      </c>
    </row>
    <row r="62" spans="1:15" x14ac:dyDescent="0.25">
      <c r="A62">
        <v>66</v>
      </c>
      <c r="B62" t="s">
        <v>95</v>
      </c>
      <c r="C62" t="s">
        <v>20</v>
      </c>
      <c r="D62">
        <v>39869</v>
      </c>
      <c r="E62">
        <v>14</v>
      </c>
      <c r="F62">
        <v>13</v>
      </c>
      <c r="G62">
        <v>1</v>
      </c>
      <c r="H62">
        <v>0</v>
      </c>
      <c r="I62">
        <v>0</v>
      </c>
      <c r="J62">
        <v>0.03</v>
      </c>
      <c r="K62">
        <v>100</v>
      </c>
      <c r="L62">
        <v>2</v>
      </c>
      <c r="M62">
        <v>2</v>
      </c>
      <c r="N62">
        <v>2</v>
      </c>
      <c r="O62">
        <v>0</v>
      </c>
    </row>
    <row r="63" spans="1:15" x14ac:dyDescent="0.25">
      <c r="A63">
        <v>63</v>
      </c>
      <c r="B63" t="s">
        <v>65</v>
      </c>
      <c r="C63" t="s">
        <v>20</v>
      </c>
      <c r="D63">
        <v>37872</v>
      </c>
      <c r="E63">
        <v>14</v>
      </c>
      <c r="F63">
        <v>11</v>
      </c>
      <c r="G63">
        <v>3</v>
      </c>
      <c r="H63">
        <v>0</v>
      </c>
      <c r="I63">
        <v>0</v>
      </c>
      <c r="J63">
        <v>0.03</v>
      </c>
      <c r="K63">
        <v>100</v>
      </c>
      <c r="L63" t="s">
        <v>17</v>
      </c>
      <c r="M63" t="s">
        <v>17</v>
      </c>
      <c r="N63" t="s">
        <v>17</v>
      </c>
      <c r="O63" t="s">
        <v>17</v>
      </c>
    </row>
    <row r="64" spans="1:15" x14ac:dyDescent="0.25">
      <c r="A64">
        <v>26</v>
      </c>
      <c r="B64" t="s">
        <v>33</v>
      </c>
      <c r="C64" t="s">
        <v>20</v>
      </c>
      <c r="D64">
        <v>37295</v>
      </c>
      <c r="E64">
        <v>87</v>
      </c>
      <c r="F64">
        <v>80</v>
      </c>
      <c r="G64">
        <v>4</v>
      </c>
      <c r="H64">
        <v>3</v>
      </c>
      <c r="I64">
        <v>0</v>
      </c>
      <c r="J64">
        <v>0.23</v>
      </c>
      <c r="K64">
        <v>100</v>
      </c>
      <c r="L64">
        <v>11</v>
      </c>
      <c r="M64">
        <v>11</v>
      </c>
      <c r="N64">
        <v>1</v>
      </c>
      <c r="O64">
        <v>0</v>
      </c>
    </row>
    <row r="65" spans="1:15" x14ac:dyDescent="0.25">
      <c r="A65">
        <v>74</v>
      </c>
      <c r="B65" t="s">
        <v>67</v>
      </c>
      <c r="C65" t="s">
        <v>20</v>
      </c>
      <c r="D65">
        <v>36178</v>
      </c>
      <c r="E65">
        <v>11</v>
      </c>
      <c r="F65">
        <v>10</v>
      </c>
      <c r="G65">
        <v>1</v>
      </c>
      <c r="H65">
        <v>0</v>
      </c>
      <c r="I65">
        <v>0</v>
      </c>
      <c r="J65">
        <v>0.03</v>
      </c>
      <c r="K65">
        <v>100</v>
      </c>
      <c r="L65" t="s">
        <v>17</v>
      </c>
      <c r="M65">
        <v>0</v>
      </c>
      <c r="N65">
        <v>0</v>
      </c>
      <c r="O65">
        <v>0</v>
      </c>
    </row>
    <row r="66" spans="1:15" x14ac:dyDescent="0.25">
      <c r="A66">
        <v>50</v>
      </c>
      <c r="B66" t="s">
        <v>66</v>
      </c>
      <c r="C66" t="s">
        <v>20</v>
      </c>
      <c r="D66">
        <v>35485</v>
      </c>
      <c r="E66">
        <v>22</v>
      </c>
      <c r="F66">
        <v>20</v>
      </c>
      <c r="G66">
        <v>2</v>
      </c>
      <c r="H66">
        <v>0</v>
      </c>
      <c r="I66">
        <v>0</v>
      </c>
      <c r="J66">
        <v>0.06</v>
      </c>
      <c r="K66">
        <v>100</v>
      </c>
      <c r="L66">
        <v>1</v>
      </c>
      <c r="M66">
        <v>1</v>
      </c>
      <c r="N66">
        <v>0</v>
      </c>
      <c r="O66">
        <v>0</v>
      </c>
    </row>
    <row r="67" spans="1:15" x14ac:dyDescent="0.25">
      <c r="A67">
        <v>115</v>
      </c>
      <c r="B67" t="s">
        <v>238</v>
      </c>
      <c r="C67" t="s">
        <v>20</v>
      </c>
      <c r="D67">
        <v>35475</v>
      </c>
      <c r="E67">
        <v>4</v>
      </c>
      <c r="F67">
        <v>4</v>
      </c>
      <c r="G67">
        <v>0</v>
      </c>
      <c r="H67">
        <v>0</v>
      </c>
      <c r="I67">
        <v>0</v>
      </c>
      <c r="J67">
        <v>0.01</v>
      </c>
      <c r="K67">
        <v>100</v>
      </c>
      <c r="L67" t="s">
        <v>17</v>
      </c>
      <c r="M67" t="s">
        <v>17</v>
      </c>
      <c r="N67" t="s">
        <v>17</v>
      </c>
      <c r="O67" t="s">
        <v>17</v>
      </c>
    </row>
    <row r="68" spans="1:15" x14ac:dyDescent="0.25">
      <c r="A68">
        <v>154</v>
      </c>
      <c r="B68" t="s">
        <v>147</v>
      </c>
      <c r="C68" t="s">
        <v>20</v>
      </c>
      <c r="D68">
        <v>33189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100</v>
      </c>
      <c r="L68" t="s">
        <v>17</v>
      </c>
      <c r="M68" t="s">
        <v>17</v>
      </c>
      <c r="N68" t="s">
        <v>17</v>
      </c>
      <c r="O68" t="s">
        <v>17</v>
      </c>
    </row>
    <row r="69" spans="1:15" x14ac:dyDescent="0.25">
      <c r="A69">
        <v>45</v>
      </c>
      <c r="B69" t="s">
        <v>63</v>
      </c>
      <c r="C69" t="s">
        <v>20</v>
      </c>
      <c r="D69">
        <v>32854</v>
      </c>
      <c r="E69">
        <v>29</v>
      </c>
      <c r="F69">
        <v>29</v>
      </c>
      <c r="G69">
        <v>0</v>
      </c>
      <c r="H69">
        <v>0</v>
      </c>
      <c r="I69">
        <v>0</v>
      </c>
      <c r="J69">
        <v>0.08</v>
      </c>
      <c r="K69">
        <v>100</v>
      </c>
      <c r="L69">
        <v>2</v>
      </c>
      <c r="M69">
        <v>2</v>
      </c>
      <c r="N69">
        <v>2</v>
      </c>
      <c r="O69">
        <v>0</v>
      </c>
    </row>
    <row r="70" spans="1:15" x14ac:dyDescent="0.25">
      <c r="A70">
        <v>98</v>
      </c>
      <c r="B70" t="s">
        <v>100</v>
      </c>
      <c r="C70" t="s">
        <v>20</v>
      </c>
      <c r="D70">
        <v>31799</v>
      </c>
      <c r="E70">
        <v>5</v>
      </c>
      <c r="F70">
        <v>5</v>
      </c>
      <c r="G70">
        <v>0</v>
      </c>
      <c r="H70">
        <v>0</v>
      </c>
      <c r="I70">
        <v>0</v>
      </c>
      <c r="J70">
        <v>0.01</v>
      </c>
      <c r="K70">
        <v>100</v>
      </c>
      <c r="L70">
        <v>2</v>
      </c>
      <c r="M70">
        <v>2</v>
      </c>
      <c r="N70">
        <v>0</v>
      </c>
      <c r="O70">
        <v>0</v>
      </c>
    </row>
    <row r="71" spans="1:15" x14ac:dyDescent="0.25">
      <c r="A71">
        <v>92</v>
      </c>
      <c r="B71" t="s">
        <v>84</v>
      </c>
      <c r="C71" t="s">
        <v>20</v>
      </c>
      <c r="D71">
        <v>31235</v>
      </c>
      <c r="E71">
        <v>6</v>
      </c>
      <c r="F71">
        <v>6</v>
      </c>
      <c r="G71">
        <v>0</v>
      </c>
      <c r="H71">
        <v>0</v>
      </c>
      <c r="I71">
        <v>0</v>
      </c>
      <c r="J71">
        <v>0.01</v>
      </c>
      <c r="K71">
        <v>100</v>
      </c>
      <c r="L71" t="s">
        <v>17</v>
      </c>
      <c r="M71" t="s">
        <v>17</v>
      </c>
      <c r="N71" t="s">
        <v>17</v>
      </c>
      <c r="O71" t="s">
        <v>17</v>
      </c>
    </row>
    <row r="72" spans="1:15" x14ac:dyDescent="0.25">
      <c r="A72">
        <v>38</v>
      </c>
      <c r="B72" t="s">
        <v>54</v>
      </c>
      <c r="C72" t="s">
        <v>20</v>
      </c>
      <c r="D72">
        <v>30362</v>
      </c>
      <c r="E72">
        <v>37</v>
      </c>
      <c r="F72">
        <v>35</v>
      </c>
      <c r="G72">
        <v>2</v>
      </c>
      <c r="H72">
        <v>0</v>
      </c>
      <c r="I72">
        <v>0</v>
      </c>
      <c r="J72">
        <v>0.12</v>
      </c>
      <c r="K72">
        <v>97.29</v>
      </c>
      <c r="L72">
        <v>8</v>
      </c>
      <c r="M72">
        <v>8</v>
      </c>
      <c r="N72">
        <v>0</v>
      </c>
      <c r="O72">
        <v>0</v>
      </c>
    </row>
    <row r="73" spans="1:15" x14ac:dyDescent="0.25">
      <c r="A73">
        <v>261</v>
      </c>
      <c r="B73" t="s">
        <v>181</v>
      </c>
      <c r="C73" t="s">
        <v>20</v>
      </c>
      <c r="D73">
        <v>29821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100</v>
      </c>
      <c r="L73" t="s">
        <v>17</v>
      </c>
      <c r="M73" t="s">
        <v>17</v>
      </c>
      <c r="N73" t="s">
        <v>17</v>
      </c>
      <c r="O73" t="s">
        <v>17</v>
      </c>
    </row>
    <row r="74" spans="1:15" x14ac:dyDescent="0.25">
      <c r="A74">
        <v>164</v>
      </c>
      <c r="B74" t="s">
        <v>82</v>
      </c>
      <c r="C74" t="s">
        <v>20</v>
      </c>
      <c r="D74">
        <v>27474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100</v>
      </c>
      <c r="L74" t="s">
        <v>17</v>
      </c>
      <c r="M74" t="s">
        <v>17</v>
      </c>
      <c r="N74" t="s">
        <v>17</v>
      </c>
      <c r="O74" t="s">
        <v>17</v>
      </c>
    </row>
    <row r="75" spans="1:15" x14ac:dyDescent="0.25">
      <c r="A75">
        <v>82</v>
      </c>
      <c r="B75" t="s">
        <v>165</v>
      </c>
      <c r="C75" t="s">
        <v>20</v>
      </c>
      <c r="D75">
        <v>26816</v>
      </c>
      <c r="E75">
        <v>9</v>
      </c>
      <c r="F75">
        <v>9</v>
      </c>
      <c r="G75">
        <v>0</v>
      </c>
      <c r="H75">
        <v>0</v>
      </c>
      <c r="I75">
        <v>0</v>
      </c>
      <c r="J75">
        <v>0.03</v>
      </c>
      <c r="K75">
        <v>100</v>
      </c>
      <c r="L75" t="s">
        <v>17</v>
      </c>
      <c r="M75" t="s">
        <v>17</v>
      </c>
      <c r="N75" t="s">
        <v>17</v>
      </c>
      <c r="O75" t="s">
        <v>17</v>
      </c>
    </row>
    <row r="76" spans="1:15" x14ac:dyDescent="0.25">
      <c r="A76">
        <v>58</v>
      </c>
      <c r="B76" t="s">
        <v>64</v>
      </c>
      <c r="C76" t="s">
        <v>20</v>
      </c>
      <c r="D76">
        <v>26326</v>
      </c>
      <c r="E76">
        <v>16</v>
      </c>
      <c r="F76">
        <v>15</v>
      </c>
      <c r="G76">
        <v>1</v>
      </c>
      <c r="H76">
        <v>0</v>
      </c>
      <c r="I76">
        <v>0</v>
      </c>
      <c r="J76">
        <v>0.06</v>
      </c>
      <c r="K76">
        <v>93.75</v>
      </c>
      <c r="L76">
        <v>1</v>
      </c>
      <c r="M76">
        <v>1</v>
      </c>
      <c r="N76">
        <v>1</v>
      </c>
      <c r="O76">
        <v>0</v>
      </c>
    </row>
    <row r="77" spans="1:15" x14ac:dyDescent="0.25">
      <c r="A77">
        <v>51</v>
      </c>
      <c r="B77" t="s">
        <v>128</v>
      </c>
      <c r="C77" t="s">
        <v>20</v>
      </c>
      <c r="D77">
        <v>25793</v>
      </c>
      <c r="E77">
        <v>22</v>
      </c>
      <c r="F77">
        <v>21</v>
      </c>
      <c r="G77">
        <v>1</v>
      </c>
      <c r="H77">
        <v>0</v>
      </c>
      <c r="I77">
        <v>0</v>
      </c>
      <c r="J77">
        <v>0.08</v>
      </c>
      <c r="K77">
        <v>100</v>
      </c>
      <c r="L77" t="s">
        <v>17</v>
      </c>
      <c r="M77" t="s">
        <v>17</v>
      </c>
      <c r="N77" t="s">
        <v>17</v>
      </c>
      <c r="O77" t="s">
        <v>17</v>
      </c>
    </row>
    <row r="78" spans="1:15" x14ac:dyDescent="0.25">
      <c r="A78">
        <v>75</v>
      </c>
      <c r="B78" t="s">
        <v>87</v>
      </c>
      <c r="C78" t="s">
        <v>20</v>
      </c>
      <c r="D78">
        <v>25254</v>
      </c>
      <c r="E78">
        <v>10</v>
      </c>
      <c r="F78">
        <v>10</v>
      </c>
      <c r="G78">
        <v>0</v>
      </c>
      <c r="H78">
        <v>0</v>
      </c>
      <c r="I78">
        <v>0</v>
      </c>
      <c r="J78">
        <v>0.03</v>
      </c>
      <c r="K78">
        <v>100</v>
      </c>
      <c r="L78" t="s">
        <v>17</v>
      </c>
      <c r="M78" t="s">
        <v>17</v>
      </c>
      <c r="N78" t="s">
        <v>17</v>
      </c>
      <c r="O78" t="s">
        <v>17</v>
      </c>
    </row>
    <row r="79" spans="1:15" x14ac:dyDescent="0.25">
      <c r="A79">
        <v>95</v>
      </c>
      <c r="B79" t="s">
        <v>70</v>
      </c>
      <c r="C79" t="s">
        <v>20</v>
      </c>
      <c r="D79">
        <v>24999</v>
      </c>
      <c r="E79">
        <v>6</v>
      </c>
      <c r="F79">
        <v>5</v>
      </c>
      <c r="G79">
        <v>1</v>
      </c>
      <c r="H79">
        <v>0</v>
      </c>
      <c r="I79">
        <v>0</v>
      </c>
      <c r="J79">
        <v>0.02</v>
      </c>
      <c r="K79">
        <v>100</v>
      </c>
      <c r="L79" t="s">
        <v>17</v>
      </c>
      <c r="M79" t="s">
        <v>17</v>
      </c>
      <c r="N79" t="s">
        <v>17</v>
      </c>
      <c r="O79" t="s">
        <v>17</v>
      </c>
    </row>
    <row r="80" spans="1:15" x14ac:dyDescent="0.25">
      <c r="A80">
        <v>97</v>
      </c>
      <c r="B80" t="s">
        <v>77</v>
      </c>
      <c r="C80" t="s">
        <v>20</v>
      </c>
      <c r="D80">
        <v>24714</v>
      </c>
      <c r="E80">
        <v>5</v>
      </c>
      <c r="F80">
        <v>5</v>
      </c>
      <c r="G80">
        <v>0</v>
      </c>
      <c r="H80">
        <v>0</v>
      </c>
      <c r="I80">
        <v>0</v>
      </c>
      <c r="J80">
        <v>0.02</v>
      </c>
      <c r="K80">
        <v>100</v>
      </c>
      <c r="L80">
        <v>2</v>
      </c>
      <c r="M80">
        <v>2</v>
      </c>
      <c r="N80">
        <v>1</v>
      </c>
      <c r="O80">
        <v>0</v>
      </c>
    </row>
    <row r="81" spans="1:15" x14ac:dyDescent="0.25">
      <c r="A81">
        <v>65</v>
      </c>
      <c r="B81" t="s">
        <v>62</v>
      </c>
      <c r="C81" t="s">
        <v>20</v>
      </c>
      <c r="D81">
        <v>22003</v>
      </c>
      <c r="E81">
        <v>14</v>
      </c>
      <c r="F81">
        <v>14</v>
      </c>
      <c r="G81">
        <v>0</v>
      </c>
      <c r="H81">
        <v>0</v>
      </c>
      <c r="I81">
        <v>0</v>
      </c>
      <c r="J81">
        <v>0.06</v>
      </c>
      <c r="K81">
        <v>100</v>
      </c>
      <c r="L81" t="s">
        <v>17</v>
      </c>
      <c r="M81">
        <v>0</v>
      </c>
      <c r="N81">
        <v>0</v>
      </c>
      <c r="O81">
        <v>0</v>
      </c>
    </row>
    <row r="82" spans="1:15" x14ac:dyDescent="0.25">
      <c r="A82">
        <v>49</v>
      </c>
      <c r="B82" t="s">
        <v>52</v>
      </c>
      <c r="C82" t="s">
        <v>20</v>
      </c>
      <c r="D82">
        <v>20546</v>
      </c>
      <c r="E82">
        <v>23</v>
      </c>
      <c r="F82">
        <v>19</v>
      </c>
      <c r="G82">
        <v>4</v>
      </c>
      <c r="H82">
        <v>0</v>
      </c>
      <c r="I82">
        <v>0</v>
      </c>
      <c r="J82">
        <v>0.11</v>
      </c>
      <c r="K82">
        <v>100</v>
      </c>
      <c r="L82" t="s">
        <v>17</v>
      </c>
      <c r="M82" t="s">
        <v>17</v>
      </c>
      <c r="N82" t="s">
        <v>17</v>
      </c>
      <c r="O82" t="s">
        <v>17</v>
      </c>
    </row>
    <row r="83" spans="1:15" x14ac:dyDescent="0.25">
      <c r="A83">
        <v>135</v>
      </c>
      <c r="B83" t="s">
        <v>186</v>
      </c>
      <c r="C83" t="s">
        <v>20</v>
      </c>
      <c r="D83">
        <v>20295</v>
      </c>
      <c r="E83">
        <v>3</v>
      </c>
      <c r="F83">
        <v>3</v>
      </c>
      <c r="G83">
        <v>0</v>
      </c>
      <c r="H83">
        <v>0</v>
      </c>
      <c r="I83">
        <v>0</v>
      </c>
      <c r="J83">
        <v>0.01</v>
      </c>
      <c r="K83">
        <v>100</v>
      </c>
      <c r="L83" t="s">
        <v>17</v>
      </c>
      <c r="M83" t="s">
        <v>17</v>
      </c>
      <c r="N83" t="s">
        <v>17</v>
      </c>
      <c r="O83" t="s">
        <v>17</v>
      </c>
    </row>
    <row r="84" spans="1:15" x14ac:dyDescent="0.25">
      <c r="A84">
        <v>46</v>
      </c>
      <c r="B84" t="s">
        <v>60</v>
      </c>
      <c r="C84" t="s">
        <v>20</v>
      </c>
      <c r="D84">
        <v>20198</v>
      </c>
      <c r="E84">
        <v>26</v>
      </c>
      <c r="F84">
        <v>25</v>
      </c>
      <c r="G84">
        <v>0</v>
      </c>
      <c r="H84">
        <v>1</v>
      </c>
      <c r="I84">
        <v>0</v>
      </c>
      <c r="J84">
        <v>0.12</v>
      </c>
      <c r="K84">
        <v>100</v>
      </c>
      <c r="L84" t="s">
        <v>17</v>
      </c>
      <c r="M84">
        <v>0</v>
      </c>
      <c r="N84">
        <v>0</v>
      </c>
      <c r="O84">
        <v>0</v>
      </c>
    </row>
    <row r="85" spans="1:15" x14ac:dyDescent="0.25">
      <c r="A85">
        <v>76</v>
      </c>
      <c r="B85" t="s">
        <v>135</v>
      </c>
      <c r="C85" t="s">
        <v>20</v>
      </c>
      <c r="D85">
        <v>20007</v>
      </c>
      <c r="E85">
        <v>10</v>
      </c>
      <c r="F85">
        <v>10</v>
      </c>
      <c r="G85">
        <v>0</v>
      </c>
      <c r="H85">
        <v>0</v>
      </c>
      <c r="I85">
        <v>0</v>
      </c>
      <c r="J85">
        <v>0.04</v>
      </c>
      <c r="K85">
        <v>100</v>
      </c>
      <c r="L85" t="s">
        <v>17</v>
      </c>
      <c r="M85" t="s">
        <v>17</v>
      </c>
      <c r="N85" t="s">
        <v>17</v>
      </c>
      <c r="O85" t="s">
        <v>17</v>
      </c>
    </row>
    <row r="86" spans="1:15" x14ac:dyDescent="0.25">
      <c r="A86">
        <v>271</v>
      </c>
      <c r="B86" t="s">
        <v>175</v>
      </c>
      <c r="C86" t="s">
        <v>20</v>
      </c>
      <c r="D86">
        <v>19892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100</v>
      </c>
      <c r="L86" t="s">
        <v>17</v>
      </c>
      <c r="M86" t="s">
        <v>17</v>
      </c>
      <c r="N86" t="s">
        <v>17</v>
      </c>
      <c r="O86" t="s">
        <v>17</v>
      </c>
    </row>
    <row r="87" spans="1:15" x14ac:dyDescent="0.25">
      <c r="A87">
        <v>67</v>
      </c>
      <c r="B87" t="s">
        <v>81</v>
      </c>
      <c r="C87" t="s">
        <v>20</v>
      </c>
      <c r="D87">
        <v>19770</v>
      </c>
      <c r="E87">
        <v>13</v>
      </c>
      <c r="F87">
        <v>13</v>
      </c>
      <c r="G87">
        <v>0</v>
      </c>
      <c r="H87">
        <v>0</v>
      </c>
      <c r="I87">
        <v>0</v>
      </c>
      <c r="J87">
        <v>0.06</v>
      </c>
      <c r="K87">
        <v>100</v>
      </c>
      <c r="L87">
        <v>1</v>
      </c>
      <c r="M87">
        <v>1</v>
      </c>
      <c r="N87">
        <v>1</v>
      </c>
      <c r="O87">
        <v>0</v>
      </c>
    </row>
    <row r="88" spans="1:15" x14ac:dyDescent="0.25">
      <c r="A88">
        <v>39</v>
      </c>
      <c r="B88" t="s">
        <v>19</v>
      </c>
      <c r="C88" t="s">
        <v>20</v>
      </c>
      <c r="D88">
        <v>15536</v>
      </c>
      <c r="E88">
        <v>34</v>
      </c>
      <c r="F88">
        <v>31</v>
      </c>
      <c r="G88">
        <v>2</v>
      </c>
      <c r="H88">
        <v>1</v>
      </c>
      <c r="I88">
        <v>0</v>
      </c>
      <c r="J88">
        <v>0.21</v>
      </c>
      <c r="K88">
        <v>100</v>
      </c>
      <c r="L88">
        <v>1</v>
      </c>
      <c r="M88">
        <v>1</v>
      </c>
      <c r="N88">
        <v>1</v>
      </c>
      <c r="O88">
        <v>0</v>
      </c>
    </row>
    <row r="89" spans="1:15" x14ac:dyDescent="0.25">
      <c r="A89">
        <v>72</v>
      </c>
      <c r="B89" t="s">
        <v>105</v>
      </c>
      <c r="C89" t="s">
        <v>20</v>
      </c>
      <c r="D89">
        <v>15411</v>
      </c>
      <c r="E89">
        <v>11</v>
      </c>
      <c r="F89">
        <v>10</v>
      </c>
      <c r="G89">
        <v>0</v>
      </c>
      <c r="H89">
        <v>1</v>
      </c>
      <c r="I89">
        <v>0</v>
      </c>
      <c r="J89">
        <v>7.0000000000000007E-2</v>
      </c>
      <c r="K89">
        <v>100</v>
      </c>
      <c r="L89" t="s">
        <v>17</v>
      </c>
      <c r="M89">
        <v>0</v>
      </c>
      <c r="N89">
        <v>0</v>
      </c>
      <c r="O89">
        <v>0</v>
      </c>
    </row>
    <row r="90" spans="1:15" x14ac:dyDescent="0.25">
      <c r="A90">
        <v>2</v>
      </c>
      <c r="B90" t="s">
        <v>47</v>
      </c>
      <c r="C90" t="s">
        <v>16</v>
      </c>
      <c r="D90">
        <v>15118</v>
      </c>
      <c r="E90">
        <v>6346</v>
      </c>
      <c r="F90">
        <v>67</v>
      </c>
      <c r="G90">
        <v>6279</v>
      </c>
      <c r="H90">
        <v>0</v>
      </c>
      <c r="I90">
        <v>0</v>
      </c>
      <c r="J90">
        <v>41.97</v>
      </c>
      <c r="K90">
        <v>100</v>
      </c>
      <c r="L90">
        <v>4</v>
      </c>
      <c r="M90">
        <v>4</v>
      </c>
      <c r="N90">
        <v>1</v>
      </c>
      <c r="O90">
        <v>0</v>
      </c>
    </row>
    <row r="91" spans="1:15" x14ac:dyDescent="0.25">
      <c r="A91">
        <v>250</v>
      </c>
      <c r="B91" t="s">
        <v>166</v>
      </c>
      <c r="C91" t="s">
        <v>20</v>
      </c>
      <c r="D91">
        <v>14834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100</v>
      </c>
      <c r="L91" t="s">
        <v>17</v>
      </c>
      <c r="M91" t="s">
        <v>17</v>
      </c>
      <c r="N91" t="s">
        <v>17</v>
      </c>
      <c r="O91" t="s">
        <v>17</v>
      </c>
    </row>
    <row r="92" spans="1:15" x14ac:dyDescent="0.25">
      <c r="A92">
        <v>48</v>
      </c>
      <c r="B92" t="s">
        <v>45</v>
      </c>
      <c r="C92" t="s">
        <v>20</v>
      </c>
      <c r="D92">
        <v>14189</v>
      </c>
      <c r="E92">
        <v>24</v>
      </c>
      <c r="F92">
        <v>24</v>
      </c>
      <c r="G92">
        <v>0</v>
      </c>
      <c r="H92">
        <v>0</v>
      </c>
      <c r="I92">
        <v>0</v>
      </c>
      <c r="J92">
        <v>0.16</v>
      </c>
      <c r="K92">
        <v>95.83</v>
      </c>
      <c r="L92" t="s">
        <v>17</v>
      </c>
      <c r="M92">
        <v>0</v>
      </c>
      <c r="N92">
        <v>0</v>
      </c>
      <c r="O92">
        <v>0</v>
      </c>
    </row>
    <row r="93" spans="1:15" x14ac:dyDescent="0.25">
      <c r="A93">
        <v>193</v>
      </c>
      <c r="B93" t="s">
        <v>75</v>
      </c>
      <c r="C93" t="s">
        <v>20</v>
      </c>
      <c r="D93">
        <v>14124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100</v>
      </c>
      <c r="L93" t="s">
        <v>17</v>
      </c>
      <c r="M93" t="s">
        <v>17</v>
      </c>
      <c r="N93" t="s">
        <v>17</v>
      </c>
      <c r="O93" t="s">
        <v>17</v>
      </c>
    </row>
    <row r="94" spans="1:15" x14ac:dyDescent="0.25">
      <c r="A94">
        <v>240</v>
      </c>
      <c r="B94" t="s">
        <v>149</v>
      </c>
      <c r="C94" t="s">
        <v>20</v>
      </c>
      <c r="D94">
        <v>13850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100</v>
      </c>
      <c r="L94">
        <v>1</v>
      </c>
      <c r="M94">
        <v>1</v>
      </c>
      <c r="N94">
        <v>0</v>
      </c>
      <c r="O94">
        <v>0</v>
      </c>
    </row>
    <row r="95" spans="1:15" x14ac:dyDescent="0.25">
      <c r="A95">
        <v>117</v>
      </c>
      <c r="B95" t="s">
        <v>146</v>
      </c>
      <c r="C95" t="s">
        <v>20</v>
      </c>
      <c r="D95">
        <v>13833</v>
      </c>
      <c r="E95">
        <v>3</v>
      </c>
      <c r="F95">
        <v>2</v>
      </c>
      <c r="G95">
        <v>1</v>
      </c>
      <c r="H95">
        <v>0</v>
      </c>
      <c r="I95">
        <v>0</v>
      </c>
      <c r="J95">
        <v>0.02</v>
      </c>
      <c r="K95">
        <v>100</v>
      </c>
      <c r="L95" t="s">
        <v>17</v>
      </c>
      <c r="M95" t="s">
        <v>17</v>
      </c>
      <c r="N95" t="s">
        <v>17</v>
      </c>
      <c r="O95" t="s">
        <v>17</v>
      </c>
    </row>
    <row r="96" spans="1:15" x14ac:dyDescent="0.25">
      <c r="A96">
        <v>84</v>
      </c>
      <c r="B96" t="s">
        <v>68</v>
      </c>
      <c r="C96" t="s">
        <v>20</v>
      </c>
      <c r="D96">
        <v>13611</v>
      </c>
      <c r="E96">
        <v>8</v>
      </c>
      <c r="F96">
        <v>8</v>
      </c>
      <c r="G96">
        <v>0</v>
      </c>
      <c r="H96">
        <v>0</v>
      </c>
      <c r="I96">
        <v>0</v>
      </c>
      <c r="J96">
        <v>0.05</v>
      </c>
      <c r="K96">
        <v>100</v>
      </c>
      <c r="L96" t="s">
        <v>17</v>
      </c>
      <c r="M96" t="s">
        <v>17</v>
      </c>
      <c r="N96" t="s">
        <v>17</v>
      </c>
      <c r="O96" t="s">
        <v>17</v>
      </c>
    </row>
    <row r="97" spans="1:15" x14ac:dyDescent="0.25">
      <c r="A97">
        <v>54</v>
      </c>
      <c r="B97" t="s">
        <v>55</v>
      </c>
      <c r="C97" t="s">
        <v>20</v>
      </c>
      <c r="D97">
        <v>13404</v>
      </c>
      <c r="E97">
        <v>18</v>
      </c>
      <c r="F97">
        <v>13</v>
      </c>
      <c r="G97">
        <v>3</v>
      </c>
      <c r="H97">
        <v>2</v>
      </c>
      <c r="I97">
        <v>0</v>
      </c>
      <c r="J97">
        <v>0.13</v>
      </c>
      <c r="K97">
        <v>100</v>
      </c>
      <c r="L97" t="s">
        <v>17</v>
      </c>
      <c r="M97" t="s">
        <v>17</v>
      </c>
      <c r="N97" t="s">
        <v>17</v>
      </c>
      <c r="O97" t="s">
        <v>17</v>
      </c>
    </row>
    <row r="98" spans="1:15" x14ac:dyDescent="0.25">
      <c r="A98">
        <v>68</v>
      </c>
      <c r="B98" t="s">
        <v>90</v>
      </c>
      <c r="C98" t="s">
        <v>20</v>
      </c>
      <c r="D98">
        <v>13028</v>
      </c>
      <c r="E98">
        <v>13</v>
      </c>
      <c r="F98">
        <v>13</v>
      </c>
      <c r="G98">
        <v>0</v>
      </c>
      <c r="H98">
        <v>0</v>
      </c>
      <c r="I98">
        <v>0</v>
      </c>
      <c r="J98">
        <v>0.09</v>
      </c>
      <c r="K98">
        <v>100</v>
      </c>
      <c r="L98">
        <v>2</v>
      </c>
      <c r="M98">
        <v>2</v>
      </c>
      <c r="N98">
        <v>0</v>
      </c>
      <c r="O98">
        <v>0</v>
      </c>
    </row>
    <row r="99" spans="1:15" x14ac:dyDescent="0.25">
      <c r="A99">
        <v>102</v>
      </c>
      <c r="B99" t="s">
        <v>83</v>
      </c>
      <c r="C99" t="s">
        <v>20</v>
      </c>
      <c r="D99">
        <v>13027</v>
      </c>
      <c r="E99">
        <v>5</v>
      </c>
      <c r="F99">
        <v>5</v>
      </c>
      <c r="G99">
        <v>0</v>
      </c>
      <c r="H99">
        <v>0</v>
      </c>
      <c r="I99">
        <v>0</v>
      </c>
      <c r="J99">
        <v>0.03</v>
      </c>
      <c r="K99">
        <v>100</v>
      </c>
      <c r="L99" t="s">
        <v>17</v>
      </c>
      <c r="M99" t="s">
        <v>17</v>
      </c>
      <c r="N99" t="s">
        <v>17</v>
      </c>
      <c r="O99" t="s">
        <v>17</v>
      </c>
    </row>
    <row r="100" spans="1:15" x14ac:dyDescent="0.25">
      <c r="A100">
        <v>239</v>
      </c>
      <c r="B100" t="s">
        <v>106</v>
      </c>
      <c r="C100" t="s">
        <v>20</v>
      </c>
      <c r="D100">
        <v>12648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100</v>
      </c>
      <c r="L100">
        <v>1</v>
      </c>
      <c r="M100">
        <v>1</v>
      </c>
      <c r="N100">
        <v>1</v>
      </c>
      <c r="O100">
        <v>0</v>
      </c>
    </row>
    <row r="101" spans="1:15" x14ac:dyDescent="0.25">
      <c r="A101">
        <v>137</v>
      </c>
      <c r="B101" t="s">
        <v>140</v>
      </c>
      <c r="C101" t="s">
        <v>20</v>
      </c>
      <c r="D101">
        <v>12533</v>
      </c>
      <c r="E101">
        <v>3</v>
      </c>
      <c r="F101">
        <v>3</v>
      </c>
      <c r="G101">
        <v>0</v>
      </c>
      <c r="H101">
        <v>0</v>
      </c>
      <c r="I101">
        <v>0</v>
      </c>
      <c r="J101">
        <v>0.02</v>
      </c>
      <c r="K101">
        <v>100</v>
      </c>
      <c r="L101">
        <v>1</v>
      </c>
      <c r="M101">
        <v>1</v>
      </c>
      <c r="N101">
        <v>0</v>
      </c>
      <c r="O101">
        <v>0</v>
      </c>
    </row>
    <row r="102" spans="1:15" x14ac:dyDescent="0.25">
      <c r="A102">
        <v>56</v>
      </c>
      <c r="B102" t="s">
        <v>57</v>
      </c>
      <c r="C102" t="s">
        <v>20</v>
      </c>
      <c r="D102">
        <v>12374</v>
      </c>
      <c r="E102">
        <v>17</v>
      </c>
      <c r="F102">
        <v>16</v>
      </c>
      <c r="G102">
        <v>1</v>
      </c>
      <c r="H102">
        <v>0</v>
      </c>
      <c r="I102">
        <v>0</v>
      </c>
      <c r="J102">
        <v>0.13</v>
      </c>
      <c r="K102">
        <v>100</v>
      </c>
      <c r="L102">
        <v>1</v>
      </c>
      <c r="M102">
        <v>1</v>
      </c>
      <c r="N102">
        <v>0</v>
      </c>
      <c r="O102">
        <v>0</v>
      </c>
    </row>
    <row r="103" spans="1:15" x14ac:dyDescent="0.25">
      <c r="A103">
        <v>80</v>
      </c>
      <c r="B103" t="s">
        <v>99</v>
      </c>
      <c r="C103" t="s">
        <v>20</v>
      </c>
      <c r="D103">
        <v>12205</v>
      </c>
      <c r="E103">
        <v>9</v>
      </c>
      <c r="F103">
        <v>9</v>
      </c>
      <c r="G103">
        <v>0</v>
      </c>
      <c r="H103">
        <v>0</v>
      </c>
      <c r="I103">
        <v>0</v>
      </c>
      <c r="J103">
        <v>7.0000000000000007E-2</v>
      </c>
      <c r="K103">
        <v>100</v>
      </c>
      <c r="L103" t="s">
        <v>17</v>
      </c>
      <c r="M103">
        <v>0</v>
      </c>
      <c r="N103">
        <v>0</v>
      </c>
      <c r="O103">
        <v>0</v>
      </c>
    </row>
    <row r="104" spans="1:15" x14ac:dyDescent="0.25">
      <c r="A104">
        <v>127</v>
      </c>
      <c r="B104" t="s">
        <v>286</v>
      </c>
      <c r="C104" t="s">
        <v>20</v>
      </c>
      <c r="D104">
        <v>12109</v>
      </c>
      <c r="E104">
        <v>3</v>
      </c>
      <c r="F104">
        <v>3</v>
      </c>
      <c r="G104">
        <v>0</v>
      </c>
      <c r="H104">
        <v>0</v>
      </c>
      <c r="I104">
        <v>0</v>
      </c>
      <c r="J104">
        <v>0.02</v>
      </c>
      <c r="K104">
        <v>100</v>
      </c>
      <c r="L104" t="s">
        <v>17</v>
      </c>
      <c r="M104" t="s">
        <v>17</v>
      </c>
      <c r="N104" t="s">
        <v>17</v>
      </c>
      <c r="O104" t="s">
        <v>17</v>
      </c>
    </row>
    <row r="105" spans="1:15" x14ac:dyDescent="0.25">
      <c r="A105">
        <v>113</v>
      </c>
      <c r="B105" t="s">
        <v>112</v>
      </c>
      <c r="C105" t="s">
        <v>20</v>
      </c>
      <c r="D105">
        <v>11517</v>
      </c>
      <c r="E105">
        <v>4</v>
      </c>
      <c r="F105">
        <v>4</v>
      </c>
      <c r="G105">
        <v>0</v>
      </c>
      <c r="H105">
        <v>0</v>
      </c>
      <c r="I105">
        <v>0</v>
      </c>
      <c r="J105">
        <v>0.03</v>
      </c>
      <c r="K105">
        <v>100</v>
      </c>
      <c r="L105">
        <v>3</v>
      </c>
      <c r="M105">
        <v>3</v>
      </c>
      <c r="N105">
        <v>2</v>
      </c>
      <c r="O105">
        <v>0</v>
      </c>
    </row>
    <row r="106" spans="1:15" x14ac:dyDescent="0.25">
      <c r="A106">
        <v>185</v>
      </c>
      <c r="B106" t="s">
        <v>287</v>
      </c>
      <c r="C106" t="s">
        <v>20</v>
      </c>
      <c r="D106">
        <v>11068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100</v>
      </c>
      <c r="L106" t="s">
        <v>17</v>
      </c>
      <c r="M106" t="s">
        <v>17</v>
      </c>
      <c r="N106" t="s">
        <v>17</v>
      </c>
      <c r="O106" t="s">
        <v>17</v>
      </c>
    </row>
    <row r="107" spans="1:15" x14ac:dyDescent="0.25">
      <c r="A107">
        <v>237</v>
      </c>
      <c r="B107" t="s">
        <v>234</v>
      </c>
      <c r="C107" t="s">
        <v>20</v>
      </c>
      <c r="D107">
        <v>10943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100</v>
      </c>
      <c r="L107" t="s">
        <v>17</v>
      </c>
      <c r="M107" t="s">
        <v>17</v>
      </c>
      <c r="N107" t="s">
        <v>17</v>
      </c>
      <c r="O107" t="s">
        <v>17</v>
      </c>
    </row>
    <row r="108" spans="1:15" x14ac:dyDescent="0.25">
      <c r="A108">
        <v>110</v>
      </c>
      <c r="B108" t="s">
        <v>93</v>
      </c>
      <c r="C108" t="s">
        <v>20</v>
      </c>
      <c r="D108">
        <v>10855</v>
      </c>
      <c r="E108">
        <v>4</v>
      </c>
      <c r="F108">
        <v>4</v>
      </c>
      <c r="G108">
        <v>0</v>
      </c>
      <c r="H108">
        <v>0</v>
      </c>
      <c r="I108">
        <v>0</v>
      </c>
      <c r="J108">
        <v>0.03</v>
      </c>
      <c r="K108">
        <v>100</v>
      </c>
      <c r="L108" t="s">
        <v>17</v>
      </c>
      <c r="M108" t="s">
        <v>17</v>
      </c>
      <c r="N108" t="s">
        <v>17</v>
      </c>
      <c r="O108" t="s">
        <v>17</v>
      </c>
    </row>
    <row r="109" spans="1:15" x14ac:dyDescent="0.25">
      <c r="A109">
        <v>69</v>
      </c>
      <c r="B109" t="s">
        <v>92</v>
      </c>
      <c r="C109" t="s">
        <v>20</v>
      </c>
      <c r="D109">
        <v>9651</v>
      </c>
      <c r="E109">
        <v>13</v>
      </c>
      <c r="F109">
        <v>11</v>
      </c>
      <c r="G109">
        <v>2</v>
      </c>
      <c r="H109">
        <v>0</v>
      </c>
      <c r="I109">
        <v>0</v>
      </c>
      <c r="J109">
        <v>0.13</v>
      </c>
      <c r="K109">
        <v>92.3</v>
      </c>
      <c r="L109">
        <v>1</v>
      </c>
      <c r="M109">
        <v>1</v>
      </c>
      <c r="N109">
        <v>0</v>
      </c>
      <c r="O109">
        <v>0</v>
      </c>
    </row>
    <row r="110" spans="1:15" x14ac:dyDescent="0.25">
      <c r="A110">
        <v>238</v>
      </c>
      <c r="B110" t="s">
        <v>161</v>
      </c>
      <c r="C110" t="s">
        <v>20</v>
      </c>
      <c r="D110">
        <v>9612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0.01</v>
      </c>
      <c r="K110">
        <v>100</v>
      </c>
      <c r="L110" t="s">
        <v>17</v>
      </c>
      <c r="M110" t="s">
        <v>17</v>
      </c>
      <c r="N110" t="s">
        <v>17</v>
      </c>
      <c r="O110" t="s">
        <v>17</v>
      </c>
    </row>
    <row r="111" spans="1:15" x14ac:dyDescent="0.25">
      <c r="A111">
        <v>183</v>
      </c>
      <c r="B111" t="s">
        <v>223</v>
      </c>
      <c r="C111" t="s">
        <v>20</v>
      </c>
      <c r="D111">
        <v>9332</v>
      </c>
      <c r="E111">
        <v>2</v>
      </c>
      <c r="F111">
        <v>2</v>
      </c>
      <c r="G111">
        <v>0</v>
      </c>
      <c r="H111">
        <v>0</v>
      </c>
      <c r="I111">
        <v>0</v>
      </c>
      <c r="J111">
        <v>0.02</v>
      </c>
      <c r="K111">
        <v>100</v>
      </c>
      <c r="L111" t="s">
        <v>17</v>
      </c>
      <c r="M111" t="s">
        <v>17</v>
      </c>
      <c r="N111" t="s">
        <v>17</v>
      </c>
      <c r="O111" t="s">
        <v>17</v>
      </c>
    </row>
    <row r="112" spans="1:15" x14ac:dyDescent="0.25">
      <c r="A112">
        <v>85</v>
      </c>
      <c r="B112" t="s">
        <v>173</v>
      </c>
      <c r="C112" t="s">
        <v>20</v>
      </c>
      <c r="D112">
        <v>9153</v>
      </c>
      <c r="E112">
        <v>7</v>
      </c>
      <c r="F112">
        <v>6</v>
      </c>
      <c r="G112">
        <v>1</v>
      </c>
      <c r="H112">
        <v>0</v>
      </c>
      <c r="I112">
        <v>0</v>
      </c>
      <c r="J112">
        <v>7.0000000000000007E-2</v>
      </c>
      <c r="K112">
        <v>100</v>
      </c>
      <c r="L112" t="s">
        <v>17</v>
      </c>
      <c r="M112" t="s">
        <v>17</v>
      </c>
      <c r="N112" t="s">
        <v>17</v>
      </c>
      <c r="O112" t="s">
        <v>17</v>
      </c>
    </row>
    <row r="113" spans="1:15" x14ac:dyDescent="0.25">
      <c r="A113">
        <v>55</v>
      </c>
      <c r="B113" t="s">
        <v>160</v>
      </c>
      <c r="C113" t="s">
        <v>20</v>
      </c>
      <c r="D113">
        <v>9028</v>
      </c>
      <c r="E113">
        <v>17</v>
      </c>
      <c r="F113">
        <v>17</v>
      </c>
      <c r="G113">
        <v>0</v>
      </c>
      <c r="H113">
        <v>0</v>
      </c>
      <c r="I113">
        <v>0</v>
      </c>
      <c r="J113">
        <v>0.18</v>
      </c>
      <c r="K113">
        <v>100</v>
      </c>
      <c r="L113">
        <v>1</v>
      </c>
      <c r="M113">
        <v>0</v>
      </c>
      <c r="N113">
        <v>0</v>
      </c>
      <c r="O113">
        <v>1</v>
      </c>
    </row>
    <row r="114" spans="1:15" x14ac:dyDescent="0.25">
      <c r="A114">
        <v>126</v>
      </c>
      <c r="B114" t="s">
        <v>116</v>
      </c>
      <c r="C114" t="s">
        <v>20</v>
      </c>
      <c r="D114">
        <v>8773</v>
      </c>
      <c r="E114">
        <v>3</v>
      </c>
      <c r="F114">
        <v>3</v>
      </c>
      <c r="G114">
        <v>0</v>
      </c>
      <c r="H114">
        <v>0</v>
      </c>
      <c r="I114">
        <v>0</v>
      </c>
      <c r="J114">
        <v>0.03</v>
      </c>
      <c r="K114">
        <v>100</v>
      </c>
      <c r="L114" t="s">
        <v>17</v>
      </c>
      <c r="M114" t="s">
        <v>17</v>
      </c>
      <c r="N114" t="s">
        <v>17</v>
      </c>
      <c r="O114" t="s">
        <v>17</v>
      </c>
    </row>
    <row r="115" spans="1:15" x14ac:dyDescent="0.25">
      <c r="A115">
        <v>116</v>
      </c>
      <c r="B115" t="s">
        <v>134</v>
      </c>
      <c r="C115" t="s">
        <v>20</v>
      </c>
      <c r="D115">
        <v>8767</v>
      </c>
      <c r="E115">
        <v>3</v>
      </c>
      <c r="F115">
        <v>2</v>
      </c>
      <c r="G115">
        <v>1</v>
      </c>
      <c r="H115">
        <v>0</v>
      </c>
      <c r="I115">
        <v>0</v>
      </c>
      <c r="J115">
        <v>0.03</v>
      </c>
      <c r="K115">
        <v>100</v>
      </c>
      <c r="L115" t="s">
        <v>17</v>
      </c>
      <c r="M115" t="s">
        <v>17</v>
      </c>
      <c r="N115" t="s">
        <v>17</v>
      </c>
      <c r="O115" t="s">
        <v>17</v>
      </c>
    </row>
    <row r="116" spans="1:15" x14ac:dyDescent="0.25">
      <c r="A116">
        <v>21</v>
      </c>
      <c r="B116" t="s">
        <v>58</v>
      </c>
      <c r="C116" t="s">
        <v>20</v>
      </c>
      <c r="D116">
        <v>8721</v>
      </c>
      <c r="E116">
        <v>102</v>
      </c>
      <c r="F116">
        <v>92</v>
      </c>
      <c r="G116">
        <v>1</v>
      </c>
      <c r="H116">
        <v>9</v>
      </c>
      <c r="I116">
        <v>0</v>
      </c>
      <c r="J116">
        <v>1.1599999999999999</v>
      </c>
      <c r="K116">
        <v>99.01</v>
      </c>
      <c r="L116">
        <v>3</v>
      </c>
      <c r="M116">
        <v>3</v>
      </c>
      <c r="N116">
        <v>3</v>
      </c>
      <c r="O116">
        <v>0</v>
      </c>
    </row>
    <row r="117" spans="1:15" x14ac:dyDescent="0.25">
      <c r="A117">
        <v>181</v>
      </c>
      <c r="B117" t="s">
        <v>110</v>
      </c>
      <c r="C117" t="s">
        <v>20</v>
      </c>
      <c r="D117">
        <v>8461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0.02</v>
      </c>
      <c r="K117">
        <v>100</v>
      </c>
      <c r="L117" t="s">
        <v>17</v>
      </c>
      <c r="M117" t="s">
        <v>17</v>
      </c>
      <c r="N117" t="s">
        <v>17</v>
      </c>
      <c r="O117" t="s">
        <v>17</v>
      </c>
    </row>
    <row r="118" spans="1:15" x14ac:dyDescent="0.25">
      <c r="A118">
        <v>124</v>
      </c>
      <c r="B118" t="s">
        <v>288</v>
      </c>
      <c r="C118" t="s">
        <v>20</v>
      </c>
      <c r="D118">
        <v>8389</v>
      </c>
      <c r="E118">
        <v>3</v>
      </c>
      <c r="F118">
        <v>3</v>
      </c>
      <c r="G118">
        <v>0</v>
      </c>
      <c r="H118">
        <v>0</v>
      </c>
      <c r="I118">
        <v>0</v>
      </c>
      <c r="J118">
        <v>0.03</v>
      </c>
      <c r="K118">
        <v>100</v>
      </c>
      <c r="L118" t="s">
        <v>17</v>
      </c>
      <c r="M118" t="s">
        <v>17</v>
      </c>
      <c r="N118" t="s">
        <v>17</v>
      </c>
      <c r="O118" t="s">
        <v>17</v>
      </c>
    </row>
    <row r="119" spans="1:15" x14ac:dyDescent="0.25">
      <c r="A119">
        <v>202</v>
      </c>
      <c r="B119" t="s">
        <v>190</v>
      </c>
      <c r="C119" t="s">
        <v>20</v>
      </c>
      <c r="D119">
        <v>8378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0.01</v>
      </c>
      <c r="K119">
        <v>100</v>
      </c>
      <c r="L119" t="s">
        <v>17</v>
      </c>
      <c r="M119" t="s">
        <v>17</v>
      </c>
      <c r="N119" t="s">
        <v>17</v>
      </c>
      <c r="O119" t="s">
        <v>17</v>
      </c>
    </row>
    <row r="120" spans="1:15" x14ac:dyDescent="0.25">
      <c r="A120">
        <v>114</v>
      </c>
      <c r="B120" t="s">
        <v>289</v>
      </c>
      <c r="C120" t="s">
        <v>20</v>
      </c>
      <c r="D120">
        <v>8366</v>
      </c>
      <c r="E120">
        <v>4</v>
      </c>
      <c r="F120">
        <v>4</v>
      </c>
      <c r="G120">
        <v>0</v>
      </c>
      <c r="H120">
        <v>0</v>
      </c>
      <c r="I120">
        <v>0</v>
      </c>
      <c r="J120">
        <v>0.04</v>
      </c>
      <c r="K120">
        <v>100</v>
      </c>
      <c r="L120" t="s">
        <v>17</v>
      </c>
      <c r="M120" t="s">
        <v>17</v>
      </c>
      <c r="N120" t="s">
        <v>17</v>
      </c>
      <c r="O120" t="s">
        <v>17</v>
      </c>
    </row>
    <row r="121" spans="1:15" x14ac:dyDescent="0.25">
      <c r="A121">
        <v>120</v>
      </c>
      <c r="B121" t="s">
        <v>275</v>
      </c>
      <c r="C121" t="s">
        <v>20</v>
      </c>
      <c r="D121">
        <v>8294</v>
      </c>
      <c r="E121">
        <v>3</v>
      </c>
      <c r="F121">
        <v>2</v>
      </c>
      <c r="G121">
        <v>0</v>
      </c>
      <c r="H121">
        <v>1</v>
      </c>
      <c r="I121">
        <v>0</v>
      </c>
      <c r="J121">
        <v>0.03</v>
      </c>
      <c r="K121">
        <v>66.66</v>
      </c>
      <c r="L121" t="s">
        <v>17</v>
      </c>
      <c r="M121" t="s">
        <v>17</v>
      </c>
      <c r="N121" t="s">
        <v>17</v>
      </c>
      <c r="O121" t="s">
        <v>17</v>
      </c>
    </row>
    <row r="122" spans="1:15" x14ac:dyDescent="0.25">
      <c r="A122">
        <v>278</v>
      </c>
      <c r="B122" t="s">
        <v>290</v>
      </c>
      <c r="C122" t="s">
        <v>20</v>
      </c>
      <c r="D122">
        <v>8095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0.01</v>
      </c>
      <c r="K122">
        <v>100</v>
      </c>
      <c r="L122" t="s">
        <v>17</v>
      </c>
      <c r="M122" t="s">
        <v>17</v>
      </c>
      <c r="N122" t="s">
        <v>17</v>
      </c>
      <c r="O122" t="s">
        <v>17</v>
      </c>
    </row>
    <row r="123" spans="1:15" x14ac:dyDescent="0.25">
      <c r="A123">
        <v>184</v>
      </c>
      <c r="B123" t="s">
        <v>117</v>
      </c>
      <c r="C123" t="s">
        <v>20</v>
      </c>
      <c r="D123">
        <v>7850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0.01</v>
      </c>
      <c r="K123">
        <v>100</v>
      </c>
      <c r="L123" t="s">
        <v>17</v>
      </c>
      <c r="M123" t="s">
        <v>17</v>
      </c>
      <c r="N123" t="s">
        <v>17</v>
      </c>
      <c r="O123" t="s">
        <v>17</v>
      </c>
    </row>
    <row r="124" spans="1:15" x14ac:dyDescent="0.25">
      <c r="A124">
        <v>119</v>
      </c>
      <c r="B124" t="s">
        <v>291</v>
      </c>
      <c r="C124" t="s">
        <v>20</v>
      </c>
      <c r="D124">
        <v>7714</v>
      </c>
      <c r="E124">
        <v>3</v>
      </c>
      <c r="F124">
        <v>3</v>
      </c>
      <c r="G124">
        <v>0</v>
      </c>
      <c r="H124">
        <v>0</v>
      </c>
      <c r="I124">
        <v>0</v>
      </c>
      <c r="J124">
        <v>0.03</v>
      </c>
      <c r="K124">
        <v>100</v>
      </c>
      <c r="L124">
        <v>1</v>
      </c>
      <c r="M124">
        <v>1</v>
      </c>
      <c r="N124">
        <v>0</v>
      </c>
      <c r="O124">
        <v>0</v>
      </c>
    </row>
    <row r="125" spans="1:15" x14ac:dyDescent="0.25">
      <c r="A125">
        <v>104</v>
      </c>
      <c r="B125" t="s">
        <v>121</v>
      </c>
      <c r="C125" t="s">
        <v>20</v>
      </c>
      <c r="D125">
        <v>7669</v>
      </c>
      <c r="E125">
        <v>5</v>
      </c>
      <c r="F125">
        <v>5</v>
      </c>
      <c r="G125">
        <v>0</v>
      </c>
      <c r="H125">
        <v>0</v>
      </c>
      <c r="I125">
        <v>0</v>
      </c>
      <c r="J125">
        <v>0.06</v>
      </c>
      <c r="K125">
        <v>100</v>
      </c>
      <c r="L125" t="s">
        <v>17</v>
      </c>
      <c r="M125" t="s">
        <v>17</v>
      </c>
      <c r="N125" t="s">
        <v>17</v>
      </c>
      <c r="O125" t="s">
        <v>17</v>
      </c>
    </row>
    <row r="126" spans="1:15" x14ac:dyDescent="0.25">
      <c r="A126">
        <v>86</v>
      </c>
      <c r="B126" t="s">
        <v>163</v>
      </c>
      <c r="C126" t="s">
        <v>20</v>
      </c>
      <c r="D126">
        <v>7500</v>
      </c>
      <c r="E126">
        <v>7</v>
      </c>
      <c r="F126">
        <v>6</v>
      </c>
      <c r="G126">
        <v>1</v>
      </c>
      <c r="H126">
        <v>0</v>
      </c>
      <c r="I126">
        <v>0</v>
      </c>
      <c r="J126">
        <v>0.09</v>
      </c>
      <c r="K126">
        <v>100</v>
      </c>
      <c r="L126" t="s">
        <v>17</v>
      </c>
      <c r="M126" t="s">
        <v>17</v>
      </c>
      <c r="N126" t="s">
        <v>17</v>
      </c>
      <c r="O126" t="s">
        <v>17</v>
      </c>
    </row>
    <row r="127" spans="1:15" x14ac:dyDescent="0.25">
      <c r="A127">
        <v>258</v>
      </c>
      <c r="B127" t="s">
        <v>292</v>
      </c>
      <c r="C127" t="s">
        <v>20</v>
      </c>
      <c r="D127">
        <v>7270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0.01</v>
      </c>
      <c r="K127">
        <v>100</v>
      </c>
      <c r="L127" t="s">
        <v>17</v>
      </c>
      <c r="M127" t="s">
        <v>17</v>
      </c>
      <c r="N127" t="s">
        <v>17</v>
      </c>
      <c r="O127" t="s">
        <v>17</v>
      </c>
    </row>
    <row r="128" spans="1:15" x14ac:dyDescent="0.25">
      <c r="A128">
        <v>57</v>
      </c>
      <c r="B128" t="s">
        <v>89</v>
      </c>
      <c r="C128" t="s">
        <v>20</v>
      </c>
      <c r="D128">
        <v>7120</v>
      </c>
      <c r="E128">
        <v>17</v>
      </c>
      <c r="F128">
        <v>14</v>
      </c>
      <c r="G128">
        <v>3</v>
      </c>
      <c r="H128">
        <v>0</v>
      </c>
      <c r="I128">
        <v>0</v>
      </c>
      <c r="J128">
        <v>0.23</v>
      </c>
      <c r="K128">
        <v>100</v>
      </c>
      <c r="L128">
        <v>2</v>
      </c>
      <c r="M128">
        <v>2</v>
      </c>
      <c r="N128">
        <v>0</v>
      </c>
      <c r="O128">
        <v>0</v>
      </c>
    </row>
    <row r="129" spans="1:15" x14ac:dyDescent="0.25">
      <c r="A129">
        <v>122</v>
      </c>
      <c r="B129" t="s">
        <v>125</v>
      </c>
      <c r="C129" t="s">
        <v>20</v>
      </c>
      <c r="D129">
        <v>6937</v>
      </c>
      <c r="E129">
        <v>3</v>
      </c>
      <c r="F129">
        <v>3</v>
      </c>
      <c r="G129">
        <v>0</v>
      </c>
      <c r="H129">
        <v>0</v>
      </c>
      <c r="I129">
        <v>0</v>
      </c>
      <c r="J129">
        <v>0.04</v>
      </c>
      <c r="K129">
        <v>100</v>
      </c>
      <c r="L129" t="s">
        <v>17</v>
      </c>
      <c r="M129" t="s">
        <v>17</v>
      </c>
      <c r="N129" t="s">
        <v>17</v>
      </c>
      <c r="O129" t="s">
        <v>17</v>
      </c>
    </row>
    <row r="130" spans="1:15" x14ac:dyDescent="0.25">
      <c r="A130">
        <v>241</v>
      </c>
      <c r="B130" t="s">
        <v>162</v>
      </c>
      <c r="C130" t="s">
        <v>20</v>
      </c>
      <c r="D130">
        <v>6779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0.01</v>
      </c>
      <c r="K130">
        <v>100</v>
      </c>
      <c r="L130" t="s">
        <v>17</v>
      </c>
      <c r="M130" t="s">
        <v>17</v>
      </c>
      <c r="N130" t="s">
        <v>17</v>
      </c>
      <c r="O130" t="s">
        <v>17</v>
      </c>
    </row>
    <row r="131" spans="1:15" x14ac:dyDescent="0.25">
      <c r="A131">
        <v>178</v>
      </c>
      <c r="B131" t="s">
        <v>293</v>
      </c>
      <c r="C131" t="s">
        <v>20</v>
      </c>
      <c r="D131">
        <v>6709</v>
      </c>
      <c r="E131">
        <v>2</v>
      </c>
      <c r="F131">
        <v>2</v>
      </c>
      <c r="G131">
        <v>0</v>
      </c>
      <c r="H131">
        <v>0</v>
      </c>
      <c r="I131">
        <v>0</v>
      </c>
      <c r="J131">
        <v>0.02</v>
      </c>
      <c r="K131">
        <v>100</v>
      </c>
      <c r="L131" t="s">
        <v>17</v>
      </c>
      <c r="M131" t="s">
        <v>17</v>
      </c>
      <c r="N131" t="s">
        <v>17</v>
      </c>
      <c r="O131" t="s">
        <v>17</v>
      </c>
    </row>
    <row r="132" spans="1:15" x14ac:dyDescent="0.25">
      <c r="A132">
        <v>134</v>
      </c>
      <c r="B132" t="s">
        <v>179</v>
      </c>
      <c r="C132" t="s">
        <v>20</v>
      </c>
      <c r="D132">
        <v>6592</v>
      </c>
      <c r="E132">
        <v>3</v>
      </c>
      <c r="F132">
        <v>3</v>
      </c>
      <c r="G132">
        <v>0</v>
      </c>
      <c r="H132">
        <v>0</v>
      </c>
      <c r="I132">
        <v>0</v>
      </c>
      <c r="J132">
        <v>0.04</v>
      </c>
      <c r="K132">
        <v>100</v>
      </c>
      <c r="L132" t="s">
        <v>17</v>
      </c>
      <c r="M132" t="s">
        <v>17</v>
      </c>
      <c r="N132" t="s">
        <v>17</v>
      </c>
      <c r="O132" t="s">
        <v>17</v>
      </c>
    </row>
    <row r="133" spans="1:15" x14ac:dyDescent="0.25">
      <c r="A133">
        <v>247</v>
      </c>
      <c r="B133" t="s">
        <v>159</v>
      </c>
      <c r="C133" t="s">
        <v>20</v>
      </c>
      <c r="D133">
        <v>6544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0.01</v>
      </c>
      <c r="K133">
        <v>100</v>
      </c>
      <c r="L133" t="s">
        <v>17</v>
      </c>
      <c r="M133" t="s">
        <v>17</v>
      </c>
      <c r="N133" t="s">
        <v>17</v>
      </c>
      <c r="O133" t="s">
        <v>17</v>
      </c>
    </row>
    <row r="134" spans="1:15" x14ac:dyDescent="0.25">
      <c r="A134">
        <v>109</v>
      </c>
      <c r="B134" t="s">
        <v>294</v>
      </c>
      <c r="C134" t="s">
        <v>20</v>
      </c>
      <c r="D134">
        <v>6266</v>
      </c>
      <c r="E134">
        <v>4</v>
      </c>
      <c r="F134">
        <v>4</v>
      </c>
      <c r="G134">
        <v>0</v>
      </c>
      <c r="H134">
        <v>0</v>
      </c>
      <c r="I134">
        <v>0</v>
      </c>
      <c r="J134">
        <v>0.06</v>
      </c>
      <c r="K134">
        <v>100</v>
      </c>
      <c r="L134" t="s">
        <v>17</v>
      </c>
      <c r="M134" t="s">
        <v>17</v>
      </c>
      <c r="N134" t="s">
        <v>17</v>
      </c>
      <c r="O134" t="s">
        <v>17</v>
      </c>
    </row>
    <row r="135" spans="1:15" x14ac:dyDescent="0.25">
      <c r="A135">
        <v>159</v>
      </c>
      <c r="B135" t="s">
        <v>157</v>
      </c>
      <c r="C135" t="s">
        <v>20</v>
      </c>
      <c r="D135">
        <v>6191</v>
      </c>
      <c r="E135">
        <v>2</v>
      </c>
      <c r="F135">
        <v>2</v>
      </c>
      <c r="G135">
        <v>0</v>
      </c>
      <c r="H135">
        <v>0</v>
      </c>
      <c r="I135">
        <v>0</v>
      </c>
      <c r="J135">
        <v>0.03</v>
      </c>
      <c r="K135">
        <v>100</v>
      </c>
      <c r="L135" t="s">
        <v>17</v>
      </c>
      <c r="M135" t="s">
        <v>17</v>
      </c>
      <c r="N135" t="s">
        <v>17</v>
      </c>
      <c r="O135" t="s">
        <v>17</v>
      </c>
    </row>
    <row r="136" spans="1:15" x14ac:dyDescent="0.25">
      <c r="A136">
        <v>266</v>
      </c>
      <c r="B136" t="s">
        <v>295</v>
      </c>
      <c r="C136" t="s">
        <v>20</v>
      </c>
      <c r="D136">
        <v>6176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0.01</v>
      </c>
      <c r="K136">
        <v>100</v>
      </c>
      <c r="L136" t="s">
        <v>17</v>
      </c>
      <c r="M136" t="s">
        <v>17</v>
      </c>
      <c r="N136" t="s">
        <v>17</v>
      </c>
      <c r="O136" t="s">
        <v>17</v>
      </c>
    </row>
    <row r="137" spans="1:15" x14ac:dyDescent="0.25">
      <c r="A137">
        <v>118</v>
      </c>
      <c r="B137" t="s">
        <v>91</v>
      </c>
      <c r="C137" t="s">
        <v>20</v>
      </c>
      <c r="D137">
        <v>6157</v>
      </c>
      <c r="E137">
        <v>3</v>
      </c>
      <c r="F137">
        <v>3</v>
      </c>
      <c r="G137">
        <v>0</v>
      </c>
      <c r="H137">
        <v>0</v>
      </c>
      <c r="I137">
        <v>0</v>
      </c>
      <c r="J137">
        <v>0.04</v>
      </c>
      <c r="K137">
        <v>100</v>
      </c>
      <c r="L137">
        <v>2</v>
      </c>
      <c r="M137">
        <v>2</v>
      </c>
      <c r="N137">
        <v>0</v>
      </c>
      <c r="O137">
        <v>0</v>
      </c>
    </row>
    <row r="138" spans="1:15" x14ac:dyDescent="0.25">
      <c r="A138">
        <v>111</v>
      </c>
      <c r="B138" t="s">
        <v>171</v>
      </c>
      <c r="C138" t="s">
        <v>20</v>
      </c>
      <c r="D138">
        <v>5945</v>
      </c>
      <c r="E138">
        <v>4</v>
      </c>
      <c r="F138">
        <v>2</v>
      </c>
      <c r="G138">
        <v>2</v>
      </c>
      <c r="H138">
        <v>0</v>
      </c>
      <c r="I138">
        <v>0</v>
      </c>
      <c r="J138">
        <v>0.06</v>
      </c>
      <c r="K138">
        <v>100</v>
      </c>
      <c r="L138" t="s">
        <v>17</v>
      </c>
      <c r="M138" t="s">
        <v>17</v>
      </c>
      <c r="N138" t="s">
        <v>17</v>
      </c>
      <c r="O138" t="s">
        <v>17</v>
      </c>
    </row>
    <row r="139" spans="1:15" x14ac:dyDescent="0.25">
      <c r="A139">
        <v>5</v>
      </c>
      <c r="B139" t="s">
        <v>124</v>
      </c>
      <c r="C139" t="s">
        <v>16</v>
      </c>
      <c r="D139">
        <v>5865</v>
      </c>
      <c r="E139">
        <v>991</v>
      </c>
      <c r="F139">
        <v>8</v>
      </c>
      <c r="G139">
        <v>983</v>
      </c>
      <c r="H139">
        <v>0</v>
      </c>
      <c r="I139">
        <v>0</v>
      </c>
      <c r="J139">
        <v>16.89</v>
      </c>
      <c r="K139">
        <v>100</v>
      </c>
      <c r="L139" t="s">
        <v>17</v>
      </c>
      <c r="M139" t="s">
        <v>17</v>
      </c>
      <c r="N139" t="s">
        <v>17</v>
      </c>
      <c r="O139" t="s">
        <v>17</v>
      </c>
    </row>
    <row r="140" spans="1:15" x14ac:dyDescent="0.25">
      <c r="A140">
        <v>128</v>
      </c>
      <c r="B140" t="s">
        <v>239</v>
      </c>
      <c r="C140" t="s">
        <v>20</v>
      </c>
      <c r="D140">
        <v>5770</v>
      </c>
      <c r="E140">
        <v>3</v>
      </c>
      <c r="F140">
        <v>3</v>
      </c>
      <c r="G140">
        <v>0</v>
      </c>
      <c r="H140">
        <v>0</v>
      </c>
      <c r="I140">
        <v>0</v>
      </c>
      <c r="J140">
        <v>0.05</v>
      </c>
      <c r="K140">
        <v>100</v>
      </c>
      <c r="L140" t="s">
        <v>17</v>
      </c>
      <c r="M140" t="s">
        <v>17</v>
      </c>
      <c r="N140" t="s">
        <v>17</v>
      </c>
      <c r="O140" t="s">
        <v>17</v>
      </c>
    </row>
    <row r="141" spans="1:15" x14ac:dyDescent="0.25">
      <c r="A141">
        <v>61</v>
      </c>
      <c r="B141" t="s">
        <v>59</v>
      </c>
      <c r="C141" t="s">
        <v>20</v>
      </c>
      <c r="D141">
        <v>5697</v>
      </c>
      <c r="E141">
        <v>15</v>
      </c>
      <c r="F141">
        <v>13</v>
      </c>
      <c r="G141">
        <v>2</v>
      </c>
      <c r="H141">
        <v>0</v>
      </c>
      <c r="I141">
        <v>0</v>
      </c>
      <c r="J141">
        <v>0.26</v>
      </c>
      <c r="K141">
        <v>100</v>
      </c>
      <c r="L141">
        <v>1</v>
      </c>
      <c r="M141">
        <v>1</v>
      </c>
      <c r="N141">
        <v>1</v>
      </c>
      <c r="O141">
        <v>0</v>
      </c>
    </row>
    <row r="142" spans="1:15" x14ac:dyDescent="0.25">
      <c r="A142">
        <v>142</v>
      </c>
      <c r="B142" t="s">
        <v>296</v>
      </c>
      <c r="C142" t="s">
        <v>20</v>
      </c>
      <c r="D142">
        <v>5624</v>
      </c>
      <c r="E142">
        <v>3</v>
      </c>
      <c r="F142">
        <v>3</v>
      </c>
      <c r="G142">
        <v>0</v>
      </c>
      <c r="H142">
        <v>0</v>
      </c>
      <c r="I142">
        <v>0</v>
      </c>
      <c r="J142">
        <v>0.05</v>
      </c>
      <c r="K142">
        <v>100</v>
      </c>
      <c r="L142" t="s">
        <v>17</v>
      </c>
      <c r="M142" t="s">
        <v>17</v>
      </c>
      <c r="N142" t="s">
        <v>17</v>
      </c>
      <c r="O142" t="s">
        <v>17</v>
      </c>
    </row>
    <row r="143" spans="1:15" x14ac:dyDescent="0.25">
      <c r="A143">
        <v>103</v>
      </c>
      <c r="B143" t="s">
        <v>152</v>
      </c>
      <c r="C143" t="s">
        <v>20</v>
      </c>
      <c r="D143">
        <v>5325</v>
      </c>
      <c r="E143">
        <v>5</v>
      </c>
      <c r="F143">
        <v>5</v>
      </c>
      <c r="G143">
        <v>0</v>
      </c>
      <c r="H143">
        <v>0</v>
      </c>
      <c r="I143">
        <v>0</v>
      </c>
      <c r="J143">
        <v>0.09</v>
      </c>
      <c r="K143">
        <v>100</v>
      </c>
      <c r="L143" t="s">
        <v>17</v>
      </c>
      <c r="M143" t="s">
        <v>17</v>
      </c>
      <c r="N143" t="s">
        <v>17</v>
      </c>
      <c r="O143" t="s">
        <v>17</v>
      </c>
    </row>
    <row r="144" spans="1:15" x14ac:dyDescent="0.25">
      <c r="A144">
        <v>145</v>
      </c>
      <c r="B144" t="s">
        <v>107</v>
      </c>
      <c r="C144" t="s">
        <v>20</v>
      </c>
      <c r="D144">
        <v>5295</v>
      </c>
      <c r="E144">
        <v>3</v>
      </c>
      <c r="F144">
        <v>3</v>
      </c>
      <c r="G144">
        <v>0</v>
      </c>
      <c r="H144">
        <v>0</v>
      </c>
      <c r="I144">
        <v>0</v>
      </c>
      <c r="J144">
        <v>0.05</v>
      </c>
      <c r="K144">
        <v>100</v>
      </c>
      <c r="L144" t="s">
        <v>17</v>
      </c>
      <c r="M144" t="s">
        <v>17</v>
      </c>
      <c r="N144" t="s">
        <v>17</v>
      </c>
      <c r="O144" t="s">
        <v>17</v>
      </c>
    </row>
    <row r="145" spans="1:15" x14ac:dyDescent="0.25">
      <c r="A145">
        <v>3</v>
      </c>
      <c r="B145" t="s">
        <v>96</v>
      </c>
      <c r="C145" t="s">
        <v>16</v>
      </c>
      <c r="D145">
        <v>5227</v>
      </c>
      <c r="E145">
        <v>2754</v>
      </c>
      <c r="F145">
        <v>24</v>
      </c>
      <c r="G145">
        <v>2730</v>
      </c>
      <c r="H145">
        <v>0</v>
      </c>
      <c r="I145">
        <v>0</v>
      </c>
      <c r="J145">
        <v>52.68</v>
      </c>
      <c r="K145">
        <v>100</v>
      </c>
      <c r="L145">
        <v>1</v>
      </c>
      <c r="M145">
        <v>0</v>
      </c>
      <c r="N145">
        <v>0</v>
      </c>
      <c r="O145">
        <v>1</v>
      </c>
    </row>
    <row r="146" spans="1:15" x14ac:dyDescent="0.25">
      <c r="A146">
        <v>233</v>
      </c>
      <c r="B146" t="s">
        <v>297</v>
      </c>
      <c r="C146" t="s">
        <v>20</v>
      </c>
      <c r="D146">
        <v>5089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0.01</v>
      </c>
      <c r="K146">
        <v>100</v>
      </c>
      <c r="L146" t="s">
        <v>17</v>
      </c>
      <c r="M146" t="s">
        <v>17</v>
      </c>
      <c r="N146" t="s">
        <v>17</v>
      </c>
      <c r="O146" t="s">
        <v>17</v>
      </c>
    </row>
    <row r="147" spans="1:15" x14ac:dyDescent="0.25">
      <c r="A147">
        <v>189</v>
      </c>
      <c r="B147" t="s">
        <v>298</v>
      </c>
      <c r="C147" t="s">
        <v>20</v>
      </c>
      <c r="D147">
        <v>5080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0.01</v>
      </c>
      <c r="K147">
        <v>100</v>
      </c>
      <c r="L147" t="s">
        <v>17</v>
      </c>
      <c r="M147" t="s">
        <v>17</v>
      </c>
      <c r="N147" t="s">
        <v>17</v>
      </c>
      <c r="O147" t="s">
        <v>17</v>
      </c>
    </row>
    <row r="148" spans="1:15" x14ac:dyDescent="0.25">
      <c r="A148">
        <v>121</v>
      </c>
      <c r="B148" t="s">
        <v>187</v>
      </c>
      <c r="C148" t="s">
        <v>20</v>
      </c>
      <c r="D148">
        <v>5049</v>
      </c>
      <c r="E148">
        <v>3</v>
      </c>
      <c r="F148">
        <v>2</v>
      </c>
      <c r="G148">
        <v>1</v>
      </c>
      <c r="H148">
        <v>0</v>
      </c>
      <c r="I148">
        <v>0</v>
      </c>
      <c r="J148">
        <v>0.05</v>
      </c>
      <c r="K148">
        <v>100</v>
      </c>
      <c r="L148" t="s">
        <v>17</v>
      </c>
      <c r="M148" t="s">
        <v>17</v>
      </c>
      <c r="N148" t="s">
        <v>17</v>
      </c>
      <c r="O148" t="s">
        <v>17</v>
      </c>
    </row>
    <row r="149" spans="1:15" x14ac:dyDescent="0.25">
      <c r="A149">
        <v>155</v>
      </c>
      <c r="B149" t="s">
        <v>158</v>
      </c>
      <c r="C149" t="s">
        <v>20</v>
      </c>
      <c r="D149">
        <v>4951</v>
      </c>
      <c r="E149">
        <v>2</v>
      </c>
      <c r="F149">
        <v>2</v>
      </c>
      <c r="G149">
        <v>0</v>
      </c>
      <c r="H149">
        <v>0</v>
      </c>
      <c r="I149">
        <v>0</v>
      </c>
      <c r="J149">
        <v>0.04</v>
      </c>
      <c r="K149">
        <v>100</v>
      </c>
      <c r="L149" t="s">
        <v>17</v>
      </c>
      <c r="M149" t="s">
        <v>17</v>
      </c>
      <c r="N149" t="s">
        <v>17</v>
      </c>
      <c r="O149" t="s">
        <v>17</v>
      </c>
    </row>
    <row r="150" spans="1:15" x14ac:dyDescent="0.25">
      <c r="A150">
        <v>169</v>
      </c>
      <c r="B150" t="s">
        <v>184</v>
      </c>
      <c r="C150" t="s">
        <v>20</v>
      </c>
      <c r="D150">
        <v>4579</v>
      </c>
      <c r="E150">
        <v>2</v>
      </c>
      <c r="F150">
        <v>2</v>
      </c>
      <c r="G150">
        <v>0</v>
      </c>
      <c r="H150">
        <v>0</v>
      </c>
      <c r="I150">
        <v>0</v>
      </c>
      <c r="J150">
        <v>0.04</v>
      </c>
      <c r="K150">
        <v>100</v>
      </c>
      <c r="L150" t="s">
        <v>17</v>
      </c>
      <c r="M150" t="s">
        <v>17</v>
      </c>
      <c r="N150" t="s">
        <v>17</v>
      </c>
      <c r="O150" t="s">
        <v>17</v>
      </c>
    </row>
    <row r="151" spans="1:15" x14ac:dyDescent="0.25">
      <c r="A151">
        <v>167</v>
      </c>
      <c r="B151" t="s">
        <v>115</v>
      </c>
      <c r="C151" t="s">
        <v>20</v>
      </c>
      <c r="D151">
        <v>4574</v>
      </c>
      <c r="E151">
        <v>2</v>
      </c>
      <c r="F151">
        <v>2</v>
      </c>
      <c r="G151">
        <v>0</v>
      </c>
      <c r="H151">
        <v>0</v>
      </c>
      <c r="I151">
        <v>0</v>
      </c>
      <c r="J151">
        <v>0.04</v>
      </c>
      <c r="K151">
        <v>100</v>
      </c>
      <c r="L151" t="s">
        <v>17</v>
      </c>
      <c r="M151" t="s">
        <v>17</v>
      </c>
      <c r="N151" t="s">
        <v>17</v>
      </c>
      <c r="O151" t="s">
        <v>17</v>
      </c>
    </row>
    <row r="152" spans="1:15" x14ac:dyDescent="0.25">
      <c r="A152">
        <v>88</v>
      </c>
      <c r="B152" t="s">
        <v>299</v>
      </c>
      <c r="C152" t="s">
        <v>20</v>
      </c>
      <c r="D152">
        <v>4562</v>
      </c>
      <c r="E152">
        <v>7</v>
      </c>
      <c r="F152">
        <v>6</v>
      </c>
      <c r="G152">
        <v>1</v>
      </c>
      <c r="H152">
        <v>0</v>
      </c>
      <c r="I152">
        <v>0</v>
      </c>
      <c r="J152">
        <v>0.15</v>
      </c>
      <c r="K152">
        <v>100</v>
      </c>
      <c r="L152" t="s">
        <v>17</v>
      </c>
      <c r="M152" t="s">
        <v>17</v>
      </c>
      <c r="N152" t="s">
        <v>17</v>
      </c>
      <c r="O152" t="s">
        <v>17</v>
      </c>
    </row>
    <row r="153" spans="1:15" x14ac:dyDescent="0.25">
      <c r="A153">
        <v>256</v>
      </c>
      <c r="B153" t="s">
        <v>300</v>
      </c>
      <c r="C153" t="s">
        <v>20</v>
      </c>
      <c r="D153">
        <v>4242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0.02</v>
      </c>
      <c r="K153">
        <v>100</v>
      </c>
      <c r="L153" t="s">
        <v>17</v>
      </c>
      <c r="M153" t="s">
        <v>17</v>
      </c>
      <c r="N153" t="s">
        <v>17</v>
      </c>
      <c r="O153" t="s">
        <v>17</v>
      </c>
    </row>
    <row r="154" spans="1:15" x14ac:dyDescent="0.25">
      <c r="A154">
        <v>123</v>
      </c>
      <c r="B154" t="s">
        <v>133</v>
      </c>
      <c r="C154" t="s">
        <v>20</v>
      </c>
      <c r="D154">
        <v>4187</v>
      </c>
      <c r="E154">
        <v>3</v>
      </c>
      <c r="F154">
        <v>2</v>
      </c>
      <c r="G154">
        <v>1</v>
      </c>
      <c r="H154">
        <v>0</v>
      </c>
      <c r="I154">
        <v>0</v>
      </c>
      <c r="J154">
        <v>7.0000000000000007E-2</v>
      </c>
      <c r="K154">
        <v>100</v>
      </c>
      <c r="L154" t="s">
        <v>17</v>
      </c>
      <c r="M154" t="s">
        <v>17</v>
      </c>
      <c r="N154" t="s">
        <v>17</v>
      </c>
      <c r="O154" t="s">
        <v>17</v>
      </c>
    </row>
    <row r="155" spans="1:15" x14ac:dyDescent="0.25">
      <c r="A155">
        <v>161</v>
      </c>
      <c r="B155" t="s">
        <v>104</v>
      </c>
      <c r="C155" t="s">
        <v>20</v>
      </c>
      <c r="D155">
        <v>4014</v>
      </c>
      <c r="E155">
        <v>2</v>
      </c>
      <c r="F155">
        <v>2</v>
      </c>
      <c r="G155">
        <v>0</v>
      </c>
      <c r="H155">
        <v>0</v>
      </c>
      <c r="I155">
        <v>0</v>
      </c>
      <c r="J155">
        <v>0.04</v>
      </c>
      <c r="K155">
        <v>100</v>
      </c>
      <c r="L155" t="s">
        <v>17</v>
      </c>
      <c r="M155" t="s">
        <v>17</v>
      </c>
      <c r="N155" t="s">
        <v>17</v>
      </c>
      <c r="O155" t="s">
        <v>17</v>
      </c>
    </row>
    <row r="156" spans="1:15" x14ac:dyDescent="0.25">
      <c r="A156">
        <v>108</v>
      </c>
      <c r="B156" t="s">
        <v>211</v>
      </c>
      <c r="C156" t="s">
        <v>20</v>
      </c>
      <c r="D156">
        <v>4011</v>
      </c>
      <c r="E156">
        <v>4</v>
      </c>
      <c r="F156">
        <v>4</v>
      </c>
      <c r="G156">
        <v>0</v>
      </c>
      <c r="H156">
        <v>0</v>
      </c>
      <c r="I156">
        <v>0</v>
      </c>
      <c r="J156">
        <v>0.09</v>
      </c>
      <c r="K156">
        <v>100</v>
      </c>
      <c r="L156" t="s">
        <v>17</v>
      </c>
      <c r="M156" t="s">
        <v>17</v>
      </c>
      <c r="N156" t="s">
        <v>17</v>
      </c>
      <c r="O156" t="s">
        <v>17</v>
      </c>
    </row>
    <row r="157" spans="1:15" x14ac:dyDescent="0.25">
      <c r="A157">
        <v>212</v>
      </c>
      <c r="B157" t="s">
        <v>301</v>
      </c>
      <c r="C157" t="s">
        <v>20</v>
      </c>
      <c r="D157">
        <v>3991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0.02</v>
      </c>
      <c r="K157">
        <v>100</v>
      </c>
      <c r="L157" t="s">
        <v>17</v>
      </c>
      <c r="M157" t="s">
        <v>17</v>
      </c>
      <c r="N157" t="s">
        <v>17</v>
      </c>
      <c r="O157" t="s">
        <v>17</v>
      </c>
    </row>
    <row r="158" spans="1:15" x14ac:dyDescent="0.25">
      <c r="A158">
        <v>199</v>
      </c>
      <c r="B158" t="s">
        <v>302</v>
      </c>
      <c r="C158" t="s">
        <v>20</v>
      </c>
      <c r="D158">
        <v>3888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0.02</v>
      </c>
      <c r="K158">
        <v>100</v>
      </c>
      <c r="L158" t="s">
        <v>17</v>
      </c>
      <c r="M158" t="s">
        <v>17</v>
      </c>
      <c r="N158" t="s">
        <v>17</v>
      </c>
      <c r="O158" t="s">
        <v>17</v>
      </c>
    </row>
    <row r="159" spans="1:15" x14ac:dyDescent="0.25">
      <c r="A159">
        <v>264</v>
      </c>
      <c r="B159" t="s">
        <v>303</v>
      </c>
      <c r="C159" t="s">
        <v>20</v>
      </c>
      <c r="D159">
        <v>3887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0.02</v>
      </c>
      <c r="K159">
        <v>100</v>
      </c>
      <c r="L159" t="s">
        <v>17</v>
      </c>
      <c r="M159" t="s">
        <v>17</v>
      </c>
      <c r="N159" t="s">
        <v>17</v>
      </c>
      <c r="O159" t="s">
        <v>17</v>
      </c>
    </row>
    <row r="160" spans="1:15" x14ac:dyDescent="0.25">
      <c r="A160">
        <v>210</v>
      </c>
      <c r="B160" t="s">
        <v>220</v>
      </c>
      <c r="C160" t="s">
        <v>20</v>
      </c>
      <c r="D160">
        <v>3883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0.02</v>
      </c>
      <c r="K160">
        <v>100</v>
      </c>
      <c r="L160" t="s">
        <v>17</v>
      </c>
      <c r="M160" t="s">
        <v>17</v>
      </c>
      <c r="N160" t="s">
        <v>17</v>
      </c>
      <c r="O160" t="s">
        <v>17</v>
      </c>
    </row>
    <row r="161" spans="1:15" x14ac:dyDescent="0.25">
      <c r="A161">
        <v>229</v>
      </c>
      <c r="B161" t="s">
        <v>304</v>
      </c>
      <c r="C161" t="s">
        <v>20</v>
      </c>
      <c r="D161">
        <v>3844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0.02</v>
      </c>
      <c r="K161">
        <v>100</v>
      </c>
      <c r="L161" t="s">
        <v>17</v>
      </c>
      <c r="M161" t="s">
        <v>17</v>
      </c>
      <c r="N161" t="s">
        <v>17</v>
      </c>
      <c r="O161" t="s">
        <v>17</v>
      </c>
    </row>
    <row r="162" spans="1:15" x14ac:dyDescent="0.25">
      <c r="A162">
        <v>133</v>
      </c>
      <c r="B162" t="s">
        <v>265</v>
      </c>
      <c r="C162" t="s">
        <v>20</v>
      </c>
      <c r="D162">
        <v>3710</v>
      </c>
      <c r="E162">
        <v>3</v>
      </c>
      <c r="F162">
        <v>3</v>
      </c>
      <c r="G162">
        <v>0</v>
      </c>
      <c r="H162">
        <v>0</v>
      </c>
      <c r="I162">
        <v>0</v>
      </c>
      <c r="J162">
        <v>0.08</v>
      </c>
      <c r="K162">
        <v>100</v>
      </c>
      <c r="L162" t="s">
        <v>17</v>
      </c>
      <c r="M162" t="s">
        <v>17</v>
      </c>
      <c r="N162" t="s">
        <v>17</v>
      </c>
      <c r="O162" t="s">
        <v>17</v>
      </c>
    </row>
    <row r="163" spans="1:15" x14ac:dyDescent="0.25">
      <c r="A163">
        <v>267</v>
      </c>
      <c r="B163" t="s">
        <v>176</v>
      </c>
      <c r="C163" t="s">
        <v>20</v>
      </c>
      <c r="D163">
        <v>3667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0.02</v>
      </c>
      <c r="K163">
        <v>100</v>
      </c>
      <c r="L163" t="s">
        <v>17</v>
      </c>
      <c r="M163" t="s">
        <v>17</v>
      </c>
      <c r="N163" t="s">
        <v>17</v>
      </c>
      <c r="O163" t="s">
        <v>17</v>
      </c>
    </row>
    <row r="164" spans="1:15" x14ac:dyDescent="0.25">
      <c r="A164">
        <v>139</v>
      </c>
      <c r="B164" t="s">
        <v>305</v>
      </c>
      <c r="C164" t="s">
        <v>20</v>
      </c>
      <c r="D164">
        <v>3290</v>
      </c>
      <c r="E164">
        <v>3</v>
      </c>
      <c r="F164">
        <v>3</v>
      </c>
      <c r="G164">
        <v>0</v>
      </c>
      <c r="H164">
        <v>0</v>
      </c>
      <c r="I164">
        <v>0</v>
      </c>
      <c r="J164">
        <v>0.09</v>
      </c>
      <c r="K164">
        <v>100</v>
      </c>
      <c r="L164" t="s">
        <v>17</v>
      </c>
      <c r="M164" t="s">
        <v>17</v>
      </c>
      <c r="N164" t="s">
        <v>17</v>
      </c>
      <c r="O164" t="s">
        <v>17</v>
      </c>
    </row>
    <row r="165" spans="1:15" x14ac:dyDescent="0.25">
      <c r="A165">
        <v>254</v>
      </c>
      <c r="B165" t="s">
        <v>249</v>
      </c>
      <c r="C165" t="s">
        <v>20</v>
      </c>
      <c r="D165">
        <v>3281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0.03</v>
      </c>
      <c r="K165">
        <v>100</v>
      </c>
      <c r="L165" t="s">
        <v>17</v>
      </c>
      <c r="M165" t="s">
        <v>17</v>
      </c>
      <c r="N165" t="s">
        <v>17</v>
      </c>
      <c r="O165" t="s">
        <v>17</v>
      </c>
    </row>
    <row r="166" spans="1:15" x14ac:dyDescent="0.25">
      <c r="A166">
        <v>101</v>
      </c>
      <c r="B166" t="s">
        <v>156</v>
      </c>
      <c r="C166" t="s">
        <v>20</v>
      </c>
      <c r="D166">
        <v>3235</v>
      </c>
      <c r="E166">
        <v>5</v>
      </c>
      <c r="F166">
        <v>5</v>
      </c>
      <c r="G166">
        <v>0</v>
      </c>
      <c r="H166">
        <v>0</v>
      </c>
      <c r="I166">
        <v>0</v>
      </c>
      <c r="J166">
        <v>0.15</v>
      </c>
      <c r="K166">
        <v>100</v>
      </c>
      <c r="L166" t="s">
        <v>17</v>
      </c>
      <c r="M166" t="s">
        <v>17</v>
      </c>
      <c r="N166" t="s">
        <v>17</v>
      </c>
      <c r="O166" t="s">
        <v>17</v>
      </c>
    </row>
    <row r="167" spans="1:15" x14ac:dyDescent="0.25">
      <c r="A167">
        <v>176</v>
      </c>
      <c r="B167" t="s">
        <v>306</v>
      </c>
      <c r="C167" t="s">
        <v>20</v>
      </c>
      <c r="D167">
        <v>2953</v>
      </c>
      <c r="E167">
        <v>2</v>
      </c>
      <c r="F167">
        <v>2</v>
      </c>
      <c r="G167">
        <v>0</v>
      </c>
      <c r="H167">
        <v>0</v>
      </c>
      <c r="I167">
        <v>0</v>
      </c>
      <c r="J167">
        <v>0.06</v>
      </c>
      <c r="K167">
        <v>100</v>
      </c>
      <c r="L167" t="s">
        <v>17</v>
      </c>
      <c r="M167" t="s">
        <v>17</v>
      </c>
      <c r="N167" t="s">
        <v>17</v>
      </c>
      <c r="O167" t="s">
        <v>17</v>
      </c>
    </row>
    <row r="168" spans="1:15" x14ac:dyDescent="0.25">
      <c r="A168">
        <v>170</v>
      </c>
      <c r="B168" t="s">
        <v>183</v>
      </c>
      <c r="C168" t="s">
        <v>20</v>
      </c>
      <c r="D168">
        <v>2769</v>
      </c>
      <c r="E168">
        <v>2</v>
      </c>
      <c r="F168">
        <v>2</v>
      </c>
      <c r="G168">
        <v>0</v>
      </c>
      <c r="H168">
        <v>0</v>
      </c>
      <c r="I168">
        <v>0</v>
      </c>
      <c r="J168">
        <v>7.0000000000000007E-2</v>
      </c>
      <c r="K168">
        <v>100</v>
      </c>
      <c r="L168">
        <v>1</v>
      </c>
      <c r="M168">
        <v>1</v>
      </c>
      <c r="N168">
        <v>0</v>
      </c>
      <c r="O168">
        <v>0</v>
      </c>
    </row>
    <row r="169" spans="1:15" x14ac:dyDescent="0.25">
      <c r="A169">
        <v>177</v>
      </c>
      <c r="B169" t="s">
        <v>307</v>
      </c>
      <c r="C169" t="s">
        <v>20</v>
      </c>
      <c r="D169">
        <v>2690</v>
      </c>
      <c r="E169">
        <v>2</v>
      </c>
      <c r="F169">
        <v>2</v>
      </c>
      <c r="G169">
        <v>0</v>
      </c>
      <c r="H169">
        <v>0</v>
      </c>
      <c r="I169">
        <v>0</v>
      </c>
      <c r="J169">
        <v>7.0000000000000007E-2</v>
      </c>
      <c r="K169">
        <v>100</v>
      </c>
      <c r="L169" t="s">
        <v>17</v>
      </c>
      <c r="M169" t="s">
        <v>17</v>
      </c>
      <c r="N169" t="s">
        <v>17</v>
      </c>
      <c r="O169" t="s">
        <v>17</v>
      </c>
    </row>
    <row r="170" spans="1:15" x14ac:dyDescent="0.25">
      <c r="A170">
        <v>78</v>
      </c>
      <c r="B170" t="s">
        <v>308</v>
      </c>
      <c r="C170" t="s">
        <v>20</v>
      </c>
      <c r="D170">
        <v>2641</v>
      </c>
      <c r="E170">
        <v>9</v>
      </c>
      <c r="F170">
        <v>8</v>
      </c>
      <c r="G170">
        <v>0</v>
      </c>
      <c r="H170">
        <v>1</v>
      </c>
      <c r="I170">
        <v>0</v>
      </c>
      <c r="J170">
        <v>0.34</v>
      </c>
      <c r="K170">
        <v>100</v>
      </c>
      <c r="L170">
        <v>3</v>
      </c>
      <c r="M170">
        <v>3</v>
      </c>
      <c r="N170">
        <v>1</v>
      </c>
      <c r="O170">
        <v>0</v>
      </c>
    </row>
    <row r="171" spans="1:15" x14ac:dyDescent="0.25">
      <c r="A171">
        <v>180</v>
      </c>
      <c r="B171" t="s">
        <v>193</v>
      </c>
      <c r="C171" t="s">
        <v>20</v>
      </c>
      <c r="D171">
        <v>2537</v>
      </c>
      <c r="E171">
        <v>2</v>
      </c>
      <c r="F171">
        <v>2</v>
      </c>
      <c r="G171">
        <v>0</v>
      </c>
      <c r="H171">
        <v>0</v>
      </c>
      <c r="I171">
        <v>0</v>
      </c>
      <c r="J171">
        <v>7.0000000000000007E-2</v>
      </c>
      <c r="K171">
        <v>100</v>
      </c>
      <c r="L171" t="s">
        <v>17</v>
      </c>
      <c r="M171" t="s">
        <v>17</v>
      </c>
      <c r="N171" t="s">
        <v>17</v>
      </c>
      <c r="O171" t="s">
        <v>17</v>
      </c>
    </row>
    <row r="172" spans="1:15" x14ac:dyDescent="0.25">
      <c r="A172">
        <v>179</v>
      </c>
      <c r="B172" t="s">
        <v>145</v>
      </c>
      <c r="C172" t="s">
        <v>20</v>
      </c>
      <c r="D172">
        <v>2520</v>
      </c>
      <c r="E172">
        <v>2</v>
      </c>
      <c r="F172">
        <v>2</v>
      </c>
      <c r="G172">
        <v>0</v>
      </c>
      <c r="H172">
        <v>0</v>
      </c>
      <c r="I172">
        <v>0</v>
      </c>
      <c r="J172">
        <v>7.0000000000000007E-2</v>
      </c>
      <c r="K172">
        <v>100</v>
      </c>
      <c r="L172" t="s">
        <v>17</v>
      </c>
      <c r="M172" t="s">
        <v>17</v>
      </c>
      <c r="N172" t="s">
        <v>17</v>
      </c>
      <c r="O172" t="s">
        <v>17</v>
      </c>
    </row>
    <row r="173" spans="1:15" x14ac:dyDescent="0.25">
      <c r="A173">
        <v>275</v>
      </c>
      <c r="B173" t="s">
        <v>132</v>
      </c>
      <c r="C173" t="s">
        <v>20</v>
      </c>
      <c r="D173">
        <v>2481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0.04</v>
      </c>
      <c r="K173">
        <v>100</v>
      </c>
      <c r="L173" t="s">
        <v>17</v>
      </c>
      <c r="M173" t="s">
        <v>17</v>
      </c>
      <c r="N173" t="s">
        <v>17</v>
      </c>
      <c r="O173" t="s">
        <v>17</v>
      </c>
    </row>
    <row r="174" spans="1:15" x14ac:dyDescent="0.25">
      <c r="A174">
        <v>166</v>
      </c>
      <c r="B174" t="s">
        <v>309</v>
      </c>
      <c r="C174" t="s">
        <v>20</v>
      </c>
      <c r="D174">
        <v>2468</v>
      </c>
      <c r="E174">
        <v>2</v>
      </c>
      <c r="F174">
        <v>2</v>
      </c>
      <c r="G174">
        <v>0</v>
      </c>
      <c r="H174">
        <v>0</v>
      </c>
      <c r="I174">
        <v>0</v>
      </c>
      <c r="J174">
        <v>0.08</v>
      </c>
      <c r="K174">
        <v>100</v>
      </c>
      <c r="L174" t="s">
        <v>17</v>
      </c>
      <c r="M174" t="s">
        <v>17</v>
      </c>
      <c r="N174" t="s">
        <v>17</v>
      </c>
      <c r="O174" t="s">
        <v>17</v>
      </c>
    </row>
    <row r="175" spans="1:15" x14ac:dyDescent="0.25">
      <c r="A175">
        <v>41</v>
      </c>
      <c r="B175" t="s">
        <v>97</v>
      </c>
      <c r="C175" t="s">
        <v>20</v>
      </c>
      <c r="D175">
        <v>2356</v>
      </c>
      <c r="E175">
        <v>31</v>
      </c>
      <c r="F175">
        <v>30</v>
      </c>
      <c r="G175">
        <v>0</v>
      </c>
      <c r="H175">
        <v>1</v>
      </c>
      <c r="I175">
        <v>0</v>
      </c>
      <c r="J175">
        <v>1.31</v>
      </c>
      <c r="K175">
        <v>100</v>
      </c>
      <c r="L175">
        <v>5</v>
      </c>
      <c r="M175">
        <v>5</v>
      </c>
      <c r="N175">
        <v>2</v>
      </c>
      <c r="O175">
        <v>0</v>
      </c>
    </row>
    <row r="176" spans="1:15" x14ac:dyDescent="0.25">
      <c r="A176">
        <v>175</v>
      </c>
      <c r="B176" t="s">
        <v>141</v>
      </c>
      <c r="C176" t="s">
        <v>20</v>
      </c>
      <c r="D176">
        <v>2312</v>
      </c>
      <c r="E176">
        <v>2</v>
      </c>
      <c r="F176">
        <v>2</v>
      </c>
      <c r="G176">
        <v>0</v>
      </c>
      <c r="H176">
        <v>0</v>
      </c>
      <c r="I176">
        <v>0</v>
      </c>
      <c r="J176">
        <v>0.08</v>
      </c>
      <c r="K176">
        <v>100</v>
      </c>
      <c r="L176" t="s">
        <v>17</v>
      </c>
      <c r="M176" t="s">
        <v>17</v>
      </c>
      <c r="N176" t="s">
        <v>17</v>
      </c>
      <c r="O176" t="s">
        <v>17</v>
      </c>
    </row>
    <row r="177" spans="1:15" x14ac:dyDescent="0.25">
      <c r="A177">
        <v>64</v>
      </c>
      <c r="B177" t="s">
        <v>42</v>
      </c>
      <c r="C177" t="s">
        <v>20</v>
      </c>
      <c r="D177">
        <v>2271</v>
      </c>
      <c r="E177">
        <v>14</v>
      </c>
      <c r="F177">
        <v>5</v>
      </c>
      <c r="G177">
        <v>1</v>
      </c>
      <c r="H177">
        <v>0</v>
      </c>
      <c r="I177">
        <v>8</v>
      </c>
      <c r="J177">
        <v>0.61</v>
      </c>
      <c r="K177">
        <v>42.85</v>
      </c>
      <c r="L177">
        <v>2</v>
      </c>
      <c r="M177">
        <v>0</v>
      </c>
      <c r="N177">
        <v>0</v>
      </c>
      <c r="O177">
        <v>2</v>
      </c>
    </row>
    <row r="178" spans="1:15" x14ac:dyDescent="0.25">
      <c r="A178">
        <v>251</v>
      </c>
      <c r="B178" t="s">
        <v>151</v>
      </c>
      <c r="C178" t="s">
        <v>20</v>
      </c>
      <c r="D178">
        <v>2209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0.04</v>
      </c>
      <c r="K178">
        <v>100</v>
      </c>
      <c r="L178" t="s">
        <v>17</v>
      </c>
      <c r="M178" t="s">
        <v>17</v>
      </c>
      <c r="N178" t="s">
        <v>17</v>
      </c>
      <c r="O178" t="s">
        <v>17</v>
      </c>
    </row>
    <row r="179" spans="1:15" x14ac:dyDescent="0.25">
      <c r="A179">
        <v>140</v>
      </c>
      <c r="B179" t="s">
        <v>200</v>
      </c>
      <c r="C179" t="s">
        <v>20</v>
      </c>
      <c r="D179">
        <v>2192</v>
      </c>
      <c r="E179">
        <v>3</v>
      </c>
      <c r="F179">
        <v>3</v>
      </c>
      <c r="G179">
        <v>0</v>
      </c>
      <c r="H179">
        <v>0</v>
      </c>
      <c r="I179">
        <v>0</v>
      </c>
      <c r="J179">
        <v>0.13</v>
      </c>
      <c r="K179">
        <v>100</v>
      </c>
      <c r="L179" t="s">
        <v>17</v>
      </c>
      <c r="M179" t="s">
        <v>17</v>
      </c>
      <c r="N179" t="s">
        <v>17</v>
      </c>
      <c r="O179" t="s">
        <v>17</v>
      </c>
    </row>
    <row r="180" spans="1:15" x14ac:dyDescent="0.25">
      <c r="A180">
        <v>279</v>
      </c>
      <c r="B180" t="s">
        <v>118</v>
      </c>
      <c r="C180" t="s">
        <v>20</v>
      </c>
      <c r="D180">
        <v>2144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0.04</v>
      </c>
      <c r="K180">
        <v>100</v>
      </c>
      <c r="L180" t="s">
        <v>17</v>
      </c>
      <c r="M180" t="s">
        <v>17</v>
      </c>
      <c r="N180" t="s">
        <v>17</v>
      </c>
      <c r="O180" t="s">
        <v>17</v>
      </c>
    </row>
    <row r="181" spans="1:15" x14ac:dyDescent="0.25">
      <c r="A181">
        <v>192</v>
      </c>
      <c r="B181" t="s">
        <v>188</v>
      </c>
      <c r="C181" t="s">
        <v>20</v>
      </c>
      <c r="D181">
        <v>2042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0.04</v>
      </c>
      <c r="K181">
        <v>100</v>
      </c>
      <c r="L181">
        <v>1</v>
      </c>
      <c r="M181">
        <v>1</v>
      </c>
      <c r="N181">
        <v>0</v>
      </c>
      <c r="O181">
        <v>0</v>
      </c>
    </row>
    <row r="182" spans="1:15" x14ac:dyDescent="0.25">
      <c r="A182">
        <v>91</v>
      </c>
      <c r="B182" t="s">
        <v>310</v>
      </c>
      <c r="C182" t="s">
        <v>20</v>
      </c>
      <c r="D182">
        <v>2004</v>
      </c>
      <c r="E182">
        <v>6</v>
      </c>
      <c r="F182">
        <v>6</v>
      </c>
      <c r="G182">
        <v>0</v>
      </c>
      <c r="H182">
        <v>0</v>
      </c>
      <c r="I182">
        <v>0</v>
      </c>
      <c r="J182">
        <v>0.28999999999999998</v>
      </c>
      <c r="K182">
        <v>83.33</v>
      </c>
      <c r="L182" t="s">
        <v>17</v>
      </c>
      <c r="M182" t="s">
        <v>17</v>
      </c>
      <c r="N182" t="s">
        <v>17</v>
      </c>
      <c r="O182" t="s">
        <v>17</v>
      </c>
    </row>
    <row r="183" spans="1:15" x14ac:dyDescent="0.25">
      <c r="A183">
        <v>71</v>
      </c>
      <c r="B183" t="s">
        <v>103</v>
      </c>
      <c r="C183" t="s">
        <v>20</v>
      </c>
      <c r="D183">
        <v>1920</v>
      </c>
      <c r="E183">
        <v>11</v>
      </c>
      <c r="F183">
        <v>11</v>
      </c>
      <c r="G183">
        <v>0</v>
      </c>
      <c r="H183">
        <v>0</v>
      </c>
      <c r="I183">
        <v>0</v>
      </c>
      <c r="J183">
        <v>0.56999999999999995</v>
      </c>
      <c r="K183">
        <v>100</v>
      </c>
      <c r="L183" t="s">
        <v>17</v>
      </c>
      <c r="M183" t="s">
        <v>17</v>
      </c>
      <c r="N183" t="s">
        <v>17</v>
      </c>
      <c r="O183" t="s">
        <v>17</v>
      </c>
    </row>
    <row r="184" spans="1:15" x14ac:dyDescent="0.25">
      <c r="A184">
        <v>22</v>
      </c>
      <c r="B184" t="s">
        <v>61</v>
      </c>
      <c r="C184" t="s">
        <v>20</v>
      </c>
      <c r="D184">
        <v>1908</v>
      </c>
      <c r="E184">
        <v>98</v>
      </c>
      <c r="F184">
        <v>74</v>
      </c>
      <c r="G184">
        <v>16</v>
      </c>
      <c r="H184">
        <v>8</v>
      </c>
      <c r="I184">
        <v>0</v>
      </c>
      <c r="J184">
        <v>5.13</v>
      </c>
      <c r="K184">
        <v>100</v>
      </c>
      <c r="L184">
        <v>2</v>
      </c>
      <c r="M184">
        <v>2</v>
      </c>
      <c r="N184">
        <v>1</v>
      </c>
      <c r="O184">
        <v>0</v>
      </c>
    </row>
    <row r="185" spans="1:15" x14ac:dyDescent="0.25">
      <c r="A185">
        <v>218</v>
      </c>
      <c r="B185" t="s">
        <v>154</v>
      </c>
      <c r="C185" t="s">
        <v>20</v>
      </c>
      <c r="D185">
        <v>1890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0.05</v>
      </c>
      <c r="K185">
        <v>0</v>
      </c>
      <c r="L185" t="s">
        <v>17</v>
      </c>
      <c r="M185" t="s">
        <v>17</v>
      </c>
      <c r="N185" t="s">
        <v>17</v>
      </c>
      <c r="O185" t="s">
        <v>17</v>
      </c>
    </row>
    <row r="186" spans="1:15" x14ac:dyDescent="0.25">
      <c r="A186">
        <v>214</v>
      </c>
      <c r="B186" t="s">
        <v>311</v>
      </c>
      <c r="C186" t="s">
        <v>20</v>
      </c>
      <c r="D186">
        <v>1871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0.05</v>
      </c>
      <c r="K186">
        <v>100</v>
      </c>
      <c r="L186" t="s">
        <v>17</v>
      </c>
      <c r="M186" t="s">
        <v>17</v>
      </c>
      <c r="N186" t="s">
        <v>17</v>
      </c>
      <c r="O186" t="s">
        <v>17</v>
      </c>
    </row>
    <row r="187" spans="1:15" x14ac:dyDescent="0.25">
      <c r="A187">
        <v>83</v>
      </c>
      <c r="B187" t="s">
        <v>155</v>
      </c>
      <c r="C187" t="s">
        <v>20</v>
      </c>
      <c r="D187">
        <v>1795</v>
      </c>
      <c r="E187">
        <v>8</v>
      </c>
      <c r="F187">
        <v>5</v>
      </c>
      <c r="G187">
        <v>0</v>
      </c>
      <c r="H187">
        <v>3</v>
      </c>
      <c r="I187">
        <v>0</v>
      </c>
      <c r="J187">
        <v>0.44</v>
      </c>
      <c r="K187">
        <v>100</v>
      </c>
      <c r="L187" t="s">
        <v>17</v>
      </c>
      <c r="M187">
        <v>0</v>
      </c>
      <c r="N187">
        <v>0</v>
      </c>
      <c r="O187">
        <v>0</v>
      </c>
    </row>
    <row r="188" spans="1:15" x14ac:dyDescent="0.25">
      <c r="A188">
        <v>138</v>
      </c>
      <c r="B188" t="s">
        <v>102</v>
      </c>
      <c r="C188" t="s">
        <v>20</v>
      </c>
      <c r="D188">
        <v>1707</v>
      </c>
      <c r="E188">
        <v>3</v>
      </c>
      <c r="F188">
        <v>3</v>
      </c>
      <c r="G188">
        <v>0</v>
      </c>
      <c r="H188">
        <v>0</v>
      </c>
      <c r="I188">
        <v>0</v>
      </c>
      <c r="J188">
        <v>0.17</v>
      </c>
      <c r="K188">
        <v>100</v>
      </c>
      <c r="L188">
        <v>1</v>
      </c>
      <c r="M188">
        <v>1</v>
      </c>
      <c r="N188">
        <v>1</v>
      </c>
      <c r="O188">
        <v>0</v>
      </c>
    </row>
    <row r="189" spans="1:15" x14ac:dyDescent="0.25">
      <c r="A189">
        <v>231</v>
      </c>
      <c r="B189" t="s">
        <v>235</v>
      </c>
      <c r="C189" t="s">
        <v>20</v>
      </c>
      <c r="D189">
        <v>1687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0.05</v>
      </c>
      <c r="K189">
        <v>100</v>
      </c>
      <c r="L189" t="s">
        <v>17</v>
      </c>
      <c r="M189" t="s">
        <v>17</v>
      </c>
      <c r="N189" t="s">
        <v>17</v>
      </c>
      <c r="O189" t="s">
        <v>17</v>
      </c>
    </row>
    <row r="190" spans="1:15" x14ac:dyDescent="0.25">
      <c r="A190">
        <v>44</v>
      </c>
      <c r="B190" t="s">
        <v>51</v>
      </c>
      <c r="C190" t="s">
        <v>20</v>
      </c>
      <c r="D190">
        <v>1553</v>
      </c>
      <c r="E190">
        <v>30</v>
      </c>
      <c r="F190">
        <v>29</v>
      </c>
      <c r="G190">
        <v>1</v>
      </c>
      <c r="H190">
        <v>0</v>
      </c>
      <c r="I190">
        <v>0</v>
      </c>
      <c r="J190">
        <v>1.93</v>
      </c>
      <c r="K190">
        <v>100</v>
      </c>
      <c r="L190">
        <v>1</v>
      </c>
      <c r="M190">
        <v>0</v>
      </c>
      <c r="N190">
        <v>0</v>
      </c>
      <c r="O190">
        <v>1</v>
      </c>
    </row>
    <row r="191" spans="1:15" x14ac:dyDescent="0.25">
      <c r="A191">
        <v>188</v>
      </c>
      <c r="B191" t="s">
        <v>312</v>
      </c>
      <c r="C191" t="s">
        <v>20</v>
      </c>
      <c r="D191">
        <v>1553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0.06</v>
      </c>
      <c r="K191">
        <v>100</v>
      </c>
      <c r="L191" t="s">
        <v>17</v>
      </c>
      <c r="M191" t="s">
        <v>17</v>
      </c>
      <c r="N191" t="s">
        <v>17</v>
      </c>
      <c r="O191" t="s">
        <v>17</v>
      </c>
    </row>
    <row r="192" spans="1:15" x14ac:dyDescent="0.25">
      <c r="A192">
        <v>226</v>
      </c>
      <c r="B192" t="s">
        <v>313</v>
      </c>
      <c r="C192" t="s">
        <v>20</v>
      </c>
      <c r="D192">
        <v>1505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0.06</v>
      </c>
      <c r="K192">
        <v>100</v>
      </c>
      <c r="L192" t="s">
        <v>17</v>
      </c>
      <c r="M192" t="s">
        <v>17</v>
      </c>
      <c r="N192" t="s">
        <v>17</v>
      </c>
      <c r="O192" t="s">
        <v>17</v>
      </c>
    </row>
    <row r="193" spans="1:15" x14ac:dyDescent="0.25">
      <c r="A193">
        <v>157</v>
      </c>
      <c r="B193" t="s">
        <v>225</v>
      </c>
      <c r="C193" t="s">
        <v>20</v>
      </c>
      <c r="D193">
        <v>1498</v>
      </c>
      <c r="E193">
        <v>2</v>
      </c>
      <c r="F193">
        <v>1</v>
      </c>
      <c r="G193">
        <v>1</v>
      </c>
      <c r="H193">
        <v>0</v>
      </c>
      <c r="I193">
        <v>0</v>
      </c>
      <c r="J193">
        <v>0.13</v>
      </c>
      <c r="K193">
        <v>100</v>
      </c>
      <c r="L193" t="s">
        <v>17</v>
      </c>
      <c r="M193" t="s">
        <v>17</v>
      </c>
      <c r="N193" t="s">
        <v>17</v>
      </c>
      <c r="O193" t="s">
        <v>17</v>
      </c>
    </row>
    <row r="194" spans="1:15" x14ac:dyDescent="0.25">
      <c r="A194">
        <v>9</v>
      </c>
      <c r="B194" t="s">
        <v>35</v>
      </c>
      <c r="C194" t="s">
        <v>20</v>
      </c>
      <c r="D194">
        <v>1478</v>
      </c>
      <c r="E194">
        <v>296</v>
      </c>
      <c r="F194">
        <v>49</v>
      </c>
      <c r="G194">
        <v>247</v>
      </c>
      <c r="H194">
        <v>0</v>
      </c>
      <c r="I194">
        <v>0</v>
      </c>
      <c r="J194">
        <v>20.02</v>
      </c>
      <c r="K194">
        <v>100</v>
      </c>
      <c r="L194" t="s">
        <v>17</v>
      </c>
      <c r="M194" t="s">
        <v>17</v>
      </c>
      <c r="N194" t="s">
        <v>17</v>
      </c>
      <c r="O194" t="s">
        <v>17</v>
      </c>
    </row>
    <row r="195" spans="1:15" x14ac:dyDescent="0.25">
      <c r="A195">
        <v>190</v>
      </c>
      <c r="B195" t="s">
        <v>279</v>
      </c>
      <c r="C195" t="s">
        <v>20</v>
      </c>
      <c r="D195">
        <v>1452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0.06</v>
      </c>
      <c r="K195">
        <v>100</v>
      </c>
      <c r="L195" t="s">
        <v>17</v>
      </c>
      <c r="M195" t="s">
        <v>17</v>
      </c>
      <c r="N195" t="s">
        <v>17</v>
      </c>
      <c r="O195" t="s">
        <v>17</v>
      </c>
    </row>
    <row r="196" spans="1:15" x14ac:dyDescent="0.25">
      <c r="A196">
        <v>96</v>
      </c>
      <c r="B196" t="s">
        <v>195</v>
      </c>
      <c r="C196" t="s">
        <v>20</v>
      </c>
      <c r="D196">
        <v>1451</v>
      </c>
      <c r="E196">
        <v>6</v>
      </c>
      <c r="F196">
        <v>5</v>
      </c>
      <c r="G196">
        <v>0</v>
      </c>
      <c r="H196">
        <v>1</v>
      </c>
      <c r="I196">
        <v>0</v>
      </c>
      <c r="J196">
        <v>0.41</v>
      </c>
      <c r="K196">
        <v>100</v>
      </c>
      <c r="L196">
        <v>1</v>
      </c>
      <c r="M196">
        <v>1</v>
      </c>
      <c r="N196">
        <v>0</v>
      </c>
      <c r="O196">
        <v>0</v>
      </c>
    </row>
    <row r="197" spans="1:15" x14ac:dyDescent="0.25">
      <c r="A197">
        <v>165</v>
      </c>
      <c r="B197" t="s">
        <v>262</v>
      </c>
      <c r="C197" t="s">
        <v>20</v>
      </c>
      <c r="D197">
        <v>1451</v>
      </c>
      <c r="E197">
        <v>2</v>
      </c>
      <c r="F197">
        <v>1</v>
      </c>
      <c r="G197">
        <v>1</v>
      </c>
      <c r="H197">
        <v>0</v>
      </c>
      <c r="I197">
        <v>0</v>
      </c>
      <c r="J197">
        <v>0.13</v>
      </c>
      <c r="K197">
        <v>100</v>
      </c>
      <c r="L197" t="s">
        <v>17</v>
      </c>
      <c r="M197" t="s">
        <v>17</v>
      </c>
      <c r="N197" t="s">
        <v>17</v>
      </c>
      <c r="O197" t="s">
        <v>17</v>
      </c>
    </row>
    <row r="198" spans="1:15" x14ac:dyDescent="0.25">
      <c r="A198">
        <v>148</v>
      </c>
      <c r="B198" t="s">
        <v>314</v>
      </c>
      <c r="C198" t="s">
        <v>20</v>
      </c>
      <c r="D198">
        <v>1427</v>
      </c>
      <c r="E198">
        <v>2</v>
      </c>
      <c r="F198">
        <v>2</v>
      </c>
      <c r="G198">
        <v>0</v>
      </c>
      <c r="H198">
        <v>0</v>
      </c>
      <c r="I198">
        <v>0</v>
      </c>
      <c r="J198">
        <v>0.14000000000000001</v>
      </c>
      <c r="K198">
        <v>100</v>
      </c>
      <c r="L198" t="s">
        <v>17</v>
      </c>
      <c r="M198" t="s">
        <v>17</v>
      </c>
      <c r="N198" t="s">
        <v>17</v>
      </c>
      <c r="O198" t="s">
        <v>17</v>
      </c>
    </row>
    <row r="199" spans="1:15" x14ac:dyDescent="0.25">
      <c r="A199">
        <v>277</v>
      </c>
      <c r="B199" t="s">
        <v>277</v>
      </c>
      <c r="C199" t="s">
        <v>20</v>
      </c>
      <c r="D199">
        <v>1413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7.0000000000000007E-2</v>
      </c>
      <c r="K199">
        <v>100</v>
      </c>
      <c r="L199" t="s">
        <v>17</v>
      </c>
      <c r="M199" t="s">
        <v>17</v>
      </c>
      <c r="N199" t="s">
        <v>17</v>
      </c>
      <c r="O199" t="s">
        <v>17</v>
      </c>
    </row>
    <row r="200" spans="1:15" x14ac:dyDescent="0.25">
      <c r="A200">
        <v>125</v>
      </c>
      <c r="B200" t="s">
        <v>230</v>
      </c>
      <c r="C200" t="s">
        <v>20</v>
      </c>
      <c r="D200">
        <v>1394</v>
      </c>
      <c r="E200">
        <v>3</v>
      </c>
      <c r="F200">
        <v>1</v>
      </c>
      <c r="G200">
        <v>0</v>
      </c>
      <c r="H200">
        <v>2</v>
      </c>
      <c r="I200">
        <v>0</v>
      </c>
      <c r="J200">
        <v>0.21</v>
      </c>
      <c r="K200">
        <v>100</v>
      </c>
      <c r="L200">
        <v>1</v>
      </c>
      <c r="M200">
        <v>1</v>
      </c>
      <c r="N200">
        <v>0</v>
      </c>
      <c r="O200">
        <v>0</v>
      </c>
    </row>
    <row r="201" spans="1:15" x14ac:dyDescent="0.25">
      <c r="A201">
        <v>263</v>
      </c>
      <c r="B201" t="s">
        <v>315</v>
      </c>
      <c r="C201" t="s">
        <v>20</v>
      </c>
      <c r="D201">
        <v>1368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7.0000000000000007E-2</v>
      </c>
      <c r="K201">
        <v>100</v>
      </c>
      <c r="L201" t="s">
        <v>17</v>
      </c>
      <c r="M201" t="s">
        <v>17</v>
      </c>
      <c r="N201" t="s">
        <v>17</v>
      </c>
      <c r="O201" t="s">
        <v>17</v>
      </c>
    </row>
    <row r="202" spans="1:15" x14ac:dyDescent="0.25">
      <c r="A202">
        <v>232</v>
      </c>
      <c r="B202" t="s">
        <v>316</v>
      </c>
      <c r="C202" t="s">
        <v>20</v>
      </c>
      <c r="D202">
        <v>1360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7.0000000000000007E-2</v>
      </c>
      <c r="K202">
        <v>100</v>
      </c>
      <c r="L202" t="s">
        <v>17</v>
      </c>
      <c r="M202" t="s">
        <v>17</v>
      </c>
      <c r="N202" t="s">
        <v>17</v>
      </c>
      <c r="O202" t="s">
        <v>17</v>
      </c>
    </row>
    <row r="203" spans="1:15" x14ac:dyDescent="0.25">
      <c r="A203">
        <v>23</v>
      </c>
      <c r="B203" t="s">
        <v>270</v>
      </c>
      <c r="C203" t="s">
        <v>16</v>
      </c>
      <c r="D203">
        <v>1355</v>
      </c>
      <c r="E203">
        <v>92</v>
      </c>
      <c r="F203">
        <v>6</v>
      </c>
      <c r="G203">
        <v>86</v>
      </c>
      <c r="H203">
        <v>0</v>
      </c>
      <c r="I203">
        <v>0</v>
      </c>
      <c r="J203">
        <v>6.78</v>
      </c>
      <c r="K203">
        <v>100</v>
      </c>
      <c r="L203">
        <v>1</v>
      </c>
      <c r="M203">
        <v>1</v>
      </c>
      <c r="N203">
        <v>0</v>
      </c>
      <c r="O203">
        <v>0</v>
      </c>
    </row>
    <row r="204" spans="1:15" x14ac:dyDescent="0.25">
      <c r="A204">
        <v>99</v>
      </c>
      <c r="B204" t="s">
        <v>109</v>
      </c>
      <c r="C204" t="s">
        <v>20</v>
      </c>
      <c r="D204">
        <v>1351</v>
      </c>
      <c r="E204">
        <v>5</v>
      </c>
      <c r="F204">
        <v>5</v>
      </c>
      <c r="G204">
        <v>0</v>
      </c>
      <c r="H204">
        <v>0</v>
      </c>
      <c r="I204">
        <v>0</v>
      </c>
      <c r="J204">
        <v>0.37</v>
      </c>
      <c r="K204">
        <v>80</v>
      </c>
      <c r="L204">
        <v>3</v>
      </c>
      <c r="M204">
        <v>3</v>
      </c>
      <c r="N204">
        <v>1</v>
      </c>
      <c r="O204">
        <v>0</v>
      </c>
    </row>
    <row r="205" spans="1:15" x14ac:dyDescent="0.25">
      <c r="A205">
        <v>249</v>
      </c>
      <c r="B205" t="s">
        <v>251</v>
      </c>
      <c r="C205" t="s">
        <v>20</v>
      </c>
      <c r="D205">
        <v>1328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7.0000000000000007E-2</v>
      </c>
      <c r="K205">
        <v>100</v>
      </c>
      <c r="L205" t="s">
        <v>17</v>
      </c>
      <c r="M205" t="s">
        <v>17</v>
      </c>
      <c r="N205" t="s">
        <v>17</v>
      </c>
      <c r="O205" t="s">
        <v>17</v>
      </c>
    </row>
    <row r="206" spans="1:15" x14ac:dyDescent="0.25">
      <c r="A206">
        <v>274</v>
      </c>
      <c r="B206" t="s">
        <v>317</v>
      </c>
      <c r="C206" t="s">
        <v>20</v>
      </c>
      <c r="D206">
        <v>1319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7.0000000000000007E-2</v>
      </c>
      <c r="K206">
        <v>100</v>
      </c>
      <c r="L206" t="s">
        <v>17</v>
      </c>
      <c r="M206" t="s">
        <v>17</v>
      </c>
      <c r="N206" t="s">
        <v>17</v>
      </c>
      <c r="O206" t="s">
        <v>17</v>
      </c>
    </row>
    <row r="207" spans="1:15" x14ac:dyDescent="0.25">
      <c r="A207">
        <v>262</v>
      </c>
      <c r="B207" t="s">
        <v>318</v>
      </c>
      <c r="C207" t="s">
        <v>20</v>
      </c>
      <c r="D207">
        <v>1305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7.0000000000000007E-2</v>
      </c>
      <c r="K207">
        <v>100</v>
      </c>
      <c r="L207" t="s">
        <v>17</v>
      </c>
      <c r="M207" t="s">
        <v>17</v>
      </c>
      <c r="N207" t="s">
        <v>17</v>
      </c>
      <c r="O207" t="s">
        <v>17</v>
      </c>
    </row>
    <row r="208" spans="1:15" x14ac:dyDescent="0.25">
      <c r="A208">
        <v>242</v>
      </c>
      <c r="B208" t="s">
        <v>319</v>
      </c>
      <c r="C208" t="s">
        <v>20</v>
      </c>
      <c r="D208">
        <v>1284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7.0000000000000007E-2</v>
      </c>
      <c r="K208">
        <v>100</v>
      </c>
      <c r="L208" t="s">
        <v>17</v>
      </c>
      <c r="M208" t="s">
        <v>17</v>
      </c>
      <c r="N208" t="s">
        <v>17</v>
      </c>
      <c r="O208" t="s">
        <v>17</v>
      </c>
    </row>
    <row r="209" spans="1:15" x14ac:dyDescent="0.25">
      <c r="A209">
        <v>244</v>
      </c>
      <c r="B209" t="s">
        <v>320</v>
      </c>
      <c r="C209" t="s">
        <v>20</v>
      </c>
      <c r="D209">
        <v>1156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0.08</v>
      </c>
      <c r="K209">
        <v>100</v>
      </c>
      <c r="L209" t="s">
        <v>17</v>
      </c>
      <c r="M209" t="s">
        <v>17</v>
      </c>
      <c r="N209" t="s">
        <v>17</v>
      </c>
      <c r="O209" t="s">
        <v>17</v>
      </c>
    </row>
    <row r="210" spans="1:15" x14ac:dyDescent="0.25">
      <c r="A210">
        <v>151</v>
      </c>
      <c r="B210" t="s">
        <v>282</v>
      </c>
      <c r="C210" t="s">
        <v>20</v>
      </c>
      <c r="D210">
        <v>1114</v>
      </c>
      <c r="E210">
        <v>2</v>
      </c>
      <c r="F210">
        <v>1</v>
      </c>
      <c r="G210">
        <v>1</v>
      </c>
      <c r="H210">
        <v>0</v>
      </c>
      <c r="I210">
        <v>0</v>
      </c>
      <c r="J210">
        <v>0.17</v>
      </c>
      <c r="K210">
        <v>100</v>
      </c>
      <c r="L210" t="s">
        <v>17</v>
      </c>
      <c r="M210" t="s">
        <v>17</v>
      </c>
      <c r="N210" t="s">
        <v>17</v>
      </c>
      <c r="O210" t="s">
        <v>17</v>
      </c>
    </row>
    <row r="211" spans="1:15" x14ac:dyDescent="0.25">
      <c r="A211">
        <v>147</v>
      </c>
      <c r="B211" t="s">
        <v>321</v>
      </c>
      <c r="C211" t="s">
        <v>20</v>
      </c>
      <c r="D211">
        <v>1088</v>
      </c>
      <c r="E211">
        <v>2</v>
      </c>
      <c r="F211">
        <v>2</v>
      </c>
      <c r="G211">
        <v>0</v>
      </c>
      <c r="H211">
        <v>0</v>
      </c>
      <c r="I211">
        <v>0</v>
      </c>
      <c r="J211">
        <v>0.18</v>
      </c>
      <c r="K211">
        <v>100</v>
      </c>
      <c r="L211" t="s">
        <v>17</v>
      </c>
      <c r="M211" t="s">
        <v>17</v>
      </c>
      <c r="N211" t="s">
        <v>17</v>
      </c>
      <c r="O211" t="s">
        <v>17</v>
      </c>
    </row>
    <row r="212" spans="1:15" x14ac:dyDescent="0.25">
      <c r="A212">
        <v>182</v>
      </c>
      <c r="B212" t="s">
        <v>192</v>
      </c>
      <c r="C212" t="s">
        <v>20</v>
      </c>
      <c r="D212">
        <v>1088</v>
      </c>
      <c r="E212">
        <v>2</v>
      </c>
      <c r="F212">
        <v>2</v>
      </c>
      <c r="G212">
        <v>0</v>
      </c>
      <c r="H212">
        <v>0</v>
      </c>
      <c r="I212">
        <v>0</v>
      </c>
      <c r="J212">
        <v>0.18</v>
      </c>
      <c r="K212">
        <v>100</v>
      </c>
      <c r="L212" t="s">
        <v>17</v>
      </c>
      <c r="M212">
        <v>0</v>
      </c>
      <c r="N212">
        <v>0</v>
      </c>
      <c r="O212">
        <v>0</v>
      </c>
    </row>
    <row r="213" spans="1:15" x14ac:dyDescent="0.25">
      <c r="A213">
        <v>53</v>
      </c>
      <c r="B213" t="s">
        <v>322</v>
      </c>
      <c r="C213" t="s">
        <v>20</v>
      </c>
      <c r="D213">
        <v>1069</v>
      </c>
      <c r="E213">
        <v>19</v>
      </c>
      <c r="F213">
        <v>15</v>
      </c>
      <c r="G213">
        <v>0</v>
      </c>
      <c r="H213">
        <v>4</v>
      </c>
      <c r="I213">
        <v>0</v>
      </c>
      <c r="J213">
        <v>1.77</v>
      </c>
      <c r="K213">
        <v>100</v>
      </c>
      <c r="L213">
        <v>4</v>
      </c>
      <c r="M213">
        <v>4</v>
      </c>
      <c r="N213">
        <v>3</v>
      </c>
      <c r="O213">
        <v>0</v>
      </c>
    </row>
    <row r="214" spans="1:15" x14ac:dyDescent="0.25">
      <c r="A214">
        <v>236</v>
      </c>
      <c r="B214" t="s">
        <v>231</v>
      </c>
      <c r="C214" t="s">
        <v>20</v>
      </c>
      <c r="D214">
        <v>1032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0.09</v>
      </c>
      <c r="K214">
        <v>100</v>
      </c>
      <c r="L214" t="s">
        <v>17</v>
      </c>
      <c r="M214" t="s">
        <v>17</v>
      </c>
      <c r="N214" t="s">
        <v>17</v>
      </c>
      <c r="O214" t="s">
        <v>17</v>
      </c>
    </row>
    <row r="215" spans="1:15" x14ac:dyDescent="0.25">
      <c r="A215">
        <v>272</v>
      </c>
      <c r="B215" t="s">
        <v>323</v>
      </c>
      <c r="C215" t="s">
        <v>20</v>
      </c>
      <c r="D215">
        <v>1013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0.09</v>
      </c>
      <c r="K215">
        <v>100</v>
      </c>
      <c r="L215" t="s">
        <v>17</v>
      </c>
      <c r="M215" t="s">
        <v>17</v>
      </c>
      <c r="N215" t="s">
        <v>17</v>
      </c>
      <c r="O215" t="s">
        <v>17</v>
      </c>
    </row>
    <row r="216" spans="1:15" x14ac:dyDescent="0.25">
      <c r="A216">
        <v>90</v>
      </c>
      <c r="B216" t="s">
        <v>98</v>
      </c>
      <c r="C216" t="s">
        <v>20</v>
      </c>
      <c r="D216">
        <v>987</v>
      </c>
      <c r="E216">
        <v>6</v>
      </c>
      <c r="F216">
        <v>6</v>
      </c>
      <c r="G216">
        <v>0</v>
      </c>
      <c r="H216">
        <v>0</v>
      </c>
      <c r="I216">
        <v>0</v>
      </c>
      <c r="J216">
        <v>0.6</v>
      </c>
      <c r="K216">
        <v>100</v>
      </c>
      <c r="L216" t="s">
        <v>17</v>
      </c>
      <c r="M216" t="s">
        <v>17</v>
      </c>
      <c r="N216" t="s">
        <v>17</v>
      </c>
      <c r="O216" t="s">
        <v>17</v>
      </c>
    </row>
    <row r="217" spans="1:15" x14ac:dyDescent="0.25">
      <c r="A217">
        <v>79</v>
      </c>
      <c r="B217" t="s">
        <v>153</v>
      </c>
      <c r="C217" t="s">
        <v>20</v>
      </c>
      <c r="D217">
        <v>940</v>
      </c>
      <c r="E217">
        <v>9</v>
      </c>
      <c r="F217">
        <v>6</v>
      </c>
      <c r="G217">
        <v>3</v>
      </c>
      <c r="H217">
        <v>0</v>
      </c>
      <c r="I217">
        <v>0</v>
      </c>
      <c r="J217">
        <v>0.95</v>
      </c>
      <c r="K217">
        <v>100</v>
      </c>
      <c r="L217" t="s">
        <v>17</v>
      </c>
      <c r="M217" t="s">
        <v>17</v>
      </c>
      <c r="N217" t="s">
        <v>17</v>
      </c>
      <c r="O217" t="s">
        <v>17</v>
      </c>
    </row>
    <row r="218" spans="1:15" x14ac:dyDescent="0.25">
      <c r="A218">
        <v>217</v>
      </c>
      <c r="B218" t="s">
        <v>324</v>
      </c>
      <c r="C218" t="s">
        <v>20</v>
      </c>
      <c r="D218">
        <v>935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0.1</v>
      </c>
      <c r="K218">
        <v>100</v>
      </c>
      <c r="L218" t="s">
        <v>17</v>
      </c>
      <c r="M218" t="s">
        <v>17</v>
      </c>
      <c r="N218" t="s">
        <v>17</v>
      </c>
      <c r="O218" t="s">
        <v>17</v>
      </c>
    </row>
    <row r="219" spans="1:15" x14ac:dyDescent="0.25">
      <c r="A219">
        <v>100</v>
      </c>
      <c r="B219" t="s">
        <v>178</v>
      </c>
      <c r="C219" t="s">
        <v>20</v>
      </c>
      <c r="D219">
        <v>926</v>
      </c>
      <c r="E219">
        <v>5</v>
      </c>
      <c r="F219">
        <v>5</v>
      </c>
      <c r="G219">
        <v>0</v>
      </c>
      <c r="H219">
        <v>0</v>
      </c>
      <c r="I219">
        <v>0</v>
      </c>
      <c r="J219">
        <v>0.53</v>
      </c>
      <c r="K219">
        <v>100</v>
      </c>
      <c r="L219" t="s">
        <v>17</v>
      </c>
      <c r="M219" t="s">
        <v>17</v>
      </c>
      <c r="N219" t="s">
        <v>17</v>
      </c>
      <c r="O219" t="s">
        <v>17</v>
      </c>
    </row>
    <row r="220" spans="1:15" x14ac:dyDescent="0.25">
      <c r="A220">
        <v>215</v>
      </c>
      <c r="B220" t="s">
        <v>325</v>
      </c>
      <c r="C220" t="s">
        <v>20</v>
      </c>
      <c r="D220">
        <v>869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0.11</v>
      </c>
      <c r="K220">
        <v>100</v>
      </c>
      <c r="L220" t="s">
        <v>17</v>
      </c>
      <c r="M220" t="s">
        <v>17</v>
      </c>
      <c r="N220" t="s">
        <v>17</v>
      </c>
      <c r="O220" t="s">
        <v>17</v>
      </c>
    </row>
    <row r="221" spans="1:15" x14ac:dyDescent="0.25">
      <c r="A221">
        <v>171</v>
      </c>
      <c r="B221" t="s">
        <v>326</v>
      </c>
      <c r="C221" t="s">
        <v>20</v>
      </c>
      <c r="D221">
        <v>825</v>
      </c>
      <c r="E221">
        <v>2</v>
      </c>
      <c r="F221">
        <v>2</v>
      </c>
      <c r="G221">
        <v>0</v>
      </c>
      <c r="H221">
        <v>0</v>
      </c>
      <c r="I221">
        <v>0</v>
      </c>
      <c r="J221">
        <v>0.24</v>
      </c>
      <c r="K221">
        <v>100</v>
      </c>
      <c r="L221">
        <v>2</v>
      </c>
      <c r="M221">
        <v>2</v>
      </c>
      <c r="N221">
        <v>0</v>
      </c>
      <c r="O221">
        <v>0</v>
      </c>
    </row>
    <row r="222" spans="1:15" x14ac:dyDescent="0.25">
      <c r="A222">
        <v>144</v>
      </c>
      <c r="B222" t="s">
        <v>327</v>
      </c>
      <c r="C222" t="s">
        <v>20</v>
      </c>
      <c r="D222">
        <v>780</v>
      </c>
      <c r="E222">
        <v>3</v>
      </c>
      <c r="F222">
        <v>3</v>
      </c>
      <c r="G222">
        <v>0</v>
      </c>
      <c r="H222">
        <v>0</v>
      </c>
      <c r="I222">
        <v>0</v>
      </c>
      <c r="J222">
        <v>0.38</v>
      </c>
      <c r="K222">
        <v>100</v>
      </c>
      <c r="L222" t="s">
        <v>17</v>
      </c>
      <c r="M222" t="s">
        <v>17</v>
      </c>
      <c r="N222" t="s">
        <v>17</v>
      </c>
      <c r="O222" t="s">
        <v>17</v>
      </c>
    </row>
    <row r="223" spans="1:15" x14ac:dyDescent="0.25">
      <c r="A223">
        <v>221</v>
      </c>
      <c r="B223" t="s">
        <v>208</v>
      </c>
      <c r="C223" t="s">
        <v>20</v>
      </c>
      <c r="D223">
        <v>760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0.13</v>
      </c>
      <c r="K223">
        <v>100</v>
      </c>
      <c r="L223" t="s">
        <v>17</v>
      </c>
      <c r="M223" t="s">
        <v>17</v>
      </c>
      <c r="N223" t="s">
        <v>17</v>
      </c>
      <c r="O223" t="s">
        <v>17</v>
      </c>
    </row>
    <row r="224" spans="1:15" x14ac:dyDescent="0.25">
      <c r="A224">
        <v>270</v>
      </c>
      <c r="B224" t="s">
        <v>328</v>
      </c>
      <c r="C224" t="s">
        <v>20</v>
      </c>
      <c r="D224">
        <v>750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0.13</v>
      </c>
      <c r="K224">
        <v>100</v>
      </c>
      <c r="L224">
        <v>1</v>
      </c>
      <c r="M224">
        <v>0</v>
      </c>
      <c r="N224">
        <v>0</v>
      </c>
      <c r="O224">
        <v>1</v>
      </c>
    </row>
    <row r="225" spans="1:15" x14ac:dyDescent="0.25">
      <c r="A225">
        <v>225</v>
      </c>
      <c r="B225" t="s">
        <v>136</v>
      </c>
      <c r="C225" t="s">
        <v>20</v>
      </c>
      <c r="D225">
        <v>713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0.14000000000000001</v>
      </c>
      <c r="K225">
        <v>100</v>
      </c>
      <c r="L225">
        <v>1</v>
      </c>
      <c r="M225">
        <v>1</v>
      </c>
      <c r="N225">
        <v>1</v>
      </c>
      <c r="O225">
        <v>0</v>
      </c>
    </row>
    <row r="226" spans="1:15" x14ac:dyDescent="0.25">
      <c r="A226">
        <v>60</v>
      </c>
      <c r="B226" t="s">
        <v>111</v>
      </c>
      <c r="C226" t="s">
        <v>20</v>
      </c>
      <c r="D226">
        <v>689</v>
      </c>
      <c r="E226">
        <v>15</v>
      </c>
      <c r="F226">
        <v>14</v>
      </c>
      <c r="G226">
        <v>1</v>
      </c>
      <c r="H226">
        <v>0</v>
      </c>
      <c r="I226">
        <v>0</v>
      </c>
      <c r="J226">
        <v>2.17</v>
      </c>
      <c r="K226">
        <v>100</v>
      </c>
      <c r="L226">
        <v>1</v>
      </c>
      <c r="M226">
        <v>1</v>
      </c>
      <c r="N226">
        <v>0</v>
      </c>
      <c r="O226">
        <v>0</v>
      </c>
    </row>
    <row r="227" spans="1:15" x14ac:dyDescent="0.25">
      <c r="A227">
        <v>106</v>
      </c>
      <c r="B227" t="s">
        <v>101</v>
      </c>
      <c r="C227" t="s">
        <v>20</v>
      </c>
      <c r="D227">
        <v>633</v>
      </c>
      <c r="E227">
        <v>4</v>
      </c>
      <c r="F227">
        <v>4</v>
      </c>
      <c r="G227">
        <v>0</v>
      </c>
      <c r="H227">
        <v>0</v>
      </c>
      <c r="I227">
        <v>0</v>
      </c>
      <c r="J227">
        <v>0.63</v>
      </c>
      <c r="K227">
        <v>100</v>
      </c>
      <c r="L227" t="s">
        <v>17</v>
      </c>
      <c r="M227" t="s">
        <v>17</v>
      </c>
      <c r="N227" t="s">
        <v>17</v>
      </c>
      <c r="O227" t="s">
        <v>17</v>
      </c>
    </row>
    <row r="228" spans="1:15" x14ac:dyDescent="0.25">
      <c r="A228">
        <v>235</v>
      </c>
      <c r="B228" t="s">
        <v>227</v>
      </c>
      <c r="C228" t="s">
        <v>20</v>
      </c>
      <c r="D228">
        <v>618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0.16</v>
      </c>
      <c r="K228">
        <v>100</v>
      </c>
      <c r="L228" t="s">
        <v>17</v>
      </c>
      <c r="M228" t="s">
        <v>17</v>
      </c>
      <c r="N228" t="s">
        <v>17</v>
      </c>
      <c r="O228" t="s">
        <v>17</v>
      </c>
    </row>
    <row r="229" spans="1:15" x14ac:dyDescent="0.25">
      <c r="A229">
        <v>194</v>
      </c>
      <c r="B229" t="s">
        <v>281</v>
      </c>
      <c r="C229" t="s">
        <v>20</v>
      </c>
      <c r="D229">
        <v>612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0.16</v>
      </c>
      <c r="K229">
        <v>100</v>
      </c>
      <c r="L229" t="s">
        <v>17</v>
      </c>
      <c r="M229" t="s">
        <v>17</v>
      </c>
      <c r="N229" t="s">
        <v>17</v>
      </c>
      <c r="O229" t="s">
        <v>17</v>
      </c>
    </row>
    <row r="230" spans="1:15" x14ac:dyDescent="0.25">
      <c r="A230">
        <v>191</v>
      </c>
      <c r="B230" t="s">
        <v>329</v>
      </c>
      <c r="C230" t="s">
        <v>20</v>
      </c>
      <c r="D230">
        <v>559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0.17</v>
      </c>
      <c r="K230">
        <v>100</v>
      </c>
      <c r="L230" t="s">
        <v>17</v>
      </c>
      <c r="M230" t="s">
        <v>17</v>
      </c>
      <c r="N230" t="s">
        <v>17</v>
      </c>
      <c r="O230" t="s">
        <v>17</v>
      </c>
    </row>
    <row r="231" spans="1:15" x14ac:dyDescent="0.25">
      <c r="A231">
        <v>156</v>
      </c>
      <c r="B231" t="s">
        <v>228</v>
      </c>
      <c r="C231" t="s">
        <v>20</v>
      </c>
      <c r="D231">
        <v>552</v>
      </c>
      <c r="E231">
        <v>2</v>
      </c>
      <c r="F231">
        <v>2</v>
      </c>
      <c r="G231">
        <v>0</v>
      </c>
      <c r="H231">
        <v>0</v>
      </c>
      <c r="I231">
        <v>0</v>
      </c>
      <c r="J231">
        <v>0.36</v>
      </c>
      <c r="K231">
        <v>100</v>
      </c>
      <c r="L231" t="s">
        <v>17</v>
      </c>
      <c r="M231" t="s">
        <v>17</v>
      </c>
      <c r="N231" t="s">
        <v>17</v>
      </c>
      <c r="O231" t="s">
        <v>17</v>
      </c>
    </row>
    <row r="232" spans="1:15" x14ac:dyDescent="0.25">
      <c r="A232">
        <v>219</v>
      </c>
      <c r="B232" t="s">
        <v>330</v>
      </c>
      <c r="C232" t="s">
        <v>20</v>
      </c>
      <c r="D232">
        <v>533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0.18</v>
      </c>
      <c r="K232">
        <v>100</v>
      </c>
      <c r="L232" t="s">
        <v>17</v>
      </c>
      <c r="M232" t="s">
        <v>17</v>
      </c>
      <c r="N232" t="s">
        <v>17</v>
      </c>
      <c r="O232" t="s">
        <v>17</v>
      </c>
    </row>
    <row r="233" spans="1:15" x14ac:dyDescent="0.25">
      <c r="A233">
        <v>223</v>
      </c>
      <c r="B233" t="s">
        <v>331</v>
      </c>
      <c r="C233" t="s">
        <v>20</v>
      </c>
      <c r="D233">
        <v>530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0.18</v>
      </c>
      <c r="K233">
        <v>100</v>
      </c>
      <c r="L233" t="s">
        <v>17</v>
      </c>
      <c r="M233" t="s">
        <v>17</v>
      </c>
      <c r="N233" t="s">
        <v>17</v>
      </c>
      <c r="O233" t="s">
        <v>17</v>
      </c>
    </row>
    <row r="234" spans="1:15" x14ac:dyDescent="0.25">
      <c r="A234">
        <v>172</v>
      </c>
      <c r="B234" t="s">
        <v>332</v>
      </c>
      <c r="C234" t="s">
        <v>20</v>
      </c>
      <c r="D234">
        <v>513</v>
      </c>
      <c r="E234">
        <v>2</v>
      </c>
      <c r="F234">
        <v>2</v>
      </c>
      <c r="G234">
        <v>0</v>
      </c>
      <c r="H234">
        <v>0</v>
      </c>
      <c r="I234">
        <v>0</v>
      </c>
      <c r="J234">
        <v>0.38</v>
      </c>
      <c r="K234">
        <v>100</v>
      </c>
      <c r="L234" t="s">
        <v>17</v>
      </c>
      <c r="M234" t="s">
        <v>17</v>
      </c>
      <c r="N234" t="s">
        <v>17</v>
      </c>
      <c r="O234" t="s">
        <v>17</v>
      </c>
    </row>
    <row r="235" spans="1:15" x14ac:dyDescent="0.25">
      <c r="A235">
        <v>197</v>
      </c>
      <c r="B235" t="s">
        <v>333</v>
      </c>
      <c r="C235" t="s">
        <v>20</v>
      </c>
      <c r="D235">
        <v>442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0.22</v>
      </c>
      <c r="K235">
        <v>100</v>
      </c>
      <c r="L235" t="s">
        <v>17</v>
      </c>
      <c r="M235" t="s">
        <v>17</v>
      </c>
      <c r="N235" t="s">
        <v>17</v>
      </c>
      <c r="O235" t="s">
        <v>17</v>
      </c>
    </row>
    <row r="236" spans="1:15" x14ac:dyDescent="0.25">
      <c r="A236">
        <v>248</v>
      </c>
      <c r="B236" t="s">
        <v>334</v>
      </c>
      <c r="C236" t="s">
        <v>20</v>
      </c>
      <c r="D236">
        <v>426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0.23</v>
      </c>
      <c r="K236">
        <v>100</v>
      </c>
      <c r="L236">
        <v>1</v>
      </c>
      <c r="M236">
        <v>1</v>
      </c>
      <c r="N236">
        <v>0</v>
      </c>
      <c r="O236">
        <v>0</v>
      </c>
    </row>
    <row r="237" spans="1:15" x14ac:dyDescent="0.25">
      <c r="A237">
        <v>25</v>
      </c>
      <c r="B237" t="s">
        <v>88</v>
      </c>
      <c r="C237" t="s">
        <v>20</v>
      </c>
      <c r="D237">
        <v>411</v>
      </c>
      <c r="E237">
        <v>88</v>
      </c>
      <c r="F237">
        <v>77</v>
      </c>
      <c r="G237">
        <v>0</v>
      </c>
      <c r="H237">
        <v>0</v>
      </c>
      <c r="I237">
        <v>11</v>
      </c>
      <c r="J237">
        <v>21.41</v>
      </c>
      <c r="K237">
        <v>85.22</v>
      </c>
      <c r="L237" t="s">
        <v>17</v>
      </c>
      <c r="M237" t="s">
        <v>17</v>
      </c>
      <c r="N237" t="s">
        <v>17</v>
      </c>
      <c r="O237" t="s">
        <v>17</v>
      </c>
    </row>
    <row r="238" spans="1:15" x14ac:dyDescent="0.25">
      <c r="A238">
        <v>146</v>
      </c>
      <c r="B238" t="s">
        <v>38</v>
      </c>
      <c r="C238" t="s">
        <v>20</v>
      </c>
      <c r="D238">
        <v>388</v>
      </c>
      <c r="E238">
        <v>2</v>
      </c>
      <c r="F238">
        <v>2</v>
      </c>
      <c r="G238">
        <v>0</v>
      </c>
      <c r="H238">
        <v>0</v>
      </c>
      <c r="I238">
        <v>0</v>
      </c>
      <c r="J238">
        <v>0.51</v>
      </c>
      <c r="K238">
        <v>100</v>
      </c>
      <c r="L238" t="s">
        <v>17</v>
      </c>
      <c r="M238">
        <v>0</v>
      </c>
      <c r="N238">
        <v>0</v>
      </c>
      <c r="O238">
        <v>0</v>
      </c>
    </row>
    <row r="239" spans="1:15" x14ac:dyDescent="0.25">
      <c r="A239">
        <v>230</v>
      </c>
      <c r="B239" t="s">
        <v>335</v>
      </c>
      <c r="C239" t="s">
        <v>20</v>
      </c>
      <c r="D239">
        <v>375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0.26</v>
      </c>
      <c r="K239">
        <v>100</v>
      </c>
      <c r="L239" t="s">
        <v>17</v>
      </c>
      <c r="M239" t="s">
        <v>17</v>
      </c>
      <c r="N239" t="s">
        <v>17</v>
      </c>
      <c r="O239" t="s">
        <v>17</v>
      </c>
    </row>
    <row r="240" spans="1:15" x14ac:dyDescent="0.25">
      <c r="A240">
        <v>150</v>
      </c>
      <c r="B240" t="s">
        <v>336</v>
      </c>
      <c r="C240" t="s">
        <v>20</v>
      </c>
      <c r="D240">
        <v>360</v>
      </c>
      <c r="E240">
        <v>2</v>
      </c>
      <c r="F240">
        <v>2</v>
      </c>
      <c r="G240">
        <v>0</v>
      </c>
      <c r="H240">
        <v>0</v>
      </c>
      <c r="I240">
        <v>0</v>
      </c>
      <c r="J240">
        <v>0.55000000000000004</v>
      </c>
      <c r="K240">
        <v>100</v>
      </c>
      <c r="L240" t="s">
        <v>17</v>
      </c>
      <c r="M240" t="s">
        <v>17</v>
      </c>
      <c r="N240" t="s">
        <v>17</v>
      </c>
      <c r="O240" t="s">
        <v>17</v>
      </c>
    </row>
    <row r="241" spans="1:15" x14ac:dyDescent="0.25">
      <c r="A241">
        <v>152</v>
      </c>
      <c r="B241" t="s">
        <v>337</v>
      </c>
      <c r="C241" t="s">
        <v>20</v>
      </c>
      <c r="D241">
        <v>353</v>
      </c>
      <c r="E241">
        <v>2</v>
      </c>
      <c r="F241">
        <v>2</v>
      </c>
      <c r="G241">
        <v>0</v>
      </c>
      <c r="H241">
        <v>0</v>
      </c>
      <c r="I241">
        <v>0</v>
      </c>
      <c r="J241">
        <v>0.56000000000000005</v>
      </c>
      <c r="K241">
        <v>100</v>
      </c>
      <c r="L241" t="s">
        <v>17</v>
      </c>
      <c r="M241" t="s">
        <v>17</v>
      </c>
      <c r="N241" t="s">
        <v>17</v>
      </c>
      <c r="O241" t="s">
        <v>17</v>
      </c>
    </row>
    <row r="242" spans="1:15" x14ac:dyDescent="0.25">
      <c r="A242">
        <v>143</v>
      </c>
      <c r="B242" t="s">
        <v>338</v>
      </c>
      <c r="C242" t="s">
        <v>20</v>
      </c>
      <c r="D242">
        <v>330</v>
      </c>
      <c r="E242">
        <v>3</v>
      </c>
      <c r="F242">
        <v>3</v>
      </c>
      <c r="G242">
        <v>0</v>
      </c>
      <c r="H242">
        <v>0</v>
      </c>
      <c r="I242">
        <v>0</v>
      </c>
      <c r="J242">
        <v>0.9</v>
      </c>
      <c r="K242">
        <v>100</v>
      </c>
      <c r="L242" t="s">
        <v>17</v>
      </c>
      <c r="M242" t="s">
        <v>17</v>
      </c>
      <c r="N242" t="s">
        <v>17</v>
      </c>
      <c r="O242" t="s">
        <v>17</v>
      </c>
    </row>
    <row r="243" spans="1:15" x14ac:dyDescent="0.25">
      <c r="A243">
        <v>149</v>
      </c>
      <c r="B243" t="s">
        <v>339</v>
      </c>
      <c r="C243" t="s">
        <v>20</v>
      </c>
      <c r="D243">
        <v>284</v>
      </c>
      <c r="E243">
        <v>2</v>
      </c>
      <c r="F243">
        <v>2</v>
      </c>
      <c r="G243">
        <v>0</v>
      </c>
      <c r="H243">
        <v>0</v>
      </c>
      <c r="I243">
        <v>0</v>
      </c>
      <c r="J243">
        <v>0.7</v>
      </c>
      <c r="K243">
        <v>100</v>
      </c>
      <c r="L243" t="s">
        <v>17</v>
      </c>
      <c r="M243" t="s">
        <v>17</v>
      </c>
      <c r="N243" t="s">
        <v>17</v>
      </c>
      <c r="O243" t="s">
        <v>17</v>
      </c>
    </row>
    <row r="244" spans="1:15" x14ac:dyDescent="0.25">
      <c r="A244">
        <v>246</v>
      </c>
      <c r="B244" t="s">
        <v>340</v>
      </c>
      <c r="C244" t="s">
        <v>20</v>
      </c>
      <c r="D244">
        <v>284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0.35</v>
      </c>
      <c r="K244">
        <v>100</v>
      </c>
      <c r="L244" t="s">
        <v>17</v>
      </c>
      <c r="M244" t="s">
        <v>17</v>
      </c>
      <c r="N244" t="s">
        <v>17</v>
      </c>
      <c r="O244" t="s">
        <v>17</v>
      </c>
    </row>
    <row r="245" spans="1:15" x14ac:dyDescent="0.25">
      <c r="A245">
        <v>27</v>
      </c>
      <c r="B245" t="s">
        <v>108</v>
      </c>
      <c r="C245" t="s">
        <v>16</v>
      </c>
      <c r="D245">
        <v>278</v>
      </c>
      <c r="E245">
        <v>87</v>
      </c>
      <c r="F245">
        <v>32</v>
      </c>
      <c r="G245">
        <v>48</v>
      </c>
      <c r="H245">
        <v>7</v>
      </c>
      <c r="I245">
        <v>0</v>
      </c>
      <c r="J245">
        <v>31.29</v>
      </c>
      <c r="K245">
        <v>100</v>
      </c>
      <c r="L245">
        <v>3</v>
      </c>
      <c r="M245">
        <v>3</v>
      </c>
      <c r="N245">
        <v>2</v>
      </c>
      <c r="O245">
        <v>0</v>
      </c>
    </row>
    <row r="246" spans="1:15" x14ac:dyDescent="0.25">
      <c r="A246">
        <v>216</v>
      </c>
      <c r="B246" t="s">
        <v>341</v>
      </c>
      <c r="C246" t="s">
        <v>20</v>
      </c>
      <c r="D246">
        <v>240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0.41</v>
      </c>
      <c r="K246">
        <v>100</v>
      </c>
      <c r="L246" t="s">
        <v>17</v>
      </c>
      <c r="M246" t="s">
        <v>17</v>
      </c>
      <c r="N246" t="s">
        <v>17</v>
      </c>
      <c r="O246" t="s">
        <v>17</v>
      </c>
    </row>
    <row r="247" spans="1:15" x14ac:dyDescent="0.25">
      <c r="A247">
        <v>269</v>
      </c>
      <c r="B247" t="s">
        <v>342</v>
      </c>
      <c r="C247" t="s">
        <v>20</v>
      </c>
      <c r="D247">
        <v>233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0.42</v>
      </c>
      <c r="K247">
        <v>100</v>
      </c>
      <c r="L247" t="s">
        <v>17</v>
      </c>
      <c r="M247" t="s">
        <v>17</v>
      </c>
      <c r="N247" t="s">
        <v>17</v>
      </c>
      <c r="O247" t="s">
        <v>17</v>
      </c>
    </row>
    <row r="248" spans="1:15" x14ac:dyDescent="0.25">
      <c r="A248">
        <v>209</v>
      </c>
      <c r="B248" t="s">
        <v>343</v>
      </c>
      <c r="C248" t="s">
        <v>20</v>
      </c>
      <c r="D248">
        <v>229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0.43</v>
      </c>
      <c r="K248">
        <v>100</v>
      </c>
      <c r="L248" t="s">
        <v>17</v>
      </c>
      <c r="M248" t="s">
        <v>17</v>
      </c>
      <c r="N248" t="s">
        <v>17</v>
      </c>
      <c r="O248" t="s">
        <v>17</v>
      </c>
    </row>
    <row r="249" spans="1:15" x14ac:dyDescent="0.25">
      <c r="A249">
        <v>260</v>
      </c>
      <c r="B249" t="s">
        <v>344</v>
      </c>
      <c r="C249" t="s">
        <v>20</v>
      </c>
      <c r="D249">
        <v>225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0.44</v>
      </c>
      <c r="K249">
        <v>100</v>
      </c>
      <c r="L249" t="s">
        <v>17</v>
      </c>
      <c r="M249" t="s">
        <v>17</v>
      </c>
      <c r="N249" t="s">
        <v>17</v>
      </c>
      <c r="O249" t="s">
        <v>17</v>
      </c>
    </row>
    <row r="250" spans="1:15" x14ac:dyDescent="0.25">
      <c r="A250">
        <v>163</v>
      </c>
      <c r="B250" t="s">
        <v>345</v>
      </c>
      <c r="C250" t="s">
        <v>20</v>
      </c>
      <c r="D250">
        <v>222</v>
      </c>
      <c r="E250">
        <v>2</v>
      </c>
      <c r="F250">
        <v>2</v>
      </c>
      <c r="G250">
        <v>0</v>
      </c>
      <c r="H250">
        <v>0</v>
      </c>
      <c r="I250">
        <v>0</v>
      </c>
      <c r="J250">
        <v>0.9</v>
      </c>
      <c r="K250">
        <v>100</v>
      </c>
      <c r="L250" t="s">
        <v>17</v>
      </c>
      <c r="M250" t="s">
        <v>17</v>
      </c>
      <c r="N250" t="s">
        <v>17</v>
      </c>
      <c r="O250" t="s">
        <v>17</v>
      </c>
    </row>
    <row r="251" spans="1:15" x14ac:dyDescent="0.25">
      <c r="A251">
        <v>211</v>
      </c>
      <c r="B251" t="s">
        <v>346</v>
      </c>
      <c r="C251" t="s">
        <v>20</v>
      </c>
      <c r="D251">
        <v>218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0.45</v>
      </c>
      <c r="K251">
        <v>100</v>
      </c>
      <c r="L251" t="s">
        <v>17</v>
      </c>
      <c r="M251" t="s">
        <v>17</v>
      </c>
      <c r="N251" t="s">
        <v>17</v>
      </c>
      <c r="O251" t="s">
        <v>17</v>
      </c>
    </row>
    <row r="252" spans="1:15" x14ac:dyDescent="0.25">
      <c r="A252">
        <v>224</v>
      </c>
      <c r="B252" t="s">
        <v>347</v>
      </c>
      <c r="C252" t="s">
        <v>20</v>
      </c>
      <c r="D252">
        <v>205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0.48</v>
      </c>
      <c r="K252">
        <v>100</v>
      </c>
      <c r="L252" t="s">
        <v>17</v>
      </c>
      <c r="M252" t="s">
        <v>17</v>
      </c>
      <c r="N252" t="s">
        <v>17</v>
      </c>
      <c r="O252" t="s">
        <v>17</v>
      </c>
    </row>
    <row r="253" spans="1:15" x14ac:dyDescent="0.25">
      <c r="A253">
        <v>245</v>
      </c>
      <c r="B253" t="s">
        <v>348</v>
      </c>
      <c r="C253" t="s">
        <v>20</v>
      </c>
      <c r="D253">
        <v>183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0.54</v>
      </c>
      <c r="K253">
        <v>100</v>
      </c>
      <c r="L253">
        <v>1</v>
      </c>
      <c r="M253">
        <v>0</v>
      </c>
      <c r="N253">
        <v>0</v>
      </c>
      <c r="O253">
        <v>1</v>
      </c>
    </row>
    <row r="254" spans="1:15" x14ac:dyDescent="0.25">
      <c r="A254">
        <v>259</v>
      </c>
      <c r="B254" t="s">
        <v>349</v>
      </c>
      <c r="C254" t="s">
        <v>20</v>
      </c>
      <c r="D254">
        <v>152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0.65</v>
      </c>
      <c r="K254">
        <v>100</v>
      </c>
      <c r="L254" t="s">
        <v>17</v>
      </c>
      <c r="M254" t="s">
        <v>17</v>
      </c>
      <c r="N254" t="s">
        <v>17</v>
      </c>
      <c r="O254" t="s">
        <v>17</v>
      </c>
    </row>
    <row r="255" spans="1:15" x14ac:dyDescent="0.25">
      <c r="A255">
        <v>273</v>
      </c>
      <c r="B255" t="s">
        <v>350</v>
      </c>
      <c r="C255" t="s">
        <v>20</v>
      </c>
      <c r="D255">
        <v>146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0.68</v>
      </c>
      <c r="K255">
        <v>100</v>
      </c>
      <c r="L255" t="s">
        <v>17</v>
      </c>
      <c r="M255" t="s">
        <v>17</v>
      </c>
      <c r="N255" t="s">
        <v>17</v>
      </c>
      <c r="O255" t="s">
        <v>17</v>
      </c>
    </row>
    <row r="256" spans="1:15" x14ac:dyDescent="0.25">
      <c r="A256">
        <v>31</v>
      </c>
      <c r="B256" t="s">
        <v>351</v>
      </c>
      <c r="C256" t="s">
        <v>16</v>
      </c>
      <c r="D256">
        <v>144</v>
      </c>
      <c r="E256">
        <v>60</v>
      </c>
      <c r="F256">
        <v>14</v>
      </c>
      <c r="G256">
        <v>46</v>
      </c>
      <c r="H256">
        <v>0</v>
      </c>
      <c r="I256">
        <v>0</v>
      </c>
      <c r="J256">
        <v>41.66</v>
      </c>
      <c r="K256">
        <v>100</v>
      </c>
      <c r="L256" t="s">
        <v>17</v>
      </c>
      <c r="M256" t="s">
        <v>17</v>
      </c>
      <c r="N256" t="s">
        <v>17</v>
      </c>
      <c r="O256" t="s">
        <v>17</v>
      </c>
    </row>
    <row r="257" spans="1:15" x14ac:dyDescent="0.25">
      <c r="A257">
        <v>203</v>
      </c>
      <c r="B257" t="s">
        <v>352</v>
      </c>
      <c r="C257" t="s">
        <v>20</v>
      </c>
      <c r="D257">
        <v>144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0.69</v>
      </c>
      <c r="K257">
        <v>100</v>
      </c>
      <c r="L257" t="s">
        <v>17</v>
      </c>
      <c r="M257" t="s">
        <v>17</v>
      </c>
      <c r="N257" t="s">
        <v>17</v>
      </c>
      <c r="O257" t="s">
        <v>17</v>
      </c>
    </row>
    <row r="258" spans="1:15" x14ac:dyDescent="0.25">
      <c r="A258">
        <v>198</v>
      </c>
      <c r="B258" t="s">
        <v>353</v>
      </c>
      <c r="C258" t="s">
        <v>20</v>
      </c>
      <c r="D258">
        <v>125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0.8</v>
      </c>
      <c r="K258">
        <v>100</v>
      </c>
      <c r="L258" t="s">
        <v>17</v>
      </c>
      <c r="M258" t="s">
        <v>17</v>
      </c>
      <c r="N258" t="s">
        <v>17</v>
      </c>
      <c r="O258" t="s">
        <v>17</v>
      </c>
    </row>
    <row r="259" spans="1:15" x14ac:dyDescent="0.25">
      <c r="A259">
        <v>129</v>
      </c>
      <c r="B259" t="s">
        <v>354</v>
      </c>
      <c r="C259" t="s">
        <v>20</v>
      </c>
      <c r="D259">
        <v>123</v>
      </c>
      <c r="E259">
        <v>3</v>
      </c>
      <c r="F259">
        <v>3</v>
      </c>
      <c r="G259">
        <v>0</v>
      </c>
      <c r="H259">
        <v>0</v>
      </c>
      <c r="I259">
        <v>0</v>
      </c>
      <c r="J259">
        <v>2.4300000000000002</v>
      </c>
      <c r="K259">
        <v>100</v>
      </c>
      <c r="L259" t="s">
        <v>17</v>
      </c>
      <c r="M259" t="s">
        <v>17</v>
      </c>
      <c r="N259" t="s">
        <v>17</v>
      </c>
      <c r="O259" t="s">
        <v>17</v>
      </c>
    </row>
    <row r="260" spans="1:15" x14ac:dyDescent="0.25">
      <c r="A260">
        <v>89</v>
      </c>
      <c r="B260" t="s">
        <v>76</v>
      </c>
      <c r="C260" t="s">
        <v>20</v>
      </c>
      <c r="D260">
        <v>117</v>
      </c>
      <c r="E260">
        <v>6</v>
      </c>
      <c r="F260">
        <v>6</v>
      </c>
      <c r="G260">
        <v>0</v>
      </c>
      <c r="H260">
        <v>0</v>
      </c>
      <c r="I260">
        <v>0</v>
      </c>
      <c r="J260">
        <v>5.12</v>
      </c>
      <c r="K260">
        <v>100</v>
      </c>
      <c r="L260" t="s">
        <v>17</v>
      </c>
      <c r="M260" t="s">
        <v>17</v>
      </c>
      <c r="N260" t="s">
        <v>17</v>
      </c>
      <c r="O260" t="s">
        <v>17</v>
      </c>
    </row>
    <row r="261" spans="1:15" x14ac:dyDescent="0.25">
      <c r="A261">
        <v>158</v>
      </c>
      <c r="B261" t="s">
        <v>355</v>
      </c>
      <c r="C261" t="s">
        <v>20</v>
      </c>
      <c r="D261">
        <v>112</v>
      </c>
      <c r="E261">
        <v>2</v>
      </c>
      <c r="F261">
        <v>2</v>
      </c>
      <c r="G261">
        <v>0</v>
      </c>
      <c r="H261">
        <v>0</v>
      </c>
      <c r="I261">
        <v>0</v>
      </c>
      <c r="J261">
        <v>1.78</v>
      </c>
      <c r="K261">
        <v>100</v>
      </c>
      <c r="L261" t="s">
        <v>17</v>
      </c>
      <c r="M261" t="s">
        <v>17</v>
      </c>
      <c r="N261" t="s">
        <v>17</v>
      </c>
      <c r="O261" t="s">
        <v>17</v>
      </c>
    </row>
    <row r="262" spans="1:15" x14ac:dyDescent="0.25">
      <c r="A262">
        <v>16</v>
      </c>
      <c r="B262" t="s">
        <v>264</v>
      </c>
      <c r="C262" t="s">
        <v>20</v>
      </c>
      <c r="D262">
        <v>111</v>
      </c>
      <c r="E262">
        <v>130</v>
      </c>
      <c r="F262">
        <v>57</v>
      </c>
      <c r="G262">
        <v>73</v>
      </c>
      <c r="H262">
        <v>0</v>
      </c>
      <c r="I262">
        <v>0</v>
      </c>
      <c r="J262">
        <v>117.11</v>
      </c>
      <c r="K262">
        <v>100</v>
      </c>
      <c r="L262" t="s">
        <v>17</v>
      </c>
      <c r="M262" t="s">
        <v>17</v>
      </c>
      <c r="N262" t="s">
        <v>17</v>
      </c>
      <c r="O262" t="s">
        <v>17</v>
      </c>
    </row>
    <row r="263" spans="1:15" x14ac:dyDescent="0.25">
      <c r="A263">
        <v>206</v>
      </c>
      <c r="B263" t="s">
        <v>43</v>
      </c>
      <c r="C263" t="s">
        <v>20</v>
      </c>
      <c r="D263">
        <v>88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1.1299999999999999</v>
      </c>
      <c r="K263">
        <v>100</v>
      </c>
      <c r="L263" t="s">
        <v>17</v>
      </c>
      <c r="M263" t="s">
        <v>17</v>
      </c>
      <c r="N263" t="s">
        <v>17</v>
      </c>
      <c r="O263" t="s">
        <v>17</v>
      </c>
    </row>
    <row r="264" spans="1:15" x14ac:dyDescent="0.25">
      <c r="A264">
        <v>220</v>
      </c>
      <c r="B264" t="s">
        <v>73</v>
      </c>
      <c r="C264" t="s">
        <v>20</v>
      </c>
      <c r="D264">
        <v>88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1.1299999999999999</v>
      </c>
      <c r="K264">
        <v>100</v>
      </c>
      <c r="L264">
        <v>1</v>
      </c>
      <c r="M264">
        <v>1</v>
      </c>
      <c r="N264">
        <v>0</v>
      </c>
      <c r="O264">
        <v>0</v>
      </c>
    </row>
    <row r="265" spans="1:15" x14ac:dyDescent="0.25">
      <c r="A265">
        <v>153</v>
      </c>
      <c r="B265" t="s">
        <v>144</v>
      </c>
      <c r="C265" t="s">
        <v>20</v>
      </c>
      <c r="D265">
        <v>72</v>
      </c>
      <c r="E265">
        <v>2</v>
      </c>
      <c r="F265">
        <v>2</v>
      </c>
      <c r="G265">
        <v>0</v>
      </c>
      <c r="H265">
        <v>0</v>
      </c>
      <c r="I265">
        <v>0</v>
      </c>
      <c r="J265">
        <v>2.77</v>
      </c>
      <c r="K265">
        <v>100</v>
      </c>
      <c r="L265" t="s">
        <v>17</v>
      </c>
      <c r="M265" t="s">
        <v>17</v>
      </c>
      <c r="N265" t="s">
        <v>17</v>
      </c>
      <c r="O265" t="s">
        <v>17</v>
      </c>
    </row>
    <row r="266" spans="1:15" x14ac:dyDescent="0.25">
      <c r="A266">
        <v>136</v>
      </c>
      <c r="B266" t="s">
        <v>356</v>
      </c>
      <c r="C266" t="s">
        <v>20</v>
      </c>
      <c r="D266">
        <v>70</v>
      </c>
      <c r="E266">
        <v>3</v>
      </c>
      <c r="F266">
        <v>3</v>
      </c>
      <c r="G266">
        <v>0</v>
      </c>
      <c r="H266">
        <v>0</v>
      </c>
      <c r="I266">
        <v>0</v>
      </c>
      <c r="J266">
        <v>4.28</v>
      </c>
      <c r="K266">
        <v>100</v>
      </c>
      <c r="L266" t="s">
        <v>17</v>
      </c>
      <c r="M266" t="s">
        <v>17</v>
      </c>
      <c r="N266" t="s">
        <v>17</v>
      </c>
      <c r="O266" t="s">
        <v>17</v>
      </c>
    </row>
    <row r="267" spans="1:15" x14ac:dyDescent="0.25">
      <c r="A267">
        <v>130</v>
      </c>
      <c r="B267" t="s">
        <v>357</v>
      </c>
      <c r="C267" t="s">
        <v>20</v>
      </c>
      <c r="D267">
        <v>68</v>
      </c>
      <c r="E267">
        <v>3</v>
      </c>
      <c r="F267">
        <v>3</v>
      </c>
      <c r="G267">
        <v>0</v>
      </c>
      <c r="H267">
        <v>0</v>
      </c>
      <c r="I267">
        <v>0</v>
      </c>
      <c r="J267">
        <v>4.41</v>
      </c>
      <c r="K267">
        <v>100</v>
      </c>
      <c r="L267" t="s">
        <v>17</v>
      </c>
      <c r="M267" t="s">
        <v>17</v>
      </c>
      <c r="N267" t="s">
        <v>17</v>
      </c>
      <c r="O267" t="s">
        <v>17</v>
      </c>
    </row>
    <row r="268" spans="1:15" x14ac:dyDescent="0.25">
      <c r="A268">
        <v>94</v>
      </c>
      <c r="B268" t="s">
        <v>271</v>
      </c>
      <c r="C268" t="s">
        <v>20</v>
      </c>
      <c r="D268">
        <v>65</v>
      </c>
      <c r="E268">
        <v>6</v>
      </c>
      <c r="F268">
        <v>6</v>
      </c>
      <c r="G268">
        <v>0</v>
      </c>
      <c r="H268">
        <v>0</v>
      </c>
      <c r="I268">
        <v>0</v>
      </c>
      <c r="J268">
        <v>9.23</v>
      </c>
      <c r="K268">
        <v>100</v>
      </c>
      <c r="L268" t="s">
        <v>17</v>
      </c>
      <c r="M268" t="s">
        <v>17</v>
      </c>
      <c r="N268" t="s">
        <v>17</v>
      </c>
      <c r="O268" t="s">
        <v>17</v>
      </c>
    </row>
    <row r="269" spans="1:15" x14ac:dyDescent="0.25">
      <c r="A269">
        <v>227</v>
      </c>
      <c r="B269" t="s">
        <v>358</v>
      </c>
      <c r="C269" t="s">
        <v>20</v>
      </c>
      <c r="D269">
        <v>64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1.56</v>
      </c>
      <c r="K269">
        <v>100</v>
      </c>
      <c r="L269" t="s">
        <v>17</v>
      </c>
      <c r="M269">
        <v>0</v>
      </c>
      <c r="N269">
        <v>0</v>
      </c>
      <c r="O269">
        <v>0</v>
      </c>
    </row>
    <row r="270" spans="1:15" x14ac:dyDescent="0.25">
      <c r="A270">
        <v>268</v>
      </c>
      <c r="B270" t="s">
        <v>359</v>
      </c>
      <c r="C270" t="s">
        <v>20</v>
      </c>
      <c r="D270">
        <v>62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1.61</v>
      </c>
      <c r="K270">
        <v>100</v>
      </c>
      <c r="L270" t="s">
        <v>17</v>
      </c>
      <c r="M270" t="s">
        <v>17</v>
      </c>
      <c r="N270" t="s">
        <v>17</v>
      </c>
      <c r="O270" t="s">
        <v>17</v>
      </c>
    </row>
    <row r="271" spans="1:15" x14ac:dyDescent="0.25">
      <c r="A271">
        <v>253</v>
      </c>
      <c r="B271" t="s">
        <v>360</v>
      </c>
      <c r="C271" t="s">
        <v>20</v>
      </c>
      <c r="D271">
        <v>60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1.66</v>
      </c>
      <c r="K271">
        <v>100</v>
      </c>
      <c r="L271">
        <v>1</v>
      </c>
      <c r="M271">
        <v>1</v>
      </c>
      <c r="N271">
        <v>0</v>
      </c>
      <c r="O271">
        <v>0</v>
      </c>
    </row>
    <row r="272" spans="1:15" x14ac:dyDescent="0.25">
      <c r="A272">
        <v>208</v>
      </c>
      <c r="B272" t="s">
        <v>361</v>
      </c>
      <c r="C272" t="s">
        <v>20</v>
      </c>
      <c r="D272">
        <v>52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1.92</v>
      </c>
      <c r="K272">
        <v>100</v>
      </c>
      <c r="L272" t="s">
        <v>17</v>
      </c>
      <c r="M272" t="s">
        <v>17</v>
      </c>
      <c r="N272" t="s">
        <v>17</v>
      </c>
      <c r="O272" t="s">
        <v>17</v>
      </c>
    </row>
    <row r="273" spans="1:15" x14ac:dyDescent="0.25">
      <c r="A273">
        <v>204</v>
      </c>
      <c r="B273" t="s">
        <v>362</v>
      </c>
      <c r="C273" t="s">
        <v>20</v>
      </c>
      <c r="D273">
        <v>26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3.84</v>
      </c>
      <c r="K273">
        <v>100</v>
      </c>
      <c r="L273" t="s">
        <v>17</v>
      </c>
      <c r="M273" t="s">
        <v>17</v>
      </c>
      <c r="N273" t="s">
        <v>17</v>
      </c>
      <c r="O273" t="s">
        <v>17</v>
      </c>
    </row>
    <row r="274" spans="1:15" x14ac:dyDescent="0.25">
      <c r="A274">
        <v>62</v>
      </c>
      <c r="B274" t="s">
        <v>217</v>
      </c>
      <c r="C274" t="s">
        <v>20</v>
      </c>
      <c r="D274">
        <v>25</v>
      </c>
      <c r="E274">
        <v>15</v>
      </c>
      <c r="F274">
        <v>15</v>
      </c>
      <c r="G274">
        <v>0</v>
      </c>
      <c r="H274">
        <v>0</v>
      </c>
      <c r="I274">
        <v>0</v>
      </c>
      <c r="J274">
        <v>60</v>
      </c>
      <c r="K274">
        <v>100</v>
      </c>
      <c r="L274">
        <v>1</v>
      </c>
      <c r="M274">
        <v>1</v>
      </c>
      <c r="N274">
        <v>1</v>
      </c>
      <c r="O274">
        <v>0</v>
      </c>
    </row>
    <row r="275" spans="1:15" x14ac:dyDescent="0.25">
      <c r="A275">
        <v>257</v>
      </c>
      <c r="B275" t="s">
        <v>363</v>
      </c>
      <c r="C275" t="s">
        <v>20</v>
      </c>
      <c r="D275">
        <v>25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4</v>
      </c>
      <c r="K275">
        <v>100</v>
      </c>
      <c r="L275" t="s">
        <v>17</v>
      </c>
      <c r="M275" t="s">
        <v>17</v>
      </c>
      <c r="N275" t="s">
        <v>17</v>
      </c>
      <c r="O275" t="s">
        <v>17</v>
      </c>
    </row>
    <row r="276" spans="1:15" x14ac:dyDescent="0.25">
      <c r="A276">
        <v>52</v>
      </c>
      <c r="B276" t="s">
        <v>80</v>
      </c>
      <c r="C276" t="s">
        <v>20</v>
      </c>
      <c r="D276">
        <v>13</v>
      </c>
      <c r="E276">
        <v>20</v>
      </c>
      <c r="F276">
        <v>18</v>
      </c>
      <c r="G276">
        <v>2</v>
      </c>
      <c r="H276">
        <v>0</v>
      </c>
      <c r="I276">
        <v>0</v>
      </c>
      <c r="J276">
        <v>153.84</v>
      </c>
      <c r="K276">
        <v>95</v>
      </c>
      <c r="L276" t="s">
        <v>17</v>
      </c>
      <c r="M276" t="s">
        <v>17</v>
      </c>
      <c r="N276" t="s">
        <v>17</v>
      </c>
      <c r="O276" t="s">
        <v>17</v>
      </c>
    </row>
    <row r="277" spans="1:15" x14ac:dyDescent="0.25">
      <c r="A277">
        <v>187</v>
      </c>
      <c r="B277" t="s">
        <v>364</v>
      </c>
      <c r="C277" t="s">
        <v>20</v>
      </c>
      <c r="D277">
        <v>10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10</v>
      </c>
      <c r="K277">
        <v>100</v>
      </c>
      <c r="L277" t="s">
        <v>17</v>
      </c>
      <c r="M277" t="s">
        <v>17</v>
      </c>
      <c r="N277" t="s">
        <v>17</v>
      </c>
      <c r="O277" t="s">
        <v>17</v>
      </c>
    </row>
    <row r="278" spans="1:15" x14ac:dyDescent="0.25">
      <c r="A278">
        <v>205</v>
      </c>
      <c r="B278" t="s">
        <v>365</v>
      </c>
      <c r="C278" t="s">
        <v>20</v>
      </c>
      <c r="D278">
        <v>3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33.33</v>
      </c>
      <c r="K278">
        <v>100</v>
      </c>
      <c r="L278" t="s">
        <v>17</v>
      </c>
      <c r="M278" t="s">
        <v>17</v>
      </c>
      <c r="N278" t="s">
        <v>17</v>
      </c>
      <c r="O278" t="s">
        <v>17</v>
      </c>
    </row>
    <row r="279" spans="1:15" x14ac:dyDescent="0.25">
      <c r="A279">
        <v>24</v>
      </c>
      <c r="B279" t="s">
        <v>366</v>
      </c>
      <c r="C279" t="s">
        <v>16</v>
      </c>
      <c r="D279">
        <v>1</v>
      </c>
      <c r="E279">
        <v>92</v>
      </c>
      <c r="F279">
        <v>19</v>
      </c>
      <c r="G279">
        <v>73</v>
      </c>
      <c r="H279">
        <v>0</v>
      </c>
      <c r="I279">
        <v>0</v>
      </c>
      <c r="J279">
        <v>9200</v>
      </c>
      <c r="K279">
        <v>100</v>
      </c>
      <c r="L279" t="s">
        <v>17</v>
      </c>
      <c r="M279" t="s">
        <v>17</v>
      </c>
      <c r="N279" t="s">
        <v>17</v>
      </c>
      <c r="O279" t="s">
        <v>17</v>
      </c>
    </row>
    <row r="280" spans="1:15" x14ac:dyDescent="0.25">
      <c r="A280">
        <v>174</v>
      </c>
      <c r="B280" t="s">
        <v>280</v>
      </c>
      <c r="C280" t="s">
        <v>20</v>
      </c>
      <c r="D280">
        <v>1</v>
      </c>
      <c r="E280">
        <v>2</v>
      </c>
      <c r="F280">
        <v>2</v>
      </c>
      <c r="G280">
        <v>0</v>
      </c>
      <c r="H280">
        <v>0</v>
      </c>
      <c r="I280">
        <v>0</v>
      </c>
      <c r="J280">
        <v>200</v>
      </c>
      <c r="K280">
        <v>100</v>
      </c>
      <c r="L280" t="s">
        <v>17</v>
      </c>
      <c r="M280" t="s">
        <v>17</v>
      </c>
      <c r="N280" t="s">
        <v>17</v>
      </c>
      <c r="O280" t="s">
        <v>17</v>
      </c>
    </row>
    <row r="281" spans="1:15" x14ac:dyDescent="0.25">
      <c r="A281">
        <v>228</v>
      </c>
      <c r="B281" t="s">
        <v>233</v>
      </c>
      <c r="C281" t="s">
        <v>20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100</v>
      </c>
      <c r="K281">
        <v>100</v>
      </c>
      <c r="L281" t="s">
        <v>17</v>
      </c>
      <c r="M281" t="s">
        <v>17</v>
      </c>
      <c r="N281" t="s">
        <v>17</v>
      </c>
      <c r="O281" t="s">
        <v>17</v>
      </c>
    </row>
  </sheetData>
  <autoFilter ref="A1:O281">
    <filterColumn colId="3">
      <filters>
        <filter val="1"/>
        <filter val="10"/>
        <filter val="1013"/>
        <filter val="10171179"/>
        <filter val="1032"/>
        <filter val="1069"/>
        <filter val="1075956"/>
        <filter val="10855"/>
        <filter val="1088"/>
        <filter val="10943"/>
        <filter val="11068"/>
        <filter val="111"/>
        <filter val="1114"/>
        <filter val="111652"/>
        <filter val="112"/>
        <filter val="113513"/>
        <filter val="11517"/>
        <filter val="1156"/>
        <filter val="117"/>
        <filter val="119321"/>
        <filter val="12109"/>
        <filter val="12205"/>
        <filter val="123"/>
        <filter val="12374"/>
        <filter val="125"/>
        <filter val="12533"/>
        <filter val="12648"/>
        <filter val="1284"/>
        <filter val="13"/>
        <filter val="130215"/>
        <filter val="13027"/>
        <filter val="13028"/>
        <filter val="1305"/>
        <filter val="1319"/>
        <filter val="1328"/>
        <filter val="13404"/>
        <filter val="1351"/>
        <filter val="1355"/>
        <filter val="1360"/>
        <filter val="13611"/>
        <filter val="1368"/>
        <filter val="13833"/>
        <filter val="13850"/>
        <filter val="1394"/>
        <filter val="14124"/>
        <filter val="1413"/>
        <filter val="1414376"/>
        <filter val="14189"/>
        <filter val="1427"/>
        <filter val="144"/>
        <filter val="1451"/>
        <filter val="1452"/>
        <filter val="146"/>
        <filter val="1478"/>
        <filter val="14834"/>
        <filter val="1498"/>
        <filter val="1505"/>
        <filter val="15118"/>
        <filter val="152"/>
        <filter val="15411"/>
        <filter val="1553"/>
        <filter val="15536"/>
        <filter val="163742"/>
        <filter val="1687"/>
        <filter val="1707"/>
        <filter val="1795"/>
        <filter val="183"/>
        <filter val="1871"/>
        <filter val="1890"/>
        <filter val="1908"/>
        <filter val="1920"/>
        <filter val="19770"/>
        <filter val="19892"/>
        <filter val="20007"/>
        <filter val="2004"/>
        <filter val="20198"/>
        <filter val="20295"/>
        <filter val="2042"/>
        <filter val="205"/>
        <filter val="20546"/>
        <filter val="2144"/>
        <filter val="218"/>
        <filter val="218877"/>
        <filter val="2192"/>
        <filter val="22003"/>
        <filter val="2209"/>
        <filter val="222"/>
        <filter val="225"/>
        <filter val="2271"/>
        <filter val="229"/>
        <filter val="2312"/>
        <filter val="233"/>
        <filter val="2356"/>
        <filter val="240"/>
        <filter val="243256"/>
        <filter val="2468"/>
        <filter val="24714"/>
        <filter val="2481"/>
        <filter val="249924"/>
        <filter val="24999"/>
        <filter val="25"/>
        <filter val="2520"/>
        <filter val="25254"/>
        <filter val="2537"/>
        <filter val="25793"/>
        <filter val="26"/>
        <filter val="26326"/>
        <filter val="2641"/>
        <filter val="26816"/>
        <filter val="2690"/>
        <filter val="270462"/>
        <filter val="27474"/>
        <filter val="2769"/>
        <filter val="278"/>
        <filter val="284"/>
        <filter val="2953"/>
        <filter val="29821"/>
        <filter val="3"/>
        <filter val="30362"/>
        <filter val="31235"/>
        <filter val="31799"/>
        <filter val="3235"/>
        <filter val="3281"/>
        <filter val="32854"/>
        <filter val="3290"/>
        <filter val="330"/>
        <filter val="33189"/>
        <filter val="353"/>
        <filter val="35475"/>
        <filter val="35485"/>
        <filter val="360"/>
        <filter val="36178"/>
        <filter val="3667"/>
        <filter val="3710"/>
        <filter val="37295"/>
        <filter val="375"/>
        <filter val="377123"/>
        <filter val="37872"/>
        <filter val="3844"/>
        <filter val="388"/>
        <filter val="3883"/>
        <filter val="3887"/>
        <filter val="3888"/>
        <filter val="39869"/>
        <filter val="3991"/>
        <filter val="40021"/>
        <filter val="4011"/>
        <filter val="4014"/>
        <filter val="411"/>
        <filter val="4187"/>
        <filter val="4242"/>
        <filter val="426"/>
        <filter val="43387"/>
        <filter val="434036"/>
        <filter val="43866"/>
        <filter val="442"/>
        <filter val="4562"/>
        <filter val="4574"/>
        <filter val="4579"/>
        <filter val="4951"/>
        <filter val="5049"/>
        <filter val="5080"/>
        <filter val="5089"/>
        <filter val="513"/>
        <filter val="51432"/>
        <filter val="51480"/>
        <filter val="51591"/>
        <filter val="52"/>
        <filter val="5227"/>
        <filter val="5295"/>
        <filter val="530"/>
        <filter val="5325"/>
        <filter val="533"/>
        <filter val="549778"/>
        <filter val="552"/>
        <filter val="559"/>
        <filter val="5624"/>
        <filter val="5697"/>
        <filter val="57138"/>
        <filter val="571806"/>
        <filter val="576414"/>
        <filter val="5770"/>
        <filter val="5865"/>
        <filter val="5945"/>
        <filter val="60"/>
        <filter val="612"/>
        <filter val="6157"/>
        <filter val="6176"/>
        <filter val="618"/>
        <filter val="6191"/>
        <filter val="619305"/>
        <filter val="62"/>
        <filter val="6266"/>
        <filter val="633"/>
        <filter val="64"/>
        <filter val="65"/>
        <filter val="65017"/>
        <filter val="6544"/>
        <filter val="6592"/>
        <filter val="6709"/>
        <filter val="6779"/>
        <filter val="68"/>
        <filter val="689"/>
        <filter val="6937"/>
        <filter val="70"/>
        <filter val="7120"/>
        <filter val="713"/>
        <filter val="72"/>
        <filter val="720150"/>
        <filter val="7270"/>
        <filter val="73021"/>
        <filter val="74849"/>
        <filter val="750"/>
        <filter val="7500"/>
        <filter val="760"/>
        <filter val="7669"/>
        <filter val="7714"/>
        <filter val="780"/>
        <filter val="7850"/>
        <filter val="8095"/>
        <filter val="825"/>
        <filter val="8294"/>
        <filter val="8366"/>
        <filter val="8378"/>
        <filter val="8389"/>
        <filter val="8461"/>
        <filter val="86709"/>
        <filter val="869"/>
        <filter val="8721"/>
        <filter val="8767"/>
        <filter val="8773"/>
        <filter val="88"/>
        <filter val="9028"/>
        <filter val="9153"/>
        <filter val="926"/>
        <filter val="9332"/>
        <filter val="935"/>
        <filter val="940"/>
        <filter val="95618"/>
        <filter val="9612"/>
        <filter val="9651"/>
        <filter val="98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sheet</vt:lpstr>
      <vt:lpstr>CAS-Report-1C-22-Feb-2021</vt:lpstr>
      <vt:lpstr>2019-20</vt:lpstr>
      <vt:lpstr>Groww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pcuser1</cp:lastModifiedBy>
  <dcterms:created xsi:type="dcterms:W3CDTF">2021-02-22T06:08:15Z</dcterms:created>
  <dcterms:modified xsi:type="dcterms:W3CDTF">2021-02-23T04:35:56Z</dcterms:modified>
</cp:coreProperties>
</file>