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/>
  <mc:AlternateContent xmlns:mc="http://schemas.openxmlformats.org/markup-compatibility/2006">
    <mc:Choice Requires="x15">
      <x15ac:absPath xmlns:x15ac="http://schemas.microsoft.com/office/spreadsheetml/2010/11/ac" url="D:\TradeRES\toolbox-amiris-emlab-new\toolbox-amiris-emlab\amiris_workflow\"/>
    </mc:Choice>
  </mc:AlternateContent>
  <xr:revisionPtr revIDLastSave="0" documentId="13_ncr:1_{CF9378B1-DBA9-44EA-8ADC-C9F8222D2EBF}" xr6:coauthVersionLast="36" xr6:coauthVersionMax="36" xr10:uidLastSave="{00000000-0000-0000-0000-000000000000}"/>
  <bookViews>
    <workbookView xWindow="-120" yWindow="-120" windowWidth="29040" windowHeight="17640" tabRatio="880" activeTab="3" xr2:uid="{00000000-000D-0000-FFFF-FFFF00000000}"/>
  </bookViews>
  <sheets>
    <sheet name="scenario_skeleton" sheetId="1" r:id="rId1"/>
    <sheet name="traderes_db_data" sheetId="2" r:id="rId2"/>
    <sheet name="scenario_data_emlab" sheetId="3" r:id="rId3"/>
    <sheet name="conventionals" sheetId="4" r:id="rId4"/>
    <sheet name="total" sheetId="5" r:id="rId5"/>
    <sheet name="renewables_full" sheetId="6" r:id="rId6"/>
    <sheet name="renewables" sheetId="7" r:id="rId7"/>
    <sheet name="electrolysers" sheetId="8" r:id="rId8"/>
    <sheet name="storages" sheetId="9" r:id="rId9"/>
    <sheet name="Tabelle4" sheetId="10" state="hidden" r:id="rId10"/>
    <sheet name="biogas" sheetId="11" r:id="rId11"/>
    <sheet name="biogas_full" sheetId="12" r:id="rId12"/>
    <sheet name="load_shedding(notactive)" sheetId="13" r:id="rId13"/>
    <sheet name="load_shedding" sheetId="14" r:id="rId14"/>
    <sheet name="times" sheetId="15" r:id="rId15"/>
  </sheets>
  <definedNames>
    <definedName name="_xlnm._FilterDatabase" localSheetId="5" hidden="1">renewables_full!$A$1:$I$60</definedName>
  </definedNames>
  <calcPr calcId="191029"/>
</workbook>
</file>

<file path=xl/calcChain.xml><?xml version="1.0" encoding="utf-8"?>
<calcChain xmlns="http://schemas.openxmlformats.org/spreadsheetml/2006/main">
  <c r="A1" i="5" l="1"/>
  <c r="B1" i="5" s="1"/>
</calcChain>
</file>

<file path=xl/sharedStrings.xml><?xml version="1.0" encoding="utf-8"?>
<sst xmlns="http://schemas.openxmlformats.org/spreadsheetml/2006/main" count="411" uniqueCount="108">
  <si>
    <t>group</t>
  </si>
  <si>
    <t>agent</t>
  </si>
  <si>
    <t>parameter</t>
  </si>
  <si>
    <t>globals</t>
  </si>
  <si>
    <t>GeneralProperties</t>
  </si>
  <si>
    <t>RunId</t>
  </si>
  <si>
    <t>RandomSeed</t>
  </si>
  <si>
    <t>Interval</t>
  </si>
  <si>
    <t>Process</t>
  </si>
  <si>
    <t>&amp;portfolioBuildingOffset</t>
  </si>
  <si>
    <t>markets</t>
  </si>
  <si>
    <t>EnergyExchange</t>
  </si>
  <si>
    <t>DistributionMethod</t>
  </si>
  <si>
    <t>GateClosureInfoOffsetInSeconds</t>
  </si>
  <si>
    <t>CarbonMarket</t>
  </si>
  <si>
    <t>OperationMode</t>
  </si>
  <si>
    <t>demand</t>
  </si>
  <si>
    <t>DemandTrader</t>
  </si>
  <si>
    <t>ValueOfLostLoad</t>
  </si>
  <si>
    <t>forecast</t>
  </si>
  <si>
    <t>MeritOrderForecaster</t>
  </si>
  <si>
    <t>ForecastPeriodInHours</t>
  </si>
  <si>
    <t>ForecastRequestOffsetInSeconds</t>
  </si>
  <si>
    <t>conventionals</t>
  </si>
  <si>
    <t>PredefinedPlantBuilder</t>
  </si>
  <si>
    <t>PortfolioBuildingOffsetInSeconds</t>
  </si>
  <si>
    <t>CyclingCostInEURperMW</t>
  </si>
  <si>
    <t>ConventionalTrader</t>
  </si>
  <si>
    <t>minMarkup</t>
  </si>
  <si>
    <t>maxMarkup</t>
  </si>
  <si>
    <t>storages</t>
  </si>
  <si>
    <t>StorageTrader</t>
  </si>
  <si>
    <t>StrategistType</t>
  </si>
  <si>
    <t>ScheduleDurationInHours</t>
  </si>
  <si>
    <t>PurchaseLeviesAndTaxesInEURperMWH</t>
  </si>
  <si>
    <t>ModelledChargingSteps</t>
  </si>
  <si>
    <t>AssessmentFunctionPrefactors</t>
  </si>
  <si>
    <t>SelfDischargeRatePerHour</t>
  </si>
  <si>
    <t>renewables</t>
  </si>
  <si>
    <t>RenewableTrader</t>
  </si>
  <si>
    <t>ShareOfRevenues</t>
  </si>
  <si>
    <t>Mean</t>
  </si>
  <si>
    <t>Variance</t>
  </si>
  <si>
    <t>SpecificCo2EmissionsInTperMWH</t>
  </si>
  <si>
    <t>PlannedAvailability</t>
  </si>
  <si>
    <t>UnplannedAvailabilityFactor</t>
  </si>
  <si>
    <t>VariableRenewableOperator</t>
  </si>
  <si>
    <t>YieldProfile</t>
  </si>
  <si>
    <t>AgentType</t>
  </si>
  <si>
    <t>CO2</t>
  </si>
  <si>
    <t>OTHER</t>
  </si>
  <si>
    <t>BIOMASS</t>
  </si>
  <si>
    <t>HARD_COAL</t>
  </si>
  <si>
    <t>HYDROGEN</t>
  </si>
  <si>
    <t>LIGNITE</t>
  </si>
  <si>
    <t>NATURAL_GAS</t>
  </si>
  <si>
    <t>NUCLEAR</t>
  </si>
  <si>
    <t>OIL</t>
  </si>
  <si>
    <t>WASTE</t>
  </si>
  <si>
    <t>FuelsMarket</t>
  </si>
  <si>
    <t>identifier</t>
  </si>
  <si>
    <t>FuelType</t>
  </si>
  <si>
    <t>OpexVarInEURperMWH</t>
  </si>
  <si>
    <t>Efficiency</t>
  </si>
  <si>
    <t>BlockSizeInMW</t>
  </si>
  <si>
    <t>InstalledPowerInMW</t>
  </si>
  <si>
    <t>strike_price</t>
  </si>
  <si>
    <t>GW</t>
  </si>
  <si>
    <t>Set</t>
  </si>
  <si>
    <t>SupportInstrument</t>
  </si>
  <si>
    <t>FIT</t>
  </si>
  <si>
    <t>Premium</t>
  </si>
  <si>
    <t>Lcoe</t>
  </si>
  <si>
    <t>OtherPV</t>
  </si>
  <si>
    <t>NONE</t>
  </si>
  <si>
    <t>-</t>
  </si>
  <si>
    <t>WindOff</t>
  </si>
  <si>
    <t>WindOn</t>
  </si>
  <si>
    <t>ElectrolyserType</t>
  </si>
  <si>
    <t>PeakConsumptionInMW</t>
  </si>
  <si>
    <t>ConversionFactor</t>
  </si>
  <si>
    <t>HydrogenProductionTargetInMWH</t>
  </si>
  <si>
    <t>PriceLimitOverrideInEURperMWH</t>
  </si>
  <si>
    <t>ELECTROLYSIS</t>
  </si>
  <si>
    <t>StorageType</t>
  </si>
  <si>
    <t>EnergyToPowerRatio</t>
  </si>
  <si>
    <t>ChargingEfficiency</t>
  </si>
  <si>
    <t>DischargingEfficiency</t>
  </si>
  <si>
    <t>InitialEnergyLevelInMWH</t>
  </si>
  <si>
    <t>Strategist</t>
  </si>
  <si>
    <t>STORAGE</t>
  </si>
  <si>
    <t>MULTI_AGENT_MEDIAN</t>
  </si>
  <si>
    <t>Type</t>
  </si>
  <si>
    <t>VOLL</t>
  </si>
  <si>
    <t>TimeSeries</t>
  </si>
  <si>
    <t>SHEDDING</t>
  </si>
  <si>
    <t>amiris-config/data/demand_processed/load.csv</t>
  </si>
  <si>
    <t>amiris-config/data/demand_processed/hoho_cluster_shedding_timeseries.csv</t>
  </si>
  <si>
    <t>amiris-config/data/demand_processed/tcs_hoho_cluster_shedding_timeseries.csv</t>
  </si>
  <si>
    <t>amiris-config/data/demand_processed/tcs_cluster_shedding_timeseries.csv</t>
  </si>
  <si>
    <t>amiris-config/data/demand_processed/ind_cluster-1_shedding_timeseries.csv</t>
  </si>
  <si>
    <t>amiris-config/data/demand_processed/ind_cluster-2_shedding_timeseries.csv</t>
  </si>
  <si>
    <t>amiris-config/data/LS_3.csv</t>
  </si>
  <si>
    <t>amiris-config/data/LS_2.csv</t>
  </si>
  <si>
    <t>amiris-config/data/LS_1.csv</t>
  </si>
  <si>
    <t>amiris-config/data/LS_hydrogen.csv</t>
  </si>
  <si>
    <t>StartTime</t>
  </si>
  <si>
    <t>StopTime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</si>
</sst>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11" fontId="0" fillId="0" borderId="0" xfId="0" applyNumberFormat="1"/>
    <xf numFmtId="0" fontId="7" fillId="0" borderId="6" xfId="0" applyFont="1" applyBorder="1" applyAlignment="1">
      <alignment horizontal="center" vertical="top"/>
    </xf>
    <xf numFmtId="164" fontId="0" fillId="0" borderId="0" xfId="0" applyNumberFormat="1"/>
    <xf numFmtId="0" fontId="6" fillId="0" borderId="5" xfId="0" applyFont="1" applyFill="1" applyBorder="1" applyAlignment="1">
      <alignment horizontal="center" vertical="top"/>
    </xf>
  </cellXfs>
  <cellStyles count="2">
    <cellStyle name="Neutral" xfId="1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workbookViewId="0">
      <selection activeCell="E18" sqref="E18"/>
    </sheetView>
  </sheetViews>
  <sheetFormatPr baseColWidth="10" defaultColWidth="10.85546875" defaultRowHeight="15" x14ac:dyDescent="0.25"/>
  <cols>
    <col min="2" max="2" width="22.28515625" bestFit="1" customWidth="1"/>
    <col min="3" max="3" width="31.1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3</v>
      </c>
      <c r="B3" t="s">
        <v>4</v>
      </c>
      <c r="C3" t="s">
        <v>6</v>
      </c>
    </row>
    <row r="4" spans="1:3" x14ac:dyDescent="0.25">
      <c r="A4" t="s">
        <v>3</v>
      </c>
      <c r="B4" t="s">
        <v>4</v>
      </c>
      <c r="C4" t="s">
        <v>7</v>
      </c>
    </row>
    <row r="5" spans="1:3" x14ac:dyDescent="0.25">
      <c r="A5" t="s">
        <v>3</v>
      </c>
      <c r="B5" t="s">
        <v>4</v>
      </c>
      <c r="C5" t="s">
        <v>8</v>
      </c>
    </row>
    <row r="6" spans="1:3" x14ac:dyDescent="0.25">
      <c r="A6" t="s">
        <v>3</v>
      </c>
      <c r="C6" t="s">
        <v>9</v>
      </c>
    </row>
    <row r="7" spans="1:3" x14ac:dyDescent="0.25">
      <c r="A7" t="s">
        <v>10</v>
      </c>
      <c r="B7" t="s">
        <v>11</v>
      </c>
      <c r="C7" t="s">
        <v>12</v>
      </c>
    </row>
    <row r="8" spans="1:3" x14ac:dyDescent="0.25">
      <c r="A8" t="s">
        <v>10</v>
      </c>
      <c r="B8" t="s">
        <v>11</v>
      </c>
      <c r="C8" t="s">
        <v>13</v>
      </c>
    </row>
    <row r="9" spans="1:3" x14ac:dyDescent="0.25">
      <c r="A9" t="s">
        <v>10</v>
      </c>
      <c r="B9" t="s">
        <v>14</v>
      </c>
      <c r="C9" t="s">
        <v>15</v>
      </c>
    </row>
    <row r="10" spans="1:3" x14ac:dyDescent="0.25">
      <c r="A10" t="s">
        <v>16</v>
      </c>
      <c r="B10" t="s">
        <v>17</v>
      </c>
      <c r="C10" t="s">
        <v>18</v>
      </c>
    </row>
    <row r="11" spans="1:3" x14ac:dyDescent="0.25">
      <c r="A11" t="s">
        <v>19</v>
      </c>
      <c r="B11" t="s">
        <v>20</v>
      </c>
      <c r="C11" t="s">
        <v>12</v>
      </c>
    </row>
    <row r="12" spans="1:3" x14ac:dyDescent="0.25">
      <c r="A12" t="s">
        <v>19</v>
      </c>
      <c r="B12" t="s">
        <v>20</v>
      </c>
      <c r="C12" t="s">
        <v>21</v>
      </c>
    </row>
    <row r="13" spans="1:3" x14ac:dyDescent="0.25">
      <c r="A13" t="s">
        <v>19</v>
      </c>
      <c r="B13" t="s">
        <v>20</v>
      </c>
      <c r="C13" t="s">
        <v>22</v>
      </c>
    </row>
    <row r="14" spans="1:3" x14ac:dyDescent="0.25">
      <c r="A14" t="s">
        <v>23</v>
      </c>
      <c r="B14" t="s">
        <v>24</v>
      </c>
      <c r="C14" t="s">
        <v>25</v>
      </c>
    </row>
    <row r="15" spans="1:3" x14ac:dyDescent="0.25">
      <c r="A15" t="s">
        <v>23</v>
      </c>
      <c r="B15" t="s">
        <v>24</v>
      </c>
      <c r="C15" s="2" t="s">
        <v>26</v>
      </c>
    </row>
    <row r="16" spans="1:3" x14ac:dyDescent="0.25">
      <c r="A16" t="s">
        <v>23</v>
      </c>
      <c r="B16" t="s">
        <v>27</v>
      </c>
      <c r="C16" t="s">
        <v>28</v>
      </c>
    </row>
    <row r="17" spans="1:3" x14ac:dyDescent="0.25">
      <c r="A17" t="s">
        <v>23</v>
      </c>
      <c r="B17" t="s">
        <v>27</v>
      </c>
      <c r="C17" t="s">
        <v>29</v>
      </c>
    </row>
    <row r="18" spans="1:3" x14ac:dyDescent="0.25">
      <c r="A18" t="s">
        <v>30</v>
      </c>
      <c r="B18" t="s">
        <v>31</v>
      </c>
      <c r="C18" t="s">
        <v>22</v>
      </c>
    </row>
    <row r="19" spans="1:3" x14ac:dyDescent="0.25">
      <c r="A19" t="s">
        <v>30</v>
      </c>
      <c r="B19" t="s">
        <v>31</v>
      </c>
      <c r="C19" t="s">
        <v>32</v>
      </c>
    </row>
    <row r="20" spans="1:3" x14ac:dyDescent="0.25">
      <c r="A20" t="s">
        <v>30</v>
      </c>
      <c r="B20" t="s">
        <v>31</v>
      </c>
      <c r="C20" t="s">
        <v>21</v>
      </c>
    </row>
    <row r="21" spans="1:3" x14ac:dyDescent="0.25">
      <c r="A21" t="s">
        <v>30</v>
      </c>
      <c r="B21" t="s">
        <v>31</v>
      </c>
      <c r="C21" t="s">
        <v>33</v>
      </c>
    </row>
    <row r="22" spans="1:3" x14ac:dyDescent="0.25">
      <c r="A22" t="s">
        <v>30</v>
      </c>
      <c r="B22" t="s">
        <v>31</v>
      </c>
      <c r="C22" t="s">
        <v>34</v>
      </c>
    </row>
    <row r="23" spans="1:3" x14ac:dyDescent="0.25">
      <c r="A23" t="s">
        <v>30</v>
      </c>
      <c r="B23" t="s">
        <v>31</v>
      </c>
      <c r="C23" t="s">
        <v>35</v>
      </c>
    </row>
    <row r="24" spans="1:3" x14ac:dyDescent="0.25">
      <c r="A24" t="s">
        <v>30</v>
      </c>
      <c r="B24" t="s">
        <v>31</v>
      </c>
      <c r="C24" t="s">
        <v>36</v>
      </c>
    </row>
    <row r="25" spans="1:3" x14ac:dyDescent="0.25">
      <c r="A25" t="s">
        <v>30</v>
      </c>
      <c r="B25" t="s">
        <v>31</v>
      </c>
      <c r="C25" t="s">
        <v>37</v>
      </c>
    </row>
    <row r="26" spans="1:3" x14ac:dyDescent="0.25">
      <c r="A26" t="s">
        <v>38</v>
      </c>
      <c r="B26" t="s">
        <v>39</v>
      </c>
      <c r="C26" t="s">
        <v>40</v>
      </c>
    </row>
    <row r="27" spans="1:3" x14ac:dyDescent="0.25">
      <c r="A27" t="s">
        <v>38</v>
      </c>
      <c r="B27" t="s">
        <v>39</v>
      </c>
      <c r="C27" t="s">
        <v>41</v>
      </c>
    </row>
    <row r="28" spans="1:3" x14ac:dyDescent="0.25">
      <c r="A28" t="s">
        <v>38</v>
      </c>
      <c r="B28" t="s">
        <v>39</v>
      </c>
      <c r="C28" t="s">
        <v>42</v>
      </c>
    </row>
  </sheetData>
  <pageMargins left="0.7" right="0.7" top="0.78740157499999996" bottom="0.78740157499999996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10.85546875" defaultRowHeight="15" x14ac:dyDescent="0.25"/>
  <sheetData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I1"/>
  <sheetViews>
    <sheetView workbookViewId="0"/>
  </sheetViews>
  <sheetFormatPr baseColWidth="10" defaultColWidth="9.140625" defaultRowHeight="15" x14ac:dyDescent="0.25"/>
  <sheetData>
    <row r="1" spans="2:9" x14ac:dyDescent="0.25">
      <c r="B1" s="8" t="s">
        <v>60</v>
      </c>
      <c r="C1" s="8" t="s">
        <v>65</v>
      </c>
      <c r="D1" s="8" t="s">
        <v>62</v>
      </c>
      <c r="E1" s="8" t="s">
        <v>68</v>
      </c>
      <c r="F1" s="8" t="s">
        <v>69</v>
      </c>
      <c r="G1" s="8" t="s">
        <v>70</v>
      </c>
      <c r="H1" s="8" t="s">
        <v>71</v>
      </c>
      <c r="I1" s="8" t="s">
        <v>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9"/>
  <sheetViews>
    <sheetView workbookViewId="0">
      <selection activeCell="I18" sqref="I18"/>
    </sheetView>
  </sheetViews>
  <sheetFormatPr baseColWidth="10" defaultColWidth="9.140625" defaultRowHeight="15" x14ac:dyDescent="0.25"/>
  <sheetData>
    <row r="1" spans="1:9" x14ac:dyDescent="0.25">
      <c r="B1" s="3" t="s">
        <v>60</v>
      </c>
      <c r="C1" s="3" t="s">
        <v>65</v>
      </c>
      <c r="D1" s="3" t="s">
        <v>62</v>
      </c>
      <c r="E1" s="3" t="s">
        <v>68</v>
      </c>
      <c r="F1" s="3" t="s">
        <v>69</v>
      </c>
      <c r="G1" s="3" t="s">
        <v>70</v>
      </c>
      <c r="H1" s="3" t="s">
        <v>71</v>
      </c>
      <c r="I1" s="3" t="s">
        <v>72</v>
      </c>
    </row>
    <row r="2" spans="1:9" x14ac:dyDescent="0.25">
      <c r="A2" s="3">
        <v>0</v>
      </c>
    </row>
    <row r="3" spans="1:9" x14ac:dyDescent="0.25">
      <c r="A3" s="3">
        <v>1</v>
      </c>
    </row>
    <row r="4" spans="1:9" x14ac:dyDescent="0.25">
      <c r="A4" s="3">
        <v>2</v>
      </c>
    </row>
    <row r="5" spans="1:9" x14ac:dyDescent="0.25">
      <c r="A5" s="3">
        <v>3</v>
      </c>
    </row>
    <row r="6" spans="1:9" x14ac:dyDescent="0.25">
      <c r="A6" s="3">
        <v>4</v>
      </c>
    </row>
    <row r="7" spans="1:9" x14ac:dyDescent="0.25">
      <c r="A7" s="3">
        <v>5</v>
      </c>
    </row>
    <row r="8" spans="1:9" x14ac:dyDescent="0.25">
      <c r="A8" s="3">
        <v>6</v>
      </c>
    </row>
    <row r="9" spans="1:9" x14ac:dyDescent="0.25">
      <c r="A9" s="3">
        <v>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5"/>
  <sheetViews>
    <sheetView workbookViewId="0">
      <selection activeCell="A3" sqref="A3:C3"/>
    </sheetView>
  </sheetViews>
  <sheetFormatPr baseColWidth="10" defaultColWidth="10.85546875" defaultRowHeight="15" x14ac:dyDescent="0.25"/>
  <cols>
    <col min="1" max="1" width="22.7109375" bestFit="1" customWidth="1"/>
    <col min="2" max="2" width="20.140625" bestFit="1" customWidth="1"/>
    <col min="3" max="3" width="82.42578125" customWidth="1"/>
  </cols>
  <sheetData>
    <row r="1" spans="1:3" ht="15.75" customHeight="1" thickBot="1" x14ac:dyDescent="0.3">
      <c r="A1" s="5" t="s">
        <v>92</v>
      </c>
      <c r="B1" s="5" t="s">
        <v>93</v>
      </c>
      <c r="C1" s="5" t="s">
        <v>94</v>
      </c>
    </row>
    <row r="2" spans="1:3" ht="15.75" customHeight="1" thickBot="1" x14ac:dyDescent="0.3">
      <c r="A2" s="6" t="s">
        <v>95</v>
      </c>
      <c r="B2" s="6">
        <v>4000</v>
      </c>
      <c r="C2" s="6" t="s">
        <v>96</v>
      </c>
    </row>
    <row r="3" spans="1:3" ht="15.75" customHeight="1" thickBot="1" x14ac:dyDescent="0.3">
      <c r="A3" s="6" t="s">
        <v>95</v>
      </c>
      <c r="B3" s="6">
        <v>300</v>
      </c>
      <c r="C3" s="6" t="s">
        <v>97</v>
      </c>
    </row>
    <row r="4" spans="1:3" ht="15.75" customHeight="1" thickBot="1" x14ac:dyDescent="0.3">
      <c r="A4" s="6" t="s">
        <v>95</v>
      </c>
      <c r="B4" s="6">
        <v>300.7</v>
      </c>
      <c r="C4" s="6" t="s">
        <v>98</v>
      </c>
    </row>
    <row r="5" spans="1:3" ht="15.75" customHeight="1" thickBot="1" x14ac:dyDescent="0.3">
      <c r="A5" s="6" t="s">
        <v>95</v>
      </c>
      <c r="B5" s="6">
        <v>447.1</v>
      </c>
      <c r="C5" s="6" t="s">
        <v>99</v>
      </c>
    </row>
    <row r="6" spans="1:3" ht="15.75" customHeight="1" thickBot="1" x14ac:dyDescent="0.3">
      <c r="A6" s="6" t="s">
        <v>95</v>
      </c>
      <c r="B6" s="6">
        <v>607.5</v>
      </c>
      <c r="C6" s="6" t="s">
        <v>100</v>
      </c>
    </row>
    <row r="7" spans="1:3" ht="15.75" customHeight="1" thickBot="1" x14ac:dyDescent="0.3">
      <c r="A7" s="6" t="s">
        <v>95</v>
      </c>
      <c r="B7" s="6">
        <v>1151.9000000000001</v>
      </c>
      <c r="C7" s="6" t="s">
        <v>101</v>
      </c>
    </row>
    <row r="15" spans="1:3" x14ac:dyDescent="0.25">
      <c r="C15" s="7"/>
    </row>
  </sheetData>
  <pageMargins left="0.7" right="0.7" top="0.78740157499999996" bottom="0.78740157499999996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5"/>
  <sheetViews>
    <sheetView workbookViewId="0"/>
  </sheetViews>
  <sheetFormatPr baseColWidth="10" defaultColWidth="9.140625" defaultRowHeight="15" x14ac:dyDescent="0.25"/>
  <sheetData>
    <row r="1" spans="1:4" x14ac:dyDescent="0.25">
      <c r="A1" s="8" t="s">
        <v>60</v>
      </c>
      <c r="B1" s="8" t="s">
        <v>92</v>
      </c>
      <c r="C1" s="8" t="s">
        <v>93</v>
      </c>
      <c r="D1" s="8" t="s">
        <v>94</v>
      </c>
    </row>
    <row r="2" spans="1:4" x14ac:dyDescent="0.25">
      <c r="A2">
        <v>300000</v>
      </c>
      <c r="B2" t="s">
        <v>95</v>
      </c>
      <c r="C2">
        <v>1500</v>
      </c>
      <c r="D2" t="s">
        <v>102</v>
      </c>
    </row>
    <row r="3" spans="1:4" x14ac:dyDescent="0.25">
      <c r="A3">
        <v>200000</v>
      </c>
      <c r="B3" t="s">
        <v>95</v>
      </c>
      <c r="C3">
        <v>4000</v>
      </c>
      <c r="D3" t="s">
        <v>103</v>
      </c>
    </row>
    <row r="4" spans="1:4" x14ac:dyDescent="0.25">
      <c r="A4">
        <v>100000</v>
      </c>
      <c r="B4" t="s">
        <v>95</v>
      </c>
      <c r="C4">
        <v>4001</v>
      </c>
      <c r="D4" t="s">
        <v>104</v>
      </c>
    </row>
    <row r="5" spans="1:4" x14ac:dyDescent="0.25">
      <c r="A5">
        <v>8888888</v>
      </c>
      <c r="B5" t="s">
        <v>95</v>
      </c>
      <c r="C5">
        <v>33.351799999999614</v>
      </c>
      <c r="D5" t="s">
        <v>105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/>
  </sheetViews>
  <sheetFormatPr baseColWidth="10" defaultColWidth="9.140625" defaultRowHeight="15" x14ac:dyDescent="0.25"/>
  <sheetData>
    <row r="1" spans="1:2" x14ac:dyDescent="0.25">
      <c r="B1" s="8">
        <v>0</v>
      </c>
    </row>
    <row r="2" spans="1:2" x14ac:dyDescent="0.25">
      <c r="A2" s="8" t="s">
        <v>106</v>
      </c>
      <c r="B2" s="9">
        <v>56614.998611111107</v>
      </c>
    </row>
    <row r="3" spans="1:2" x14ac:dyDescent="0.25">
      <c r="A3" s="8" t="s">
        <v>107</v>
      </c>
      <c r="B3" s="9">
        <v>56978.998611111107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C26" sqref="C26"/>
    </sheetView>
  </sheetViews>
  <sheetFormatPr baseColWidth="10" defaultColWidth="10.85546875" defaultRowHeight="15" x14ac:dyDescent="0.25"/>
  <cols>
    <col min="1" max="1" width="13.42578125" bestFit="1" customWidth="1"/>
    <col min="2" max="2" width="22.28515625" bestFit="1" customWidth="1"/>
    <col min="3" max="3" width="31.1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23</v>
      </c>
      <c r="B2" t="s">
        <v>24</v>
      </c>
      <c r="C2" t="s">
        <v>43</v>
      </c>
    </row>
    <row r="3" spans="1:3" x14ac:dyDescent="0.25">
      <c r="A3" t="s">
        <v>23</v>
      </c>
      <c r="B3" t="s">
        <v>24</v>
      </c>
      <c r="C3" t="s">
        <v>44</v>
      </c>
    </row>
    <row r="4" spans="1:3" x14ac:dyDescent="0.25">
      <c r="A4" t="s">
        <v>23</v>
      </c>
      <c r="B4" t="s">
        <v>24</v>
      </c>
      <c r="C4" t="s">
        <v>45</v>
      </c>
    </row>
    <row r="5" spans="1:3" x14ac:dyDescent="0.25">
      <c r="A5" t="s">
        <v>38</v>
      </c>
      <c r="B5" t="s">
        <v>46</v>
      </c>
      <c r="C5" t="s">
        <v>47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"/>
  <sheetViews>
    <sheetView workbookViewId="0"/>
  </sheetViews>
  <sheetFormatPr baseColWidth="10" defaultColWidth="9.140625" defaultRowHeight="15" x14ac:dyDescent="0.25"/>
  <sheetData>
    <row r="1" spans="1:12" x14ac:dyDescent="0.25">
      <c r="B1" s="8" t="s">
        <v>48</v>
      </c>
      <c r="C1" s="8" t="s">
        <v>49</v>
      </c>
      <c r="D1" s="8" t="s">
        <v>50</v>
      </c>
      <c r="E1" s="8" t="s">
        <v>51</v>
      </c>
      <c r="F1" s="8" t="s">
        <v>52</v>
      </c>
      <c r="G1" s="8" t="s">
        <v>53</v>
      </c>
      <c r="H1" s="8" t="s">
        <v>54</v>
      </c>
      <c r="I1" s="8" t="s">
        <v>55</v>
      </c>
      <c r="J1" s="8" t="s">
        <v>56</v>
      </c>
      <c r="K1" s="8" t="s">
        <v>57</v>
      </c>
      <c r="L1" s="8" t="s">
        <v>58</v>
      </c>
    </row>
    <row r="2" spans="1:12" x14ac:dyDescent="0.25">
      <c r="A2" s="8">
        <v>0</v>
      </c>
      <c r="B2" t="s">
        <v>14</v>
      </c>
      <c r="C2">
        <v>168</v>
      </c>
    </row>
    <row r="3" spans="1:12" x14ac:dyDescent="0.25">
      <c r="A3" s="8">
        <v>1</v>
      </c>
      <c r="B3" t="s">
        <v>59</v>
      </c>
      <c r="D3">
        <v>48.57925285120001</v>
      </c>
      <c r="E3">
        <v>50.289999999999281</v>
      </c>
      <c r="F3">
        <v>9.0182692292136846</v>
      </c>
      <c r="G3">
        <v>45.069999999999482</v>
      </c>
      <c r="H3">
        <v>6.5440520274697276</v>
      </c>
      <c r="I3">
        <v>27.075005379083859</v>
      </c>
      <c r="J3">
        <v>1.69</v>
      </c>
      <c r="K3">
        <v>41.082104394671077</v>
      </c>
      <c r="L3">
        <v>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"/>
  <sheetViews>
    <sheetView tabSelected="1" workbookViewId="0">
      <selection activeCell="H10" sqref="H10"/>
    </sheetView>
  </sheetViews>
  <sheetFormatPr baseColWidth="10" defaultColWidth="9.140625" defaultRowHeight="15" x14ac:dyDescent="0.25"/>
  <sheetData>
    <row r="1" spans="1:8" x14ac:dyDescent="0.25">
      <c r="B1" s="8" t="s">
        <v>60</v>
      </c>
      <c r="C1" s="8" t="s">
        <v>61</v>
      </c>
      <c r="D1" s="8" t="s">
        <v>62</v>
      </c>
      <c r="E1" s="8" t="s">
        <v>63</v>
      </c>
      <c r="F1" s="8" t="s">
        <v>64</v>
      </c>
      <c r="G1" s="8" t="s">
        <v>65</v>
      </c>
      <c r="H1" s="8" t="s">
        <v>66</v>
      </c>
    </row>
    <row r="2" spans="1:8" x14ac:dyDescent="0.25">
      <c r="A2" s="8">
        <v>1</v>
      </c>
      <c r="B2">
        <v>20490100069</v>
      </c>
      <c r="C2" t="s">
        <v>51</v>
      </c>
      <c r="D2">
        <v>2.6789815244237891</v>
      </c>
      <c r="E2">
        <v>0.309</v>
      </c>
      <c r="F2">
        <v>1</v>
      </c>
      <c r="G2">
        <v>1</v>
      </c>
      <c r="H2">
        <v>50</v>
      </c>
    </row>
    <row r="3" spans="1:8" x14ac:dyDescent="0.25">
      <c r="A3" s="8">
        <v>8</v>
      </c>
      <c r="B3">
        <v>20351200031</v>
      </c>
      <c r="C3" t="s">
        <v>56</v>
      </c>
      <c r="D3">
        <v>3.8671345201535492</v>
      </c>
      <c r="E3">
        <v>0.35</v>
      </c>
      <c r="F3">
        <v>400</v>
      </c>
      <c r="G3">
        <v>400</v>
      </c>
      <c r="H3">
        <v>100</v>
      </c>
    </row>
    <row r="4" spans="1:8" x14ac:dyDescent="0.25">
      <c r="A4" s="8">
        <v>0</v>
      </c>
      <c r="B4">
        <v>20550700100</v>
      </c>
      <c r="C4" t="s">
        <v>53</v>
      </c>
      <c r="D4">
        <v>4.79</v>
      </c>
      <c r="E4">
        <v>0.43</v>
      </c>
      <c r="F4">
        <v>2000</v>
      </c>
      <c r="G4">
        <v>2000</v>
      </c>
      <c r="H4">
        <v>150</v>
      </c>
    </row>
    <row r="5" spans="1:8" x14ac:dyDescent="0.25">
      <c r="A5" s="8">
        <v>2</v>
      </c>
      <c r="B5">
        <v>20480800030</v>
      </c>
      <c r="C5" t="s">
        <v>53</v>
      </c>
      <c r="D5">
        <v>4.3906446430287112</v>
      </c>
      <c r="E5">
        <v>0.6</v>
      </c>
      <c r="F5">
        <v>2000</v>
      </c>
      <c r="G5">
        <v>2000</v>
      </c>
      <c r="H5">
        <v>200</v>
      </c>
    </row>
    <row r="6" spans="1:8" x14ac:dyDescent="0.25">
      <c r="A6" s="8">
        <v>3</v>
      </c>
      <c r="B6">
        <v>20470700029</v>
      </c>
      <c r="C6" t="s">
        <v>53</v>
      </c>
      <c r="D6">
        <v>4.984986740402845</v>
      </c>
      <c r="E6">
        <v>0.43</v>
      </c>
      <c r="F6">
        <v>2000</v>
      </c>
      <c r="G6">
        <v>2000</v>
      </c>
      <c r="H6">
        <v>250</v>
      </c>
    </row>
    <row r="7" spans="1:8" x14ac:dyDescent="0.25">
      <c r="A7" s="8">
        <v>4</v>
      </c>
      <c r="B7">
        <v>20450700028</v>
      </c>
      <c r="C7" t="s">
        <v>53</v>
      </c>
      <c r="D7">
        <v>5.0349612324753821</v>
      </c>
      <c r="E7">
        <v>0.43</v>
      </c>
      <c r="F7">
        <v>2000</v>
      </c>
      <c r="G7">
        <v>2000</v>
      </c>
      <c r="H7">
        <v>300</v>
      </c>
    </row>
    <row r="8" spans="1:8" x14ac:dyDescent="0.25">
      <c r="A8" s="8">
        <v>5</v>
      </c>
      <c r="B8">
        <v>20430700027</v>
      </c>
      <c r="C8" t="s">
        <v>53</v>
      </c>
      <c r="D8">
        <v>5.0854367188309464</v>
      </c>
      <c r="E8">
        <v>0.43</v>
      </c>
      <c r="F8">
        <v>2000</v>
      </c>
      <c r="G8">
        <v>2000</v>
      </c>
      <c r="H8">
        <v>350</v>
      </c>
    </row>
    <row r="9" spans="1:8" x14ac:dyDescent="0.25">
      <c r="A9" s="8">
        <v>6</v>
      </c>
      <c r="B9">
        <v>20400700026</v>
      </c>
      <c r="C9" t="s">
        <v>53</v>
      </c>
      <c r="D9">
        <v>5.1621003130469116</v>
      </c>
      <c r="E9">
        <v>0.43</v>
      </c>
      <c r="F9">
        <v>2000</v>
      </c>
      <c r="G9">
        <v>2000</v>
      </c>
      <c r="H9">
        <v>400</v>
      </c>
    </row>
    <row r="10" spans="1:8" x14ac:dyDescent="0.25">
      <c r="A10" s="8">
        <v>7</v>
      </c>
      <c r="B10">
        <v>20370700025</v>
      </c>
      <c r="C10" t="s">
        <v>53</v>
      </c>
      <c r="D10">
        <v>5.2399196205286307</v>
      </c>
      <c r="E10">
        <v>0.43</v>
      </c>
      <c r="F10">
        <v>2000</v>
      </c>
      <c r="G10">
        <v>2000</v>
      </c>
    </row>
    <row r="11" spans="1:8" x14ac:dyDescent="0.25">
      <c r="A11" s="8">
        <v>9</v>
      </c>
      <c r="B11">
        <v>20340700024</v>
      </c>
      <c r="C11" t="s">
        <v>53</v>
      </c>
      <c r="D11">
        <v>5.3189120637980496</v>
      </c>
      <c r="E11">
        <v>0.43</v>
      </c>
      <c r="F11">
        <v>2000</v>
      </c>
      <c r="G11">
        <v>2000</v>
      </c>
    </row>
    <row r="12" spans="1:8" x14ac:dyDescent="0.25">
      <c r="A12" s="8">
        <v>10</v>
      </c>
      <c r="B12">
        <v>20320700023</v>
      </c>
      <c r="C12" t="s">
        <v>53</v>
      </c>
      <c r="D12">
        <v>5.3722341572376253</v>
      </c>
      <c r="E12">
        <v>0.43</v>
      </c>
      <c r="F12">
        <v>2000</v>
      </c>
      <c r="G12">
        <v>2000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"/>
  <sheetViews>
    <sheetView workbookViewId="0">
      <selection activeCell="D14" sqref="D14"/>
    </sheetView>
  </sheetViews>
  <sheetFormatPr baseColWidth="10" defaultColWidth="9.140625" defaultRowHeight="15" x14ac:dyDescent="0.25"/>
  <cols>
    <col min="1" max="1" width="20.42578125" customWidth="1"/>
  </cols>
  <sheetData>
    <row r="1" spans="1:3" x14ac:dyDescent="0.25">
      <c r="A1">
        <f>SUM(conventionals!G:G,renewables_full!C:C,biogas_full!C:C)</f>
        <v>18401</v>
      </c>
      <c r="B1">
        <f>A1/1000</f>
        <v>18.401</v>
      </c>
      <c r="C1" t="s">
        <v>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60"/>
  <sheetViews>
    <sheetView workbookViewId="0">
      <selection activeCell="J28" sqref="J28"/>
    </sheetView>
  </sheetViews>
  <sheetFormatPr baseColWidth="10" defaultColWidth="9.140625" defaultRowHeight="15" x14ac:dyDescent="0.25"/>
  <cols>
    <col min="2" max="2" width="14" bestFit="1" customWidth="1"/>
  </cols>
  <sheetData>
    <row r="1" spans="1:11" x14ac:dyDescent="0.25">
      <c r="B1" s="3" t="s">
        <v>60</v>
      </c>
      <c r="C1" s="3" t="s">
        <v>65</v>
      </c>
      <c r="D1" s="3" t="s">
        <v>62</v>
      </c>
      <c r="E1" s="3" t="s">
        <v>68</v>
      </c>
      <c r="F1" s="3" t="s">
        <v>69</v>
      </c>
      <c r="G1" s="3" t="s">
        <v>70</v>
      </c>
      <c r="H1" s="3" t="s">
        <v>71</v>
      </c>
      <c r="I1" s="3" t="s">
        <v>72</v>
      </c>
      <c r="K1" s="4"/>
    </row>
    <row r="2" spans="1:11" x14ac:dyDescent="0.25">
      <c r="A2" s="3">
        <v>0</v>
      </c>
      <c r="K2" s="1"/>
    </row>
    <row r="3" spans="1:11" x14ac:dyDescent="0.25">
      <c r="A3" s="3">
        <v>1</v>
      </c>
      <c r="K3" s="1"/>
    </row>
    <row r="4" spans="1:11" x14ac:dyDescent="0.25">
      <c r="A4" s="3">
        <v>2</v>
      </c>
      <c r="K4" s="1"/>
    </row>
    <row r="5" spans="1:11" x14ac:dyDescent="0.25">
      <c r="A5" s="3">
        <v>3</v>
      </c>
    </row>
    <row r="6" spans="1:11" x14ac:dyDescent="0.25">
      <c r="A6" s="3">
        <v>4</v>
      </c>
    </row>
    <row r="7" spans="1:11" x14ac:dyDescent="0.25">
      <c r="A7" s="3">
        <v>5</v>
      </c>
    </row>
    <row r="8" spans="1:11" x14ac:dyDescent="0.25">
      <c r="A8" s="3">
        <v>6</v>
      </c>
    </row>
    <row r="9" spans="1:11" x14ac:dyDescent="0.25">
      <c r="A9" s="3">
        <v>7</v>
      </c>
    </row>
    <row r="10" spans="1:11" x14ac:dyDescent="0.25">
      <c r="A10" s="3">
        <v>8</v>
      </c>
    </row>
    <row r="11" spans="1:11" x14ac:dyDescent="0.25">
      <c r="A11" s="3">
        <v>9</v>
      </c>
    </row>
    <row r="12" spans="1:11" x14ac:dyDescent="0.25">
      <c r="A12" s="3">
        <v>10</v>
      </c>
    </row>
    <row r="13" spans="1:11" x14ac:dyDescent="0.25">
      <c r="A13" s="3">
        <v>11</v>
      </c>
    </row>
    <row r="14" spans="1:11" x14ac:dyDescent="0.25">
      <c r="A14" s="3">
        <v>12</v>
      </c>
    </row>
    <row r="15" spans="1:11" x14ac:dyDescent="0.25">
      <c r="A15" s="3">
        <v>13</v>
      </c>
    </row>
    <row r="16" spans="1:11" x14ac:dyDescent="0.25">
      <c r="A16" s="3">
        <v>14</v>
      </c>
    </row>
    <row r="17" spans="1:1" x14ac:dyDescent="0.25">
      <c r="A17" s="3">
        <v>15</v>
      </c>
    </row>
    <row r="18" spans="1:1" x14ac:dyDescent="0.25">
      <c r="A18" s="3">
        <v>16</v>
      </c>
    </row>
    <row r="19" spans="1:1" x14ac:dyDescent="0.25">
      <c r="A19" s="3">
        <v>17</v>
      </c>
    </row>
    <row r="20" spans="1:1" x14ac:dyDescent="0.25">
      <c r="A20" s="3">
        <v>18</v>
      </c>
    </row>
    <row r="21" spans="1:1" x14ac:dyDescent="0.25">
      <c r="A21" s="3">
        <v>19</v>
      </c>
    </row>
    <row r="22" spans="1:1" x14ac:dyDescent="0.25">
      <c r="A22" s="3">
        <v>20</v>
      </c>
    </row>
    <row r="23" spans="1:1" x14ac:dyDescent="0.25">
      <c r="A23" s="3">
        <v>21</v>
      </c>
    </row>
    <row r="24" spans="1:1" x14ac:dyDescent="0.25">
      <c r="A24" s="3">
        <v>22</v>
      </c>
    </row>
    <row r="25" spans="1:1" x14ac:dyDescent="0.25">
      <c r="A25" s="3">
        <v>23</v>
      </c>
    </row>
    <row r="26" spans="1:1" x14ac:dyDescent="0.25">
      <c r="A26" s="3">
        <v>24</v>
      </c>
    </row>
    <row r="27" spans="1:1" x14ac:dyDescent="0.25">
      <c r="A27" s="3">
        <v>25</v>
      </c>
    </row>
    <row r="28" spans="1:1" x14ac:dyDescent="0.25">
      <c r="A28" s="3">
        <v>26</v>
      </c>
    </row>
    <row r="29" spans="1:1" x14ac:dyDescent="0.25">
      <c r="A29" s="3">
        <v>27</v>
      </c>
    </row>
    <row r="30" spans="1:1" x14ac:dyDescent="0.25">
      <c r="A30" s="3">
        <v>28</v>
      </c>
    </row>
    <row r="31" spans="1:1" x14ac:dyDescent="0.25">
      <c r="A31" s="3">
        <v>29</v>
      </c>
    </row>
    <row r="32" spans="1:1" x14ac:dyDescent="0.25">
      <c r="A32" s="3">
        <v>30</v>
      </c>
    </row>
    <row r="33" spans="1:1" x14ac:dyDescent="0.25">
      <c r="A33" s="3">
        <v>31</v>
      </c>
    </row>
    <row r="34" spans="1:1" x14ac:dyDescent="0.25">
      <c r="A34" s="3">
        <v>32</v>
      </c>
    </row>
    <row r="35" spans="1:1" x14ac:dyDescent="0.25">
      <c r="A35" s="3">
        <v>33</v>
      </c>
    </row>
    <row r="36" spans="1:1" x14ac:dyDescent="0.25">
      <c r="A36" s="3">
        <v>34</v>
      </c>
    </row>
    <row r="37" spans="1:1" x14ac:dyDescent="0.25">
      <c r="A37" s="3">
        <v>35</v>
      </c>
    </row>
    <row r="38" spans="1:1" x14ac:dyDescent="0.25">
      <c r="A38" s="3">
        <v>36</v>
      </c>
    </row>
    <row r="39" spans="1:1" x14ac:dyDescent="0.25">
      <c r="A39" s="3">
        <v>37</v>
      </c>
    </row>
    <row r="40" spans="1:1" x14ac:dyDescent="0.25">
      <c r="A40" s="3">
        <v>38</v>
      </c>
    </row>
    <row r="41" spans="1:1" x14ac:dyDescent="0.25">
      <c r="A41" s="3">
        <v>39</v>
      </c>
    </row>
    <row r="42" spans="1:1" x14ac:dyDescent="0.25">
      <c r="A42" s="3">
        <v>40</v>
      </c>
    </row>
    <row r="43" spans="1:1" x14ac:dyDescent="0.25">
      <c r="A43" s="3">
        <v>41</v>
      </c>
    </row>
    <row r="44" spans="1:1" x14ac:dyDescent="0.25">
      <c r="A44" s="3">
        <v>42</v>
      </c>
    </row>
    <row r="45" spans="1:1" x14ac:dyDescent="0.25">
      <c r="A45" s="3">
        <v>43</v>
      </c>
    </row>
    <row r="46" spans="1:1" x14ac:dyDescent="0.25">
      <c r="A46" s="3">
        <v>44</v>
      </c>
    </row>
    <row r="47" spans="1:1" x14ac:dyDescent="0.25">
      <c r="A47" s="3">
        <v>45</v>
      </c>
    </row>
    <row r="48" spans="1:1" x14ac:dyDescent="0.25">
      <c r="A48" s="3">
        <v>46</v>
      </c>
    </row>
    <row r="49" spans="1:1" x14ac:dyDescent="0.25">
      <c r="A49" s="3">
        <v>47</v>
      </c>
    </row>
    <row r="50" spans="1:1" x14ac:dyDescent="0.25">
      <c r="A50" s="3">
        <v>48</v>
      </c>
    </row>
    <row r="51" spans="1:1" x14ac:dyDescent="0.25">
      <c r="A51" s="3">
        <v>49</v>
      </c>
    </row>
    <row r="52" spans="1:1" x14ac:dyDescent="0.25">
      <c r="A52" s="3">
        <v>50</v>
      </c>
    </row>
    <row r="53" spans="1:1" x14ac:dyDescent="0.25">
      <c r="A53" s="3">
        <v>51</v>
      </c>
    </row>
    <row r="54" spans="1:1" x14ac:dyDescent="0.25">
      <c r="A54" s="3">
        <v>52</v>
      </c>
    </row>
    <row r="55" spans="1:1" x14ac:dyDescent="0.25">
      <c r="A55" s="3">
        <v>53</v>
      </c>
    </row>
    <row r="56" spans="1:1" x14ac:dyDescent="0.25">
      <c r="A56" s="3">
        <v>54</v>
      </c>
    </row>
    <row r="57" spans="1:1" x14ac:dyDescent="0.25">
      <c r="A57" s="3">
        <v>55</v>
      </c>
    </row>
    <row r="58" spans="1:1" x14ac:dyDescent="0.25">
      <c r="A58" s="3">
        <v>56</v>
      </c>
    </row>
    <row r="59" spans="1:1" x14ac:dyDescent="0.25">
      <c r="A59" s="3">
        <v>57</v>
      </c>
    </row>
    <row r="60" spans="1:1" x14ac:dyDescent="0.25">
      <c r="A60" s="3">
        <v>58</v>
      </c>
    </row>
  </sheetData>
  <autoFilter ref="A1:I60" xr:uid="{00000000-0009-0000-0000-000005000000}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0"/>
  <sheetViews>
    <sheetView workbookViewId="0"/>
  </sheetViews>
  <sheetFormatPr baseColWidth="10" defaultColWidth="9.140625" defaultRowHeight="15" x14ac:dyDescent="0.25"/>
  <sheetData>
    <row r="1" spans="1:10" x14ac:dyDescent="0.25">
      <c r="B1" s="8" t="s">
        <v>60</v>
      </c>
      <c r="C1" s="8" t="s">
        <v>65</v>
      </c>
      <c r="D1" s="8" t="s">
        <v>62</v>
      </c>
      <c r="E1" s="8" t="s">
        <v>68</v>
      </c>
      <c r="F1" s="8" t="s">
        <v>69</v>
      </c>
      <c r="G1" s="8" t="s">
        <v>70</v>
      </c>
      <c r="H1" s="8" t="s">
        <v>71</v>
      </c>
      <c r="I1" s="8" t="s">
        <v>72</v>
      </c>
      <c r="J1" s="8" t="s">
        <v>66</v>
      </c>
    </row>
    <row r="2" spans="1:10" x14ac:dyDescent="0.25">
      <c r="A2" s="8">
        <v>0</v>
      </c>
      <c r="B2">
        <v>20531600096</v>
      </c>
      <c r="C2">
        <v>2400</v>
      </c>
      <c r="D2">
        <v>0.50501249999999986</v>
      </c>
      <c r="E2" t="s">
        <v>73</v>
      </c>
      <c r="F2" t="s">
        <v>74</v>
      </c>
      <c r="G2" t="s">
        <v>75</v>
      </c>
      <c r="H2" t="s">
        <v>75</v>
      </c>
      <c r="I2" t="s">
        <v>75</v>
      </c>
    </row>
    <row r="3" spans="1:10" x14ac:dyDescent="0.25">
      <c r="A3" s="8">
        <v>1</v>
      </c>
      <c r="B3">
        <v>20531800090</v>
      </c>
      <c r="C3">
        <v>500</v>
      </c>
      <c r="D3">
        <v>0.50501249999999986</v>
      </c>
      <c r="E3" t="s">
        <v>76</v>
      </c>
      <c r="F3" t="s">
        <v>74</v>
      </c>
      <c r="G3" t="s">
        <v>75</v>
      </c>
      <c r="H3" t="s">
        <v>75</v>
      </c>
      <c r="I3" t="s">
        <v>75</v>
      </c>
    </row>
    <row r="4" spans="1:10" x14ac:dyDescent="0.25">
      <c r="A4" s="8">
        <v>2</v>
      </c>
      <c r="B4">
        <v>20531900097</v>
      </c>
      <c r="C4">
        <v>2000</v>
      </c>
      <c r="D4">
        <v>2.020049999999999</v>
      </c>
      <c r="E4" t="s">
        <v>77</v>
      </c>
      <c r="F4" t="s">
        <v>74</v>
      </c>
      <c r="G4" t="s">
        <v>75</v>
      </c>
      <c r="H4" t="s">
        <v>75</v>
      </c>
      <c r="I4" t="s">
        <v>75</v>
      </c>
    </row>
    <row r="5" spans="1:10" x14ac:dyDescent="0.25">
      <c r="A5" s="8">
        <v>3</v>
      </c>
      <c r="B5">
        <v>20521600084</v>
      </c>
      <c r="C5">
        <v>3400</v>
      </c>
      <c r="D5">
        <v>0.50753756249999982</v>
      </c>
      <c r="E5" t="s">
        <v>73</v>
      </c>
      <c r="F5" t="s">
        <v>74</v>
      </c>
      <c r="G5" t="s">
        <v>75</v>
      </c>
      <c r="H5" t="s">
        <v>75</v>
      </c>
      <c r="I5" t="s">
        <v>75</v>
      </c>
    </row>
    <row r="6" spans="1:10" x14ac:dyDescent="0.25">
      <c r="A6" s="8">
        <v>4</v>
      </c>
      <c r="B6">
        <v>20511600079</v>
      </c>
      <c r="C6">
        <v>2400</v>
      </c>
      <c r="D6">
        <v>0.51007525031249978</v>
      </c>
      <c r="E6" t="s">
        <v>73</v>
      </c>
      <c r="F6" t="s">
        <v>74</v>
      </c>
      <c r="G6" t="s">
        <v>75</v>
      </c>
      <c r="H6" t="s">
        <v>75</v>
      </c>
      <c r="I6" t="s">
        <v>75</v>
      </c>
    </row>
    <row r="7" spans="1:10" x14ac:dyDescent="0.25">
      <c r="A7" s="8">
        <v>5</v>
      </c>
      <c r="B7">
        <v>20501600075</v>
      </c>
      <c r="C7">
        <v>1000</v>
      </c>
      <c r="D7">
        <v>0.51262562656406219</v>
      </c>
      <c r="E7" t="s">
        <v>73</v>
      </c>
      <c r="F7" t="s">
        <v>74</v>
      </c>
      <c r="G7" t="s">
        <v>75</v>
      </c>
      <c r="H7" t="s">
        <v>75</v>
      </c>
      <c r="I7" t="s">
        <v>75</v>
      </c>
    </row>
    <row r="8" spans="1:10" x14ac:dyDescent="0.25">
      <c r="A8" s="8">
        <v>6</v>
      </c>
      <c r="B8">
        <v>20481800063</v>
      </c>
      <c r="C8">
        <v>4000</v>
      </c>
      <c r="D8">
        <v>0.51776469847036688</v>
      </c>
      <c r="E8" t="s">
        <v>76</v>
      </c>
      <c r="F8" t="s">
        <v>74</v>
      </c>
      <c r="G8" t="s">
        <v>75</v>
      </c>
      <c r="H8" t="s">
        <v>75</v>
      </c>
      <c r="I8" t="s">
        <v>75</v>
      </c>
    </row>
    <row r="9" spans="1:10" x14ac:dyDescent="0.25">
      <c r="A9" s="8">
        <v>7</v>
      </c>
      <c r="B9">
        <v>20481900068</v>
      </c>
      <c r="C9">
        <v>2400</v>
      </c>
      <c r="D9">
        <v>2.071058793881468</v>
      </c>
      <c r="E9" t="s">
        <v>77</v>
      </c>
      <c r="F9" t="s">
        <v>74</v>
      </c>
      <c r="G9" t="s">
        <v>75</v>
      </c>
      <c r="H9" t="s">
        <v>75</v>
      </c>
      <c r="I9" t="s">
        <v>75</v>
      </c>
    </row>
    <row r="10" spans="1:10" x14ac:dyDescent="0.25">
      <c r="A10" s="8">
        <v>8</v>
      </c>
      <c r="B10">
        <v>20471600051</v>
      </c>
      <c r="C10">
        <v>4000</v>
      </c>
      <c r="D10">
        <v>0.52035352196271867</v>
      </c>
      <c r="E10" t="s">
        <v>73</v>
      </c>
      <c r="F10" t="s">
        <v>74</v>
      </c>
      <c r="G10" t="s">
        <v>75</v>
      </c>
      <c r="H10" t="s">
        <v>75</v>
      </c>
      <c r="I10" t="s">
        <v>75</v>
      </c>
    </row>
    <row r="11" spans="1:10" x14ac:dyDescent="0.25">
      <c r="A11" s="8">
        <v>9</v>
      </c>
      <c r="B11">
        <v>20471800062</v>
      </c>
      <c r="C11">
        <v>4000</v>
      </c>
      <c r="D11">
        <v>0.52035352196271867</v>
      </c>
      <c r="E11" t="s">
        <v>76</v>
      </c>
      <c r="F11" t="s">
        <v>74</v>
      </c>
      <c r="G11" t="s">
        <v>75</v>
      </c>
      <c r="H11" t="s">
        <v>75</v>
      </c>
      <c r="I11" t="s">
        <v>75</v>
      </c>
    </row>
    <row r="12" spans="1:10" x14ac:dyDescent="0.25">
      <c r="A12" s="8">
        <v>10</v>
      </c>
      <c r="B12">
        <v>20461600050</v>
      </c>
      <c r="C12">
        <v>4000</v>
      </c>
      <c r="D12">
        <v>0.52295528957253212</v>
      </c>
      <c r="E12" t="s">
        <v>73</v>
      </c>
      <c r="F12" t="s">
        <v>74</v>
      </c>
      <c r="G12" t="s">
        <v>75</v>
      </c>
      <c r="H12" t="s">
        <v>75</v>
      </c>
      <c r="I12" t="s">
        <v>75</v>
      </c>
    </row>
    <row r="13" spans="1:10" x14ac:dyDescent="0.25">
      <c r="A13" s="8">
        <v>11</v>
      </c>
      <c r="B13">
        <v>20461800061</v>
      </c>
      <c r="C13">
        <v>3000</v>
      </c>
      <c r="D13">
        <v>0.52295528957253212</v>
      </c>
      <c r="E13" t="s">
        <v>76</v>
      </c>
      <c r="F13" t="s">
        <v>74</v>
      </c>
      <c r="G13" t="s">
        <v>75</v>
      </c>
      <c r="H13" t="s">
        <v>75</v>
      </c>
      <c r="I13" t="s">
        <v>75</v>
      </c>
    </row>
    <row r="14" spans="1:10" x14ac:dyDescent="0.25">
      <c r="A14" s="8">
        <v>12</v>
      </c>
      <c r="B14">
        <v>20451600049</v>
      </c>
      <c r="C14">
        <v>4000</v>
      </c>
      <c r="D14">
        <v>0.5255700660203948</v>
      </c>
      <c r="E14" t="s">
        <v>73</v>
      </c>
      <c r="F14" t="s">
        <v>74</v>
      </c>
      <c r="G14" t="s">
        <v>75</v>
      </c>
      <c r="H14" t="s">
        <v>75</v>
      </c>
      <c r="I14" t="s">
        <v>75</v>
      </c>
    </row>
    <row r="15" spans="1:10" x14ac:dyDescent="0.25">
      <c r="A15" s="8">
        <v>13</v>
      </c>
      <c r="B15">
        <v>20441600048</v>
      </c>
      <c r="C15">
        <v>4000</v>
      </c>
      <c r="D15">
        <v>0.52819791635049673</v>
      </c>
      <c r="E15" t="s">
        <v>73</v>
      </c>
      <c r="F15" t="s">
        <v>74</v>
      </c>
      <c r="G15" t="s">
        <v>75</v>
      </c>
      <c r="H15" t="s">
        <v>75</v>
      </c>
      <c r="I15" t="s">
        <v>75</v>
      </c>
    </row>
    <row r="16" spans="1:10" x14ac:dyDescent="0.25">
      <c r="A16" s="8">
        <v>14</v>
      </c>
      <c r="B16">
        <v>20441800060</v>
      </c>
      <c r="C16">
        <v>3000</v>
      </c>
      <c r="D16">
        <v>0.52819791635049673</v>
      </c>
      <c r="E16" t="s">
        <v>76</v>
      </c>
      <c r="F16" t="s">
        <v>74</v>
      </c>
      <c r="G16" t="s">
        <v>75</v>
      </c>
      <c r="H16" t="s">
        <v>75</v>
      </c>
      <c r="I16" t="s">
        <v>75</v>
      </c>
    </row>
    <row r="17" spans="1:9" x14ac:dyDescent="0.25">
      <c r="A17" s="8">
        <v>15</v>
      </c>
      <c r="B17">
        <v>20431600047</v>
      </c>
      <c r="C17">
        <v>4000</v>
      </c>
      <c r="D17">
        <v>0.53083890593224914</v>
      </c>
      <c r="E17" t="s">
        <v>73</v>
      </c>
      <c r="F17" t="s">
        <v>74</v>
      </c>
      <c r="G17" t="s">
        <v>75</v>
      </c>
      <c r="H17" t="s">
        <v>75</v>
      </c>
      <c r="I17" t="s">
        <v>75</v>
      </c>
    </row>
    <row r="18" spans="1:9" x14ac:dyDescent="0.25">
      <c r="A18" s="8">
        <v>16</v>
      </c>
      <c r="B18">
        <v>20431900067</v>
      </c>
      <c r="C18">
        <v>2400</v>
      </c>
      <c r="D18">
        <v>2.123355623728997</v>
      </c>
      <c r="E18" t="s">
        <v>77</v>
      </c>
      <c r="F18" t="s">
        <v>74</v>
      </c>
      <c r="G18" t="s">
        <v>75</v>
      </c>
      <c r="H18" t="s">
        <v>75</v>
      </c>
      <c r="I18" t="s">
        <v>75</v>
      </c>
    </row>
    <row r="19" spans="1:9" x14ac:dyDescent="0.25">
      <c r="A19" s="8">
        <v>17</v>
      </c>
      <c r="B19">
        <v>20421600046</v>
      </c>
      <c r="C19">
        <v>4000</v>
      </c>
      <c r="D19">
        <v>0.53349310046191034</v>
      </c>
      <c r="E19" t="s">
        <v>73</v>
      </c>
      <c r="F19" t="s">
        <v>74</v>
      </c>
      <c r="G19" t="s">
        <v>75</v>
      </c>
      <c r="H19" t="s">
        <v>75</v>
      </c>
      <c r="I19" t="s">
        <v>75</v>
      </c>
    </row>
    <row r="20" spans="1:9" x14ac:dyDescent="0.25">
      <c r="A20" s="8">
        <v>18</v>
      </c>
      <c r="B20">
        <v>20421800059</v>
      </c>
      <c r="C20">
        <v>3000</v>
      </c>
      <c r="D20">
        <v>0.53349310046191034</v>
      </c>
      <c r="E20" t="s">
        <v>76</v>
      </c>
      <c r="F20" t="s">
        <v>74</v>
      </c>
      <c r="G20" t="s">
        <v>75</v>
      </c>
      <c r="H20" t="s">
        <v>75</v>
      </c>
      <c r="I20" t="s">
        <v>75</v>
      </c>
    </row>
    <row r="21" spans="1:9" x14ac:dyDescent="0.25">
      <c r="A21" s="8">
        <v>19</v>
      </c>
      <c r="B21">
        <v>20411600045</v>
      </c>
      <c r="C21">
        <v>4000</v>
      </c>
      <c r="D21">
        <v>0.53616056596421979</v>
      </c>
      <c r="E21" t="s">
        <v>73</v>
      </c>
      <c r="F21" t="s">
        <v>74</v>
      </c>
      <c r="G21" t="s">
        <v>75</v>
      </c>
      <c r="H21" t="s">
        <v>75</v>
      </c>
      <c r="I21" t="s">
        <v>75</v>
      </c>
    </row>
    <row r="22" spans="1:9" x14ac:dyDescent="0.25">
      <c r="A22" s="8">
        <v>20</v>
      </c>
      <c r="B22">
        <v>20401600044</v>
      </c>
      <c r="C22">
        <v>4000</v>
      </c>
      <c r="D22">
        <v>0.53884136879404088</v>
      </c>
      <c r="E22" t="s">
        <v>73</v>
      </c>
      <c r="F22" t="s">
        <v>74</v>
      </c>
      <c r="G22" t="s">
        <v>75</v>
      </c>
      <c r="H22" t="s">
        <v>75</v>
      </c>
      <c r="I22" t="s">
        <v>75</v>
      </c>
    </row>
    <row r="23" spans="1:9" x14ac:dyDescent="0.25">
      <c r="A23" s="8">
        <v>21</v>
      </c>
      <c r="B23">
        <v>20401800058</v>
      </c>
      <c r="C23">
        <v>3000</v>
      </c>
      <c r="D23">
        <v>0.53884136879404088</v>
      </c>
      <c r="E23" t="s">
        <v>76</v>
      </c>
      <c r="F23" t="s">
        <v>74</v>
      </c>
      <c r="G23" t="s">
        <v>75</v>
      </c>
      <c r="H23" t="s">
        <v>75</v>
      </c>
      <c r="I23" t="s">
        <v>75</v>
      </c>
    </row>
    <row r="24" spans="1:9" x14ac:dyDescent="0.25">
      <c r="A24" s="8">
        <v>22</v>
      </c>
      <c r="B24">
        <v>20391600043</v>
      </c>
      <c r="C24">
        <v>4000</v>
      </c>
      <c r="D24">
        <v>0.54153557563801102</v>
      </c>
      <c r="E24" t="s">
        <v>73</v>
      </c>
      <c r="F24" t="s">
        <v>74</v>
      </c>
      <c r="G24" t="s">
        <v>75</v>
      </c>
      <c r="H24" t="s">
        <v>75</v>
      </c>
      <c r="I24" t="s">
        <v>75</v>
      </c>
    </row>
    <row r="25" spans="1:9" x14ac:dyDescent="0.25">
      <c r="A25" s="8">
        <v>23</v>
      </c>
      <c r="B25">
        <v>20381600042</v>
      </c>
      <c r="C25">
        <v>4000</v>
      </c>
      <c r="D25">
        <v>0.54424325351620095</v>
      </c>
      <c r="E25" t="s">
        <v>73</v>
      </c>
      <c r="F25" t="s">
        <v>74</v>
      </c>
      <c r="G25" t="s">
        <v>75</v>
      </c>
      <c r="H25" t="s">
        <v>75</v>
      </c>
      <c r="I25" t="s">
        <v>75</v>
      </c>
    </row>
    <row r="26" spans="1:9" x14ac:dyDescent="0.25">
      <c r="A26" s="8">
        <v>24</v>
      </c>
      <c r="B26">
        <v>20371600041</v>
      </c>
      <c r="C26">
        <v>3000</v>
      </c>
      <c r="D26">
        <v>0.54696446978378188</v>
      </c>
      <c r="E26" t="s">
        <v>73</v>
      </c>
      <c r="F26" t="s">
        <v>74</v>
      </c>
      <c r="G26" t="s">
        <v>75</v>
      </c>
      <c r="H26" t="s">
        <v>75</v>
      </c>
      <c r="I26" t="s">
        <v>75</v>
      </c>
    </row>
    <row r="27" spans="1:9" x14ac:dyDescent="0.25">
      <c r="A27" s="8">
        <v>25</v>
      </c>
      <c r="B27">
        <v>20361600040</v>
      </c>
      <c r="C27">
        <v>3000</v>
      </c>
      <c r="D27">
        <v>0.54969929213270075</v>
      </c>
      <c r="E27" t="s">
        <v>73</v>
      </c>
      <c r="F27" t="s">
        <v>74</v>
      </c>
      <c r="G27" t="s">
        <v>75</v>
      </c>
      <c r="H27" t="s">
        <v>75</v>
      </c>
      <c r="I27" t="s">
        <v>75</v>
      </c>
    </row>
    <row r="28" spans="1:9" x14ac:dyDescent="0.25">
      <c r="A28" s="8">
        <v>26</v>
      </c>
      <c r="B28">
        <v>20361800057</v>
      </c>
      <c r="C28">
        <v>3000</v>
      </c>
      <c r="D28">
        <v>0.54969929213270075</v>
      </c>
      <c r="E28" t="s">
        <v>76</v>
      </c>
      <c r="F28" t="s">
        <v>74</v>
      </c>
      <c r="G28" t="s">
        <v>75</v>
      </c>
      <c r="H28" t="s">
        <v>75</v>
      </c>
      <c r="I28" t="s">
        <v>75</v>
      </c>
    </row>
    <row r="29" spans="1:9" x14ac:dyDescent="0.25">
      <c r="A29" s="8">
        <v>27</v>
      </c>
      <c r="B29">
        <v>20351600039</v>
      </c>
      <c r="C29">
        <v>3000</v>
      </c>
      <c r="D29">
        <v>0.55244778859336419</v>
      </c>
      <c r="E29" t="s">
        <v>73</v>
      </c>
      <c r="F29" t="s">
        <v>74</v>
      </c>
      <c r="G29" t="s">
        <v>75</v>
      </c>
      <c r="H29" t="s">
        <v>75</v>
      </c>
      <c r="I29" t="s">
        <v>75</v>
      </c>
    </row>
    <row r="30" spans="1:9" x14ac:dyDescent="0.25">
      <c r="A30" s="8">
        <v>28</v>
      </c>
      <c r="B30">
        <v>20341600038</v>
      </c>
      <c r="C30">
        <v>3000</v>
      </c>
      <c r="D30">
        <v>0.55521002753633097</v>
      </c>
      <c r="E30" t="s">
        <v>73</v>
      </c>
      <c r="F30" t="s">
        <v>74</v>
      </c>
      <c r="G30" t="s">
        <v>75</v>
      </c>
      <c r="H30" t="s">
        <v>75</v>
      </c>
      <c r="I30" t="s">
        <v>75</v>
      </c>
    </row>
    <row r="31" spans="1:9" x14ac:dyDescent="0.25">
      <c r="A31" s="8">
        <v>29</v>
      </c>
      <c r="B31">
        <v>20341800056</v>
      </c>
      <c r="C31">
        <v>3000</v>
      </c>
      <c r="D31">
        <v>0.55521002753633097</v>
      </c>
      <c r="E31" t="s">
        <v>76</v>
      </c>
      <c r="F31" t="s">
        <v>74</v>
      </c>
      <c r="G31" t="s">
        <v>75</v>
      </c>
      <c r="H31" t="s">
        <v>75</v>
      </c>
      <c r="I31" t="s">
        <v>75</v>
      </c>
    </row>
    <row r="32" spans="1:9" x14ac:dyDescent="0.25">
      <c r="A32" s="8">
        <v>30</v>
      </c>
      <c r="B32">
        <v>20341900066</v>
      </c>
      <c r="C32">
        <v>2400</v>
      </c>
      <c r="D32">
        <v>2.2208401101453239</v>
      </c>
      <c r="E32" t="s">
        <v>77</v>
      </c>
      <c r="F32" t="s">
        <v>74</v>
      </c>
      <c r="G32" t="s">
        <v>75</v>
      </c>
      <c r="H32" t="s">
        <v>75</v>
      </c>
      <c r="I32" t="s">
        <v>75</v>
      </c>
    </row>
    <row r="33" spans="1:9" x14ac:dyDescent="0.25">
      <c r="A33" s="8">
        <v>31</v>
      </c>
      <c r="B33">
        <v>20331600037</v>
      </c>
      <c r="C33">
        <v>3000</v>
      </c>
      <c r="D33">
        <v>0.55798607767401254</v>
      </c>
      <c r="E33" t="s">
        <v>73</v>
      </c>
      <c r="F33" t="s">
        <v>74</v>
      </c>
      <c r="G33" t="s">
        <v>75</v>
      </c>
      <c r="H33" t="s">
        <v>75</v>
      </c>
      <c r="I33" t="s">
        <v>75</v>
      </c>
    </row>
    <row r="34" spans="1:9" x14ac:dyDescent="0.25">
      <c r="A34" s="8">
        <v>32</v>
      </c>
      <c r="B34">
        <v>20321600036</v>
      </c>
      <c r="C34">
        <v>3000</v>
      </c>
      <c r="D34">
        <v>0.56077600806238259</v>
      </c>
      <c r="E34" t="s">
        <v>73</v>
      </c>
      <c r="F34" t="s">
        <v>74</v>
      </c>
      <c r="G34" t="s">
        <v>75</v>
      </c>
      <c r="H34" t="s">
        <v>75</v>
      </c>
      <c r="I34" t="s">
        <v>75</v>
      </c>
    </row>
    <row r="35" spans="1:9" x14ac:dyDescent="0.25">
      <c r="A35" s="8">
        <v>33</v>
      </c>
      <c r="B35">
        <v>20321800055</v>
      </c>
      <c r="C35">
        <v>3000</v>
      </c>
      <c r="D35">
        <v>0.56077600806238259</v>
      </c>
      <c r="E35" t="s">
        <v>76</v>
      </c>
      <c r="F35" t="s">
        <v>74</v>
      </c>
      <c r="G35" t="s">
        <v>75</v>
      </c>
      <c r="H35" t="s">
        <v>75</v>
      </c>
      <c r="I35" t="s">
        <v>75</v>
      </c>
    </row>
    <row r="36" spans="1:9" x14ac:dyDescent="0.25">
      <c r="A36" s="8">
        <v>34</v>
      </c>
      <c r="B36">
        <v>20311600035</v>
      </c>
      <c r="C36">
        <v>3000</v>
      </c>
      <c r="D36">
        <v>0.56357988810269444</v>
      </c>
      <c r="E36" t="s">
        <v>73</v>
      </c>
      <c r="F36" t="s">
        <v>74</v>
      </c>
      <c r="G36" t="s">
        <v>75</v>
      </c>
      <c r="H36" t="s">
        <v>75</v>
      </c>
      <c r="I36" t="s">
        <v>75</v>
      </c>
    </row>
    <row r="37" spans="1:9" x14ac:dyDescent="0.25">
      <c r="A37" s="8">
        <v>35</v>
      </c>
      <c r="B37">
        <v>20291600034</v>
      </c>
      <c r="C37">
        <v>3000</v>
      </c>
      <c r="D37">
        <v>0.56922977648092388</v>
      </c>
      <c r="E37" t="s">
        <v>73</v>
      </c>
      <c r="F37" t="s">
        <v>74</v>
      </c>
      <c r="G37" t="s">
        <v>75</v>
      </c>
      <c r="H37" t="s">
        <v>75</v>
      </c>
      <c r="I37" t="s">
        <v>75</v>
      </c>
    </row>
    <row r="38" spans="1:9" x14ac:dyDescent="0.25">
      <c r="A38" s="8">
        <v>36</v>
      </c>
      <c r="B38">
        <v>20291800054</v>
      </c>
      <c r="C38">
        <v>3000</v>
      </c>
      <c r="D38">
        <v>0.56922977648092388</v>
      </c>
      <c r="E38" t="s">
        <v>76</v>
      </c>
      <c r="F38" t="s">
        <v>74</v>
      </c>
      <c r="G38" t="s">
        <v>75</v>
      </c>
      <c r="H38" t="s">
        <v>75</v>
      </c>
      <c r="I38" t="s">
        <v>75</v>
      </c>
    </row>
    <row r="39" spans="1:9" x14ac:dyDescent="0.25">
      <c r="A39" s="8">
        <v>37</v>
      </c>
      <c r="B39">
        <v>20281900065</v>
      </c>
      <c r="C39">
        <v>2400</v>
      </c>
      <c r="D39">
        <v>2.2883037014533141</v>
      </c>
      <c r="E39" t="s">
        <v>77</v>
      </c>
      <c r="F39" t="s">
        <v>74</v>
      </c>
      <c r="G39" t="s">
        <v>75</v>
      </c>
      <c r="H39" t="s">
        <v>75</v>
      </c>
      <c r="I39" t="s">
        <v>75</v>
      </c>
    </row>
    <row r="40" spans="1:9" x14ac:dyDescent="0.25">
      <c r="A40" s="8">
        <v>38</v>
      </c>
      <c r="B40">
        <v>20241800053</v>
      </c>
      <c r="C40">
        <v>3000</v>
      </c>
      <c r="D40">
        <v>0.58360354165490935</v>
      </c>
      <c r="E40" t="s">
        <v>76</v>
      </c>
      <c r="F40" t="s">
        <v>74</v>
      </c>
      <c r="G40" t="s">
        <v>75</v>
      </c>
      <c r="H40" t="s">
        <v>75</v>
      </c>
      <c r="I40" t="s">
        <v>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"/>
  <sheetViews>
    <sheetView workbookViewId="0"/>
  </sheetViews>
  <sheetFormatPr baseColWidth="10" defaultColWidth="9.140625" defaultRowHeight="15" x14ac:dyDescent="0.25"/>
  <sheetData>
    <row r="1" spans="1:7" x14ac:dyDescent="0.25">
      <c r="B1" s="8" t="s">
        <v>60</v>
      </c>
      <c r="C1" s="8" t="s">
        <v>78</v>
      </c>
      <c r="D1" s="8" t="s">
        <v>79</v>
      </c>
      <c r="E1" s="8" t="s">
        <v>80</v>
      </c>
      <c r="F1" s="8" t="s">
        <v>81</v>
      </c>
      <c r="G1" s="8" t="s">
        <v>82</v>
      </c>
    </row>
    <row r="2" spans="1:7" x14ac:dyDescent="0.25">
      <c r="A2" s="8">
        <v>0</v>
      </c>
      <c r="B2">
        <v>99999999999</v>
      </c>
      <c r="C2" t="s">
        <v>83</v>
      </c>
      <c r="D2">
        <v>6155</v>
      </c>
      <c r="E2">
        <v>1</v>
      </c>
      <c r="F2">
        <v>3063080</v>
      </c>
      <c r="G2">
        <v>60.657940606042168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5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2" bestFit="1" customWidth="1"/>
  </cols>
  <sheetData>
    <row r="1" spans="1:10" x14ac:dyDescent="0.25">
      <c r="B1" s="8" t="s">
        <v>60</v>
      </c>
      <c r="C1" s="8" t="s">
        <v>84</v>
      </c>
      <c r="D1" s="8" t="s">
        <v>85</v>
      </c>
      <c r="E1" s="8" t="s">
        <v>86</v>
      </c>
      <c r="F1" s="8" t="s">
        <v>87</v>
      </c>
      <c r="G1" s="8" t="s">
        <v>88</v>
      </c>
      <c r="H1" s="8" t="s">
        <v>65</v>
      </c>
      <c r="I1" s="8" t="s">
        <v>89</v>
      </c>
      <c r="J1" s="10" t="s">
        <v>66</v>
      </c>
    </row>
    <row r="2" spans="1:10" x14ac:dyDescent="0.25">
      <c r="A2" s="8">
        <v>0</v>
      </c>
      <c r="B2">
        <v>20481100074</v>
      </c>
      <c r="C2" t="s">
        <v>90</v>
      </c>
      <c r="D2">
        <v>4</v>
      </c>
      <c r="E2">
        <v>117.76</v>
      </c>
      <c r="F2">
        <v>0.92</v>
      </c>
      <c r="G2">
        <v>0</v>
      </c>
      <c r="H2">
        <v>2000</v>
      </c>
      <c r="I2" t="s">
        <v>91</v>
      </c>
    </row>
    <row r="3" spans="1:10" x14ac:dyDescent="0.25">
      <c r="A3" s="8">
        <v>1</v>
      </c>
      <c r="B3">
        <v>20451100073</v>
      </c>
      <c r="C3" t="s">
        <v>90</v>
      </c>
      <c r="D3">
        <v>4</v>
      </c>
      <c r="E3">
        <v>942.08</v>
      </c>
      <c r="F3">
        <v>0.92</v>
      </c>
      <c r="G3">
        <v>0</v>
      </c>
      <c r="H3">
        <v>2000</v>
      </c>
      <c r="I3" t="s">
        <v>91</v>
      </c>
    </row>
    <row r="4" spans="1:10" x14ac:dyDescent="0.25">
      <c r="A4" s="8">
        <v>2</v>
      </c>
      <c r="B4">
        <v>20401100072</v>
      </c>
      <c r="C4" t="s">
        <v>90</v>
      </c>
      <c r="D4">
        <v>4</v>
      </c>
      <c r="E4">
        <v>30146.560000000001</v>
      </c>
      <c r="F4">
        <v>0.92</v>
      </c>
      <c r="G4">
        <v>0</v>
      </c>
      <c r="H4">
        <v>2000</v>
      </c>
      <c r="I4" t="s">
        <v>91</v>
      </c>
    </row>
    <row r="5" spans="1:10" x14ac:dyDescent="0.25">
      <c r="A5" s="8">
        <v>3</v>
      </c>
      <c r="B5">
        <v>20351100071</v>
      </c>
      <c r="C5" t="s">
        <v>90</v>
      </c>
      <c r="D5">
        <v>4</v>
      </c>
      <c r="E5">
        <v>964689.92000000004</v>
      </c>
      <c r="F5">
        <v>0.92</v>
      </c>
      <c r="G5">
        <v>0</v>
      </c>
      <c r="H5">
        <v>2000</v>
      </c>
      <c r="I5" t="s">
        <v>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scenario_skeleton</vt:lpstr>
      <vt:lpstr>traderes_db_data</vt:lpstr>
      <vt:lpstr>scenario_data_emlab</vt:lpstr>
      <vt:lpstr>conventionals</vt:lpstr>
      <vt:lpstr>total</vt:lpstr>
      <vt:lpstr>renewables_full</vt:lpstr>
      <vt:lpstr>renewables</vt:lpstr>
      <vt:lpstr>electrolysers</vt:lpstr>
      <vt:lpstr>storages</vt:lpstr>
      <vt:lpstr>Tabelle4</vt:lpstr>
      <vt:lpstr>biogas</vt:lpstr>
      <vt:lpstr>biogas_full</vt:lpstr>
      <vt:lpstr>load_shedding(notactive)</vt:lpstr>
      <vt:lpstr>load_shedding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Kochems, Johannes</dc:creator>
  <cp:lastModifiedBy>Kochems, Johannes</cp:lastModifiedBy>
  <dcterms:created xsi:type="dcterms:W3CDTF">2022-05-11T12:26:15Z</dcterms:created>
  <dcterms:modified xsi:type="dcterms:W3CDTF">2024-06-18T14:41:32Z</dcterms:modified>
</cp:coreProperties>
</file>