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874D040-CEB8-4497-A16B-F8B5D060BA58}" xr6:coauthVersionLast="47" xr6:coauthVersionMax="47" xr10:uidLastSave="{00000000-0000-0000-0000-000000000000}"/>
  <bookViews>
    <workbookView xWindow="-16485" yWindow="-16320" windowWidth="29040" windowHeight="15840" tabRatio="971" firstSheet="4" activeTab="8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groupedDecarbonizedNLold" sheetId="30" r:id="rId8"/>
    <sheet name="groupedDecarbonizedNL" sheetId="29" r:id="rId9"/>
    <sheet name="futureDecarbonizedNL" sheetId="28" r:id="rId10"/>
    <sheet name="NL_withplanneddecommissions" sheetId="26" r:id="rId11"/>
    <sheet name="groupedDecarbonizedFLEXNET" sheetId="24" r:id="rId12"/>
    <sheet name="groupedNL" sheetId="16" r:id="rId13"/>
    <sheet name="extendedDEmoreoptimal" sheetId="12" r:id="rId14"/>
    <sheet name="extendedDE" sheetId="1" r:id="rId15"/>
    <sheet name="powerplants_grouped_DE" sheetId="3" r:id="rId16"/>
    <sheet name="germany2019" sheetId="5" r:id="rId17"/>
    <sheet name="dutchGermanPlants2015_from_emla" sheetId="13" r:id="rId18"/>
  </sheets>
  <externalReferences>
    <externalReference r:id="rId19"/>
  </externalReferences>
  <definedNames>
    <definedName name="_xlnm._FilterDatabase" localSheetId="2" hidden="1">AnalysisforNiPlants!$B$1:$D$1</definedName>
    <definedName name="_xlnm._FilterDatabase" localSheetId="17" hidden="1">dutchGermanPlants2015_from_emla!$A$1:$H$440</definedName>
    <definedName name="_xlnm._FilterDatabase" localSheetId="14" hidden="1">extendedDE!$B$1:$J$272</definedName>
    <definedName name="_xlnm._FilterDatabase" localSheetId="13" hidden="1">extendedDEmoreoptimal!$B$1:$J$193</definedName>
    <definedName name="_xlnm._FilterDatabase" localSheetId="6" hidden="1">extendedNL!$A$1:$J$51</definedName>
    <definedName name="_xlnm._FilterDatabase" localSheetId="9" hidden="1">futureDecarbonizedNL!$A$1:$H$1</definedName>
    <definedName name="_xlnm._FilterDatabase" localSheetId="11" hidden="1">groupedDecarbonizedFLEXNET!$A$1:$I$1</definedName>
    <definedName name="_xlnm._FilterDatabase" localSheetId="12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10" hidden="1">NL_withplanneddecommissions!$A$1:$K$190</definedName>
    <definedName name="_xlnm._FilterDatabase" localSheetId="1" hidden="1">superGroupedNL!$A$1:$J$1</definedName>
  </definedNames>
  <calcPr calcId="191029"/>
  <pivotCaches>
    <pivotCache cacheId="0" r:id="rId20"/>
    <pivotCache cacheId="1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29" l="1"/>
  <c r="D7" i="29"/>
  <c r="D8" i="29"/>
  <c r="D9" i="29"/>
  <c r="D10" i="29"/>
  <c r="D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<sst xmlns="http://schemas.openxmlformats.org/spreadsheetml/2006/main" count="4645" uniqueCount="470">
  <si>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</si>
  <si>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</si>
  <si>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</si>
  <si>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</si>
  <si>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</si>
  <si>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</si>
  <si>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</si>
  <si>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</si>
  <si>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</si>
  <si>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</si>
  <si>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</si>
  <si>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</si>
  <si>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</si>
  <si>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</si>
  <si>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</si>
  <si>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</si>
  <si>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</si>
  <si>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</si>
  <si>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</si>
  <si>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</si>
  <si>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</si>
  <si>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</si>
  <si>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</si>
  <si>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</si>
  <si>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</si>
  <si>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</si>
  <si>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</si>
  <si>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</si>
  <si>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</si>
  <si>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</si>
  <si>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</si>
  <si>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</si>
  <si>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</si>
  <si>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</si>
  <si>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</si>
  <si>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</si>
  <si>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</si>
  <si>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</si>
  <si>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</si>
  <si>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</si>
  <si>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</si>
  <si>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</si>
  <si>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</si>
  <si>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</si>
  <si>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</si>
  <si>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</si>
  <si>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</si>
  <si>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</si>
  <si>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</si>
  <si>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</si>
  <si>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</si>
  <si>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</si>
  <si>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</si>
  <si>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</si>
  <si>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</si>
  <si>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</si>
  <si>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</si>
  <si>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</si>
  <si>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</si>
  <si>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</si>
  <si>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</si>
  <si>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</si>
  <si>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</si>
  <si>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</si>
  <si>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</si>
  <si>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</si>
  <si>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</si>
  <si>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</si>
  <si>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</si>
  <si>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</si>
  <si>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</si>
  <si>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</si>
  <si>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</si>
  <si>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</si>
  <si>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</si>
  <si>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</si>
  <si>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</si>
  <si>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</si>
  <si>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</si>
  <si>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</si>
  <si>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</si>
  <si>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</si>
  <si>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</si>
  <si>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</si>
  <si>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</si>
  <si>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</si>
  <si>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</si>
  <si>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</si>
  <si>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</si>
  <si>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</si>
  <si>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</si>
  <si>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</si>
  <si>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</si>
  <si>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</si>
  <si>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</si>
  <si>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</si>
  <si>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</si>
  <si>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</si>
  <si>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</si>
  <si>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</si>
  <si>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</si>
  <si>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</si>
  <si>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</si>
  <si>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</si>
  <si>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</si>
  <si>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</si>
  <si>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</si>
  <si>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</si>
  <si>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</si>
  <si>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</si>
  <si>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</si>
  <si>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</si>
  <si>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</si>
  <si>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</si>
  <si>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</si>
  <si>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</si>
  <si>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</si>
  <si>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</si>
  <si>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</si>
  <si>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</si>
  <si>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</si>
  <si>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</si>
  <si>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</si>
  <si>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</si>
  <si>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</si>
  <si>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</si>
  <si>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</si>
  <si>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</si>
  <si>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</si>
  <si>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</si>
  <si>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</si>
  <si>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</si>
  <si>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</si>
  <si>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</si>
  <si>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</si>
  <si>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</si>
  <si>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</si>
  <si>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</si>
  <si>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</si>
  <si>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</si>
  <si>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</si>
  <si>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</si>
  <si>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</si>
  <si>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</si>
  <si>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</si>
  <si>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</si>
  <si>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</si>
  <si>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</si>
  <si>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</si>
  <si>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</si>
  <si>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</si>
  <si>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</si>
  <si>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</si>
  <si>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</si>
  <si>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</si>
  <si>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</si>
  <si>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</si>
  <si>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</si>
  <si>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</si>
  <si>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</si>
  <si>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</si>
  <si>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</si>
  <si>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</si>
  <si>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</si>
  <si>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</si>
  <si>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</si>
  <si>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</si>
  <si>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</si>
  <si>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</si>
  <si>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</si>
  <si>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</si>
  <si>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</si>
  <si>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</si>
  <si>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</si>
  <si>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</si>
  <si>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</si>
  <si>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</si>
  <si>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</si>
  <si>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</si>
  <si>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</si>
  <si>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</si>
  <si>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</si>
  <si>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</si>
  <si>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</si>
  <si>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</si>
  <si>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</si>
  <si>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</si>
  <si>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</si>
  <si>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</si>
  <si>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</si>
  <si>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</si>
  <si>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</si>
  <si>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</si>
  <si>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</si>
  <si>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</si>
  <si>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</si>
  <si>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</si>
  <si>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</si>
  <si>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</si>
  <si>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</si>
  <si>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</si>
  <si>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</si>
  <si>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</si>
  <si>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</si>
  <si>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</si>
  <si>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</si>
  <si>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</si>
  <si>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</si>
  <si>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</si>
  <si>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</si>
  <si>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</si>
  <si>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</si>
  <si>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</si>
  <si>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</si>
  <si>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</si>
  <si>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</si>
  <si>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</si>
  <si>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</si>
  <si>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</si>
  <si>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</si>
  <si>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</si>
  <si>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</si>
  <si>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</si>
  <si>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</si>
  <si>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</si>
  <si>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</si>
  <si>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</si>
  <si>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</si>
  <si>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</si>
  <si>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</si>
  <si>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</si>
  <si>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</si>
  <si>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</si>
  <si>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</si>
  <si>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</si>
  <si>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</si>
  <si>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</si>
  <si>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</si>
  <si>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</si>
  <si>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</si>
  <si>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</si>
  <si>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</si>
  <si>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</si>
  <si>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</si>
  <si>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</si>
  <si>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</si>
  <si>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</si>
  <si>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</si>
  <si>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</si>
  <si>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</si>
  <si>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</si>
  <si>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</si>
  <si>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</si>
  <si>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</si>
  <si>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</si>
  <si>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</si>
  <si>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</si>
  <si>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</si>
  <si>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</si>
  <si>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</si>
  <si>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</si>
  <si>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</si>
  <si>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</si>
  <si>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</si>
  <si>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</si>
  <si>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</si>
  <si>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</si>
  <si>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</si>
  <si>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</si>
  <si>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</si>
  <si>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</si>
  <si>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</si>
  <si>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</si>
  <si>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</si>
  <si>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</si>
  <si>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</si>
  <si>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</si>
  <si>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</si>
  <si>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</si>
  <si>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</si>
  <si>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</si>
  <si>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</si>
  <si>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</si>
  <si>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</si>
  <si>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</si>
  <si>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</si>
  <si>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</si>
  <si>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</si>
  <si>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</si>
  <si>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</si>
  <si>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</si>
  <si>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</si>
  <si>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</si>
  <si>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</si>
  <si>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</si>
  <si>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</si>
  <si>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</si>
  <si>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</si>
  <si>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</si>
  <si>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</si>
  <si>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</si>
  <si>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</si>
  <si>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</si>
  <si>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</si>
  <si>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</si>
  <si>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</si>
  <si>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</si>
  <si>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</si>
  <si>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</si>
  <si>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</si>
  <si>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</si>
  <si>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</si>
  <si>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</si>
  <si>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</si>
  <si>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</si>
  <si>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</si>
  <si>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</si>
  <si>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</si>
  <si>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</si>
  <si>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</si>
  <si>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</si>
  <si>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</si>
  <si>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</si>
  <si>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</si>
  <si>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</si>
  <si>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</si>
  <si>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</si>
  <si>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</si>
  <si>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</si>
  <si>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</si>
  <si>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</si>
  <si>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</si>
  <si>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</si>
  <si>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</si>
  <si>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</si>
  <si>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</si>
  <si>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</si>
  <si>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</si>
  <si>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</si>
  <si>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</si>
  <si>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</si>
  <si>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</si>
  <si>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</si>
  <si>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</si>
  <si>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</si>
  <si>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</si>
  <si>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</si>
  <si>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</si>
  <si>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</si>
  <si>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</si>
  <si>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</si>
  <si>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</si>
  <si>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</si>
  <si>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</si>
  <si>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</si>
  <si>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</si>
  <si>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</si>
  <si>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</si>
  <si>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</si>
  <si>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</si>
  <si>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</si>
  <si>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</si>
  <si>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</si>
  <si>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</si>
  <si>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</si>
  <si>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</si>
  <si>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</si>
  <si>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</si>
  <si>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</si>
  <si>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</si>
  <si>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</si>
  <si>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</si>
  <si>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</si>
  <si>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</si>
  <si>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</si>
  <si>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</si>
  <si>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</si>
  <si>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</si>
  <si>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</si>
  <si>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</si>
  <si>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</si>
  <si>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</si>
  <si>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</si>
  <si>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</si>
  <si>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</si>
  <si>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</si>
  <si>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</si>
  <si>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</si>
  <si>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</si>
  <si>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</si>
  <si>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</si>
  <si>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</si>
  <si>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</si>
  <si>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</si>
  <si>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</si>
  <si>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</si>
  <si>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</si>
  <si>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</si>
  <si>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</si>
  <si>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</si>
  <si>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</si>
  <si>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</si>
  <si>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</si>
  <si>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</si>
  <si>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</si>
  <si>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</si>
  <si>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</si>
  <si>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</si>
  <si>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</si>
  <si>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</si>
  <si>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</si>
  <si>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</si>
  <si>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</si>
  <si>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</si>
  <si>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</si>
  <si>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</si>
  <si>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</si>
  <si>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</si>
  <si>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</si>
  <si>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</si>
  <si>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</si>
  <si>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</si>
  <si>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</si>
  <si>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</si>
  <si>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</si>
  <si>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</si>
  <si>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</si>
  <si>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</si>
  <si>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</si>
  <si>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</si>
  <si>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</si>
  <si>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</si>
  <si>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</si>
  <si>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</si>
  <si>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</si>
  <si>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</si>
  <si>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</si>
  <si>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</si>
  <si>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</si>
  <si>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</si>
  <si>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</si>
  <si>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</si>
  <si>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</si>
  <si>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</si>
  <si>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</si>
  <si>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</si>
  <si>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</si>
  <si>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</si>
  <si>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</si>
  <si>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</si>
  <si>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</si>
  <si>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</si>
  <si>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</si>
  <si>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</si>
  <si>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</si>
  <si>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</si>
  <si>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</si>
  <si>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</si>
  <si>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</si>
  <si>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</si>
  <si>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</si>
  <si>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</si>
  <si>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</si>
  <si>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</si>
  <si>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</si>
  <si>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</si>
  <si>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</si>
  <si>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</si>
  <si>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rest from TNO</t>
  </si>
  <si>
    <t>from COMPETES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</si>
</sst>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ill="1"/>
    <xf numFmtId="0" fontId="0" fillId="0" borderId="0" xfId="0" applyFill="1"/>
    <xf numFmtId="0" fontId="0" fillId="4" borderId="1" xfId="0" applyFill="1" applyBorder="1"/>
    <xf numFmtId="0" fontId="8" fillId="0" borderId="0" xfId="0" applyFont="1" applyAlignment="1">
      <alignment horizontal="center" wrapText="1"/>
    </xf>
    <xf numFmtId="0" fontId="0" fillId="0" borderId="0" xfId="0" applyNumberFormat="1" applyFill="1" applyBorder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I13" sqref="I13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40</v>
      </c>
      <c r="I1" s="12" t="s">
        <v>37</v>
      </c>
      <c r="J1" s="12" t="s">
        <v>457</v>
      </c>
      <c r="N1" s="2" t="s">
        <v>20</v>
      </c>
      <c r="O1" t="s">
        <v>22</v>
      </c>
    </row>
    <row r="2" spans="1:15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>
        <v>0</v>
      </c>
      <c r="I2" s="11">
        <v>0</v>
      </c>
      <c r="J2" s="11"/>
      <c r="N2" s="3" t="s">
        <v>6</v>
      </c>
      <c r="O2" s="4">
        <v>631</v>
      </c>
    </row>
    <row r="3" spans="1:15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>
        <v>0</v>
      </c>
      <c r="I3" s="11">
        <v>0</v>
      </c>
      <c r="J3" s="27">
        <v>2025</v>
      </c>
      <c r="L3" t="s">
        <v>459</v>
      </c>
      <c r="N3" s="3" t="s">
        <v>439</v>
      </c>
      <c r="O3" s="4">
        <v>1.7679999999999969</v>
      </c>
    </row>
    <row r="4" spans="1:15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>
        <v>0</v>
      </c>
      <c r="I4" s="11">
        <v>0</v>
      </c>
      <c r="J4" s="27">
        <v>2030</v>
      </c>
      <c r="N4" s="3" t="s">
        <v>9</v>
      </c>
      <c r="O4" s="4">
        <v>7586</v>
      </c>
    </row>
    <row r="5" spans="1:15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>
        <v>0</v>
      </c>
      <c r="I5" s="11">
        <v>0</v>
      </c>
      <c r="J5" s="27">
        <v>2030</v>
      </c>
      <c r="N5" s="3" t="s">
        <v>42</v>
      </c>
      <c r="O5" s="4">
        <v>8501.9630099999995</v>
      </c>
    </row>
    <row r="6" spans="1:15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>
        <v>0</v>
      </c>
      <c r="I6" s="11">
        <v>0</v>
      </c>
      <c r="J6" s="11"/>
      <c r="N6" s="3" t="s">
        <v>8</v>
      </c>
      <c r="O6" s="4">
        <v>4060</v>
      </c>
    </row>
    <row r="7" spans="1:15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>
        <v>0</v>
      </c>
      <c r="I7" s="11">
        <v>0</v>
      </c>
      <c r="J7" s="11"/>
      <c r="N7" s="3" t="s">
        <v>11</v>
      </c>
      <c r="O7" s="4">
        <v>40.207000000000001</v>
      </c>
    </row>
    <row r="8" spans="1:15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>
        <v>0</v>
      </c>
      <c r="I8" s="11">
        <v>0</v>
      </c>
      <c r="J8" s="11"/>
      <c r="N8" s="3" t="s">
        <v>12</v>
      </c>
      <c r="O8" s="4">
        <v>484</v>
      </c>
    </row>
    <row r="9" spans="1:15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>
        <v>0</v>
      </c>
      <c r="I9" s="11">
        <v>0</v>
      </c>
      <c r="J9" s="11"/>
      <c r="N9" s="3" t="s">
        <v>10</v>
      </c>
      <c r="O9" s="4">
        <v>1103</v>
      </c>
    </row>
    <row r="10" spans="1:15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>
        <v>0</v>
      </c>
      <c r="I10" s="11">
        <v>0</v>
      </c>
      <c r="J10" s="11"/>
      <c r="N10" s="3" t="s">
        <v>15</v>
      </c>
      <c r="O10" s="4">
        <v>6789.9099999999989</v>
      </c>
    </row>
    <row r="11" spans="1:15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>
        <v>0</v>
      </c>
      <c r="I11" s="11">
        <v>0</v>
      </c>
      <c r="J11" s="11"/>
      <c r="N11" s="3" t="s">
        <v>14</v>
      </c>
      <c r="O11" s="4">
        <v>962.69</v>
      </c>
    </row>
    <row r="12" spans="1:15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>
        <v>0</v>
      </c>
      <c r="I12" s="11">
        <v>0</v>
      </c>
      <c r="J12" s="11"/>
      <c r="N12" s="3" t="s">
        <v>13</v>
      </c>
      <c r="O12" s="4">
        <v>4236.9939999999997</v>
      </c>
    </row>
    <row r="13" spans="1:15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>
        <v>0</v>
      </c>
      <c r="I13" s="11">
        <v>0</v>
      </c>
      <c r="J13" s="11"/>
      <c r="N13" s="3" t="s">
        <v>21</v>
      </c>
      <c r="O13" s="4">
        <v>34397.532009999995</v>
      </c>
    </row>
    <row r="14" spans="1:15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>
        <v>0</v>
      </c>
      <c r="I14" s="11">
        <v>0</v>
      </c>
      <c r="J14" s="11"/>
    </row>
    <row r="15" spans="1:15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>
        <v>0</v>
      </c>
      <c r="I15" s="11">
        <v>0</v>
      </c>
      <c r="J15" s="11"/>
      <c r="N15" s="3" t="s">
        <v>444</v>
      </c>
    </row>
    <row r="16" spans="1:15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>
        <v>0</v>
      </c>
      <c r="I16" s="11">
        <v>0</v>
      </c>
      <c r="J16" s="11"/>
      <c r="N16" s="24" t="s">
        <v>450</v>
      </c>
    </row>
    <row r="17" spans="1:14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>
        <v>0</v>
      </c>
      <c r="I17" s="11">
        <v>0</v>
      </c>
      <c r="J17" s="11"/>
      <c r="N17" s="37" t="s">
        <v>448</v>
      </c>
    </row>
    <row r="18" spans="1:14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>
        <v>0</v>
      </c>
      <c r="I18" s="11">
        <v>0</v>
      </c>
      <c r="J18" s="11"/>
      <c r="N18" s="37"/>
    </row>
    <row r="19" spans="1:14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>
        <v>0</v>
      </c>
      <c r="I19" s="11">
        <v>0</v>
      </c>
      <c r="J19" s="11"/>
      <c r="N19" s="37"/>
    </row>
    <row r="20" spans="1:14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>
        <v>0</v>
      </c>
      <c r="I20" s="11">
        <v>0</v>
      </c>
      <c r="J20" s="11"/>
      <c r="N20" s="37"/>
    </row>
    <row r="21" spans="1:14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>
        <v>0</v>
      </c>
      <c r="I21" s="11">
        <v>0</v>
      </c>
      <c r="J21" s="11"/>
      <c r="N21" s="37"/>
    </row>
    <row r="22" spans="1:14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>
        <v>0</v>
      </c>
      <c r="I22" s="11">
        <v>0</v>
      </c>
      <c r="J22" s="11"/>
      <c r="N22" s="37"/>
    </row>
    <row r="23" spans="1:14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>
        <v>0</v>
      </c>
      <c r="I23" s="11">
        <v>0</v>
      </c>
      <c r="J23" s="11"/>
    </row>
    <row r="24" spans="1:14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>
        <v>0</v>
      </c>
      <c r="I24" s="11">
        <v>0</v>
      </c>
      <c r="J24" s="11"/>
    </row>
    <row r="25" spans="1:14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>
        <v>0</v>
      </c>
      <c r="I25" s="11">
        <v>0</v>
      </c>
      <c r="J25" s="11"/>
    </row>
    <row r="26" spans="1:14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>
        <v>0</v>
      </c>
      <c r="I26" s="11">
        <v>0</v>
      </c>
      <c r="J26" s="11"/>
    </row>
    <row r="27" spans="1:14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>
        <v>0</v>
      </c>
      <c r="I27" s="11">
        <v>0</v>
      </c>
      <c r="J27" s="11"/>
    </row>
    <row r="28" spans="1:14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>
        <v>0</v>
      </c>
      <c r="I28" s="11">
        <v>0</v>
      </c>
      <c r="J28" s="11"/>
    </row>
    <row r="29" spans="1:14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>
        <v>0</v>
      </c>
      <c r="I29" s="11">
        <v>0</v>
      </c>
      <c r="J29" s="11"/>
    </row>
    <row r="30" spans="1:14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>
        <v>0</v>
      </c>
      <c r="I30" s="11">
        <v>0</v>
      </c>
      <c r="J30" s="11"/>
    </row>
    <row r="31" spans="1:14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>
        <v>0</v>
      </c>
      <c r="I31" s="11">
        <v>0</v>
      </c>
      <c r="J31" s="11"/>
    </row>
    <row r="32" spans="1:14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>
        <v>0</v>
      </c>
      <c r="I32" s="11">
        <v>0</v>
      </c>
      <c r="J32" s="11"/>
    </row>
    <row r="33" spans="1:10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>
        <v>0</v>
      </c>
      <c r="I33" s="11">
        <v>0</v>
      </c>
      <c r="J33" s="11"/>
    </row>
    <row r="34" spans="1:10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>
        <v>0</v>
      </c>
      <c r="I34" s="11">
        <v>0</v>
      </c>
      <c r="J34" s="11"/>
    </row>
    <row r="35" spans="1:10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>
        <v>0</v>
      </c>
      <c r="I35" s="11">
        <v>0</v>
      </c>
      <c r="J35" s="11"/>
    </row>
    <row r="36" spans="1:10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>
        <v>0</v>
      </c>
      <c r="I36" s="11">
        <v>0</v>
      </c>
      <c r="J36" s="11"/>
    </row>
    <row r="37" spans="1:10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>
        <v>0</v>
      </c>
      <c r="I37" s="11">
        <v>0</v>
      </c>
      <c r="J37" s="11"/>
    </row>
    <row r="38" spans="1:10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>
        <v>0</v>
      </c>
      <c r="I38" s="11">
        <v>0</v>
      </c>
      <c r="J38" s="11"/>
    </row>
    <row r="39" spans="1:10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>
        <v>0</v>
      </c>
      <c r="I39" s="11">
        <v>0</v>
      </c>
      <c r="J39" s="11"/>
    </row>
    <row r="40" spans="1:10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>
        <v>0</v>
      </c>
      <c r="I40" s="11">
        <v>0</v>
      </c>
      <c r="J40" s="11"/>
    </row>
    <row r="41" spans="1:10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>
        <v>0</v>
      </c>
      <c r="I41" s="11">
        <v>0</v>
      </c>
      <c r="J41" s="11"/>
    </row>
    <row r="42" spans="1:10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>
        <v>0</v>
      </c>
      <c r="I42" s="11">
        <v>0</v>
      </c>
      <c r="J42" s="11"/>
    </row>
    <row r="43" spans="1:10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>
        <v>0</v>
      </c>
      <c r="I43" s="11">
        <v>0</v>
      </c>
      <c r="J43" s="11"/>
    </row>
    <row r="44" spans="1:10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>
        <v>0</v>
      </c>
      <c r="I44" s="11">
        <v>0</v>
      </c>
      <c r="J44" s="11"/>
    </row>
    <row r="45" spans="1:10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>
        <v>0</v>
      </c>
      <c r="I45" s="11">
        <v>0</v>
      </c>
      <c r="J45" s="11"/>
    </row>
    <row r="46" spans="1:10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>
        <v>0</v>
      </c>
      <c r="I46" s="11">
        <v>0</v>
      </c>
      <c r="J46" s="11"/>
    </row>
    <row r="47" spans="1:10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>
        <v>0</v>
      </c>
      <c r="I47" s="11">
        <v>0</v>
      </c>
      <c r="J47" s="11"/>
    </row>
    <row r="48" spans="1:10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>
        <v>0</v>
      </c>
      <c r="I48" s="11">
        <v>0</v>
      </c>
      <c r="J48" s="11"/>
    </row>
    <row r="49" spans="1:10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>
        <v>0</v>
      </c>
      <c r="I49" s="11">
        <v>0</v>
      </c>
      <c r="J49" s="11"/>
    </row>
    <row r="50" spans="1:10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>
        <v>0</v>
      </c>
      <c r="I50" s="11">
        <v>0</v>
      </c>
      <c r="J50" s="11"/>
    </row>
    <row r="51" spans="1:10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>
        <v>0</v>
      </c>
      <c r="I51" s="11">
        <v>0</v>
      </c>
      <c r="J51" s="11"/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9FF7-5BD4-48A7-96FE-BDFBDB0F818F}">
  <sheetPr>
    <tabColor rgb="FFFF0000"/>
  </sheetPr>
  <dimension ref="A1:K44"/>
  <sheetViews>
    <sheetView showRuler="0" topLeftCell="A18" zoomScaleNormal="100" workbookViewId="0">
      <selection activeCell="B35" sqref="B35:H35"/>
    </sheetView>
  </sheetViews>
  <sheetFormatPr defaultRowHeight="14.5"/>
  <cols>
    <col min="1" max="1" width="8.7265625" style="11"/>
    <col min="2" max="2" width="29.90625" style="11" customWidth="1"/>
    <col min="3" max="3" width="8.7265625" style="35"/>
    <col min="4" max="4" width="8.7265625" style="11"/>
    <col min="5" max="5" width="13.54296875" style="11" customWidth="1"/>
    <col min="6" max="7" width="8.7265625" style="11"/>
    <col min="8" max="8" width="13.90625" style="11" customWidth="1"/>
    <col min="9" max="10" width="8.7265625" style="11"/>
    <col min="11" max="11" width="28.90625" style="11" bestFit="1" customWidth="1"/>
    <col min="12" max="12" width="14.453125" style="11" bestFit="1" customWidth="1"/>
    <col min="13" max="16384" width="8.7265625" style="11"/>
  </cols>
  <sheetData>
    <row r="1" spans="1:11">
      <c r="A1" s="11" t="s">
        <v>447</v>
      </c>
      <c r="B1" s="12" t="s">
        <v>0</v>
      </c>
      <c r="C1" s="33" t="s">
        <v>1</v>
      </c>
      <c r="D1" s="12" t="s">
        <v>2</v>
      </c>
      <c r="E1" s="12" t="s">
        <v>3</v>
      </c>
      <c r="F1" s="12" t="s">
        <v>4</v>
      </c>
      <c r="G1" s="12" t="s">
        <v>40</v>
      </c>
      <c r="H1" s="12" t="s">
        <v>37</v>
      </c>
    </row>
    <row r="2" spans="1:11">
      <c r="A2" s="12">
        <v>21</v>
      </c>
      <c r="B2" s="3" t="s">
        <v>13</v>
      </c>
      <c r="C2" s="34">
        <v>0</v>
      </c>
      <c r="D2" s="5">
        <v>4000</v>
      </c>
      <c r="E2" s="4">
        <v>1</v>
      </c>
      <c r="F2" s="4" t="s">
        <v>38</v>
      </c>
      <c r="G2" s="4">
        <v>0</v>
      </c>
      <c r="H2" s="4">
        <v>0</v>
      </c>
      <c r="J2" s="32"/>
    </row>
    <row r="3" spans="1:11">
      <c r="A3" s="12">
        <v>22</v>
      </c>
      <c r="B3" s="3" t="s">
        <v>13</v>
      </c>
      <c r="C3" s="34">
        <v>20</v>
      </c>
      <c r="D3" s="5">
        <v>4000</v>
      </c>
      <c r="E3" s="4">
        <v>1</v>
      </c>
      <c r="F3" s="4" t="s">
        <v>38</v>
      </c>
      <c r="G3" s="4">
        <v>0</v>
      </c>
      <c r="H3" s="4">
        <v>0</v>
      </c>
      <c r="J3" s="32"/>
      <c r="K3" s="11" t="s">
        <v>468</v>
      </c>
    </row>
    <row r="4" spans="1:11">
      <c r="A4" s="12">
        <v>23</v>
      </c>
      <c r="B4" s="3" t="s">
        <v>13</v>
      </c>
      <c r="C4" s="34">
        <v>10</v>
      </c>
      <c r="D4" s="5">
        <v>4000</v>
      </c>
      <c r="E4" s="4">
        <v>1</v>
      </c>
      <c r="F4" s="4" t="s">
        <v>38</v>
      </c>
      <c r="G4" s="4">
        <v>0</v>
      </c>
      <c r="H4" s="4">
        <v>0</v>
      </c>
      <c r="J4" s="32"/>
      <c r="K4" s="11" t="s">
        <v>465</v>
      </c>
    </row>
    <row r="5" spans="1:11" ht="16" customHeight="1">
      <c r="A5" s="12">
        <v>24</v>
      </c>
      <c r="B5" s="3" t="s">
        <v>15</v>
      </c>
      <c r="C5" s="34">
        <v>0</v>
      </c>
      <c r="D5" s="5">
        <v>5500</v>
      </c>
      <c r="E5" s="4">
        <v>1</v>
      </c>
      <c r="F5" s="4" t="s">
        <v>38</v>
      </c>
      <c r="G5" s="4">
        <v>0</v>
      </c>
      <c r="H5" s="4">
        <v>0</v>
      </c>
      <c r="J5" s="32"/>
    </row>
    <row r="6" spans="1:11" ht="16" customHeight="1">
      <c r="A6" s="12">
        <v>25</v>
      </c>
      <c r="B6" s="3" t="s">
        <v>15</v>
      </c>
      <c r="C6" s="34">
        <v>4</v>
      </c>
      <c r="D6" s="5">
        <v>5500</v>
      </c>
      <c r="E6" s="4">
        <v>1</v>
      </c>
      <c r="F6" s="4" t="s">
        <v>38</v>
      </c>
      <c r="G6" s="4">
        <v>0</v>
      </c>
      <c r="H6" s="4">
        <v>0</v>
      </c>
      <c r="J6" s="32"/>
    </row>
    <row r="7" spans="1:11" ht="16" customHeight="1">
      <c r="A7" s="12">
        <v>26</v>
      </c>
      <c r="B7" s="3" t="s">
        <v>15</v>
      </c>
      <c r="C7" s="34">
        <v>8</v>
      </c>
      <c r="D7" s="5">
        <v>5500</v>
      </c>
      <c r="E7" s="4">
        <v>1</v>
      </c>
      <c r="F7" s="4" t="s">
        <v>38</v>
      </c>
      <c r="G7" s="4">
        <v>0</v>
      </c>
      <c r="H7" s="4">
        <v>0</v>
      </c>
      <c r="J7" s="32"/>
    </row>
    <row r="8" spans="1:11" ht="16" customHeight="1">
      <c r="A8" s="12">
        <v>27</v>
      </c>
      <c r="B8" s="3" t="s">
        <v>15</v>
      </c>
      <c r="C8" s="34">
        <v>12</v>
      </c>
      <c r="D8" s="5">
        <v>5500</v>
      </c>
      <c r="E8" s="4">
        <v>1</v>
      </c>
      <c r="F8" s="4" t="s">
        <v>38</v>
      </c>
      <c r="G8" s="4">
        <v>0</v>
      </c>
      <c r="H8" s="4">
        <v>0</v>
      </c>
      <c r="J8" s="32"/>
    </row>
    <row r="9" spans="1:11">
      <c r="A9" s="12">
        <v>28</v>
      </c>
      <c r="B9" s="3" t="s">
        <v>15</v>
      </c>
      <c r="C9" s="34">
        <v>16</v>
      </c>
      <c r="D9" s="5">
        <v>5500</v>
      </c>
      <c r="E9" s="4">
        <v>1</v>
      </c>
      <c r="F9" s="4" t="s">
        <v>38</v>
      </c>
      <c r="G9" s="4">
        <v>0</v>
      </c>
      <c r="H9" s="4">
        <v>0</v>
      </c>
      <c r="J9" s="32"/>
    </row>
    <row r="10" spans="1:11" ht="14" customHeight="1">
      <c r="A10" s="12">
        <v>29</v>
      </c>
      <c r="B10" s="3" t="s">
        <v>15</v>
      </c>
      <c r="C10" s="34">
        <v>20</v>
      </c>
      <c r="D10" s="5">
        <v>5783</v>
      </c>
      <c r="E10" s="4">
        <v>1</v>
      </c>
      <c r="F10" s="4" t="s">
        <v>38</v>
      </c>
      <c r="G10" s="4">
        <v>0</v>
      </c>
      <c r="H10" s="4">
        <v>0</v>
      </c>
      <c r="J10" s="32"/>
    </row>
    <row r="11" spans="1:11">
      <c r="A11" s="12">
        <v>30</v>
      </c>
      <c r="B11" s="3" t="s">
        <v>14</v>
      </c>
      <c r="C11" s="34">
        <v>0</v>
      </c>
      <c r="D11" s="5">
        <v>7000</v>
      </c>
      <c r="E11" s="4">
        <v>1</v>
      </c>
      <c r="F11" s="4" t="s">
        <v>38</v>
      </c>
      <c r="G11" s="4">
        <v>0</v>
      </c>
      <c r="H11" s="4">
        <v>0</v>
      </c>
      <c r="J11" s="32"/>
    </row>
    <row r="12" spans="1:11">
      <c r="A12" s="12">
        <v>31</v>
      </c>
      <c r="B12" s="3" t="s">
        <v>14</v>
      </c>
      <c r="C12" s="34">
        <v>3</v>
      </c>
      <c r="D12" s="5">
        <v>7000</v>
      </c>
      <c r="E12" s="4">
        <v>1</v>
      </c>
      <c r="F12" s="4" t="s">
        <v>38</v>
      </c>
      <c r="G12" s="4">
        <v>0</v>
      </c>
      <c r="H12" s="4">
        <v>0</v>
      </c>
      <c r="J12" s="32"/>
    </row>
    <row r="13" spans="1:11">
      <c r="A13" s="12">
        <v>32</v>
      </c>
      <c r="B13" s="3" t="s">
        <v>14</v>
      </c>
      <c r="C13" s="34">
        <v>6</v>
      </c>
      <c r="D13" s="5">
        <v>7000</v>
      </c>
      <c r="E13" s="4">
        <v>1</v>
      </c>
      <c r="F13" s="4" t="s">
        <v>38</v>
      </c>
      <c r="G13" s="4">
        <v>0</v>
      </c>
      <c r="H13" s="4">
        <v>0</v>
      </c>
      <c r="J13" s="32"/>
    </row>
    <row r="14" spans="1:11">
      <c r="A14" s="12">
        <v>33</v>
      </c>
      <c r="B14" s="3" t="s">
        <v>14</v>
      </c>
      <c r="C14" s="34">
        <v>9</v>
      </c>
      <c r="D14" s="5">
        <v>7000</v>
      </c>
      <c r="E14" s="4">
        <v>1</v>
      </c>
      <c r="F14" s="4" t="s">
        <v>38</v>
      </c>
      <c r="G14" s="4">
        <v>0</v>
      </c>
      <c r="H14" s="4">
        <v>0</v>
      </c>
      <c r="J14" s="32"/>
    </row>
    <row r="15" spans="1:11">
      <c r="A15" s="12">
        <v>34</v>
      </c>
      <c r="B15" s="3" t="s">
        <v>14</v>
      </c>
      <c r="C15" s="34">
        <v>10</v>
      </c>
      <c r="D15" s="5">
        <v>7000</v>
      </c>
      <c r="E15" s="4">
        <v>1</v>
      </c>
      <c r="F15" s="4" t="s">
        <v>38</v>
      </c>
      <c r="G15" s="4">
        <v>0</v>
      </c>
      <c r="H15" s="4">
        <v>0</v>
      </c>
      <c r="J15" s="32"/>
    </row>
    <row r="16" spans="1:11">
      <c r="A16" s="12">
        <v>35</v>
      </c>
      <c r="B16" s="3" t="s">
        <v>14</v>
      </c>
      <c r="C16" s="34">
        <v>12</v>
      </c>
      <c r="D16" s="5">
        <v>7000</v>
      </c>
      <c r="E16" s="4">
        <v>1</v>
      </c>
      <c r="F16" s="4" t="s">
        <v>38</v>
      </c>
      <c r="G16" s="4">
        <v>0</v>
      </c>
      <c r="H16" s="4">
        <v>0</v>
      </c>
      <c r="J16" s="32"/>
    </row>
    <row r="17" spans="1:10">
      <c r="A17" s="12">
        <v>36</v>
      </c>
      <c r="B17" s="3" t="s">
        <v>14</v>
      </c>
      <c r="C17" s="34">
        <v>14</v>
      </c>
      <c r="D17" s="5">
        <v>7000</v>
      </c>
      <c r="E17" s="4">
        <v>1</v>
      </c>
      <c r="F17" s="4" t="s">
        <v>38</v>
      </c>
      <c r="G17" s="4">
        <v>0</v>
      </c>
      <c r="H17" s="4">
        <v>0</v>
      </c>
      <c r="J17" s="32"/>
    </row>
    <row r="18" spans="1:10">
      <c r="A18" s="12">
        <v>37</v>
      </c>
      <c r="B18" s="3" t="s">
        <v>14</v>
      </c>
      <c r="C18" s="34">
        <v>16</v>
      </c>
      <c r="D18" s="5">
        <v>7000</v>
      </c>
      <c r="E18" s="4">
        <v>1</v>
      </c>
      <c r="F18" s="4" t="s">
        <v>38</v>
      </c>
      <c r="G18" s="4">
        <v>0</v>
      </c>
      <c r="H18" s="4">
        <v>0</v>
      </c>
      <c r="J18" s="32"/>
    </row>
    <row r="19" spans="1:10">
      <c r="A19" s="12">
        <v>38</v>
      </c>
      <c r="B19" s="3" t="s">
        <v>14</v>
      </c>
      <c r="C19" s="34">
        <v>18</v>
      </c>
      <c r="D19" s="5">
        <v>7000</v>
      </c>
      <c r="E19" s="4">
        <v>1</v>
      </c>
      <c r="F19" s="4" t="s">
        <v>38</v>
      </c>
      <c r="G19" s="4">
        <v>0</v>
      </c>
      <c r="H19" s="4">
        <v>0</v>
      </c>
      <c r="J19" s="32"/>
    </row>
    <row r="20" spans="1:10">
      <c r="A20" s="12">
        <v>39</v>
      </c>
      <c r="B20" s="3" t="s">
        <v>14</v>
      </c>
      <c r="C20" s="34">
        <v>20</v>
      </c>
      <c r="D20" s="5">
        <v>7000</v>
      </c>
      <c r="E20" s="4">
        <v>1</v>
      </c>
      <c r="F20" s="4" t="s">
        <v>38</v>
      </c>
      <c r="G20" s="4">
        <v>0</v>
      </c>
      <c r="H20" s="4">
        <v>0</v>
      </c>
      <c r="J20" s="32"/>
    </row>
    <row r="21" spans="1:10">
      <c r="A21" s="12">
        <v>40</v>
      </c>
      <c r="B21" s="11" t="s">
        <v>12</v>
      </c>
      <c r="C21" s="11">
        <v>0</v>
      </c>
      <c r="D21" s="11">
        <v>484</v>
      </c>
      <c r="E21" s="11">
        <v>0.34</v>
      </c>
      <c r="F21" s="11" t="s">
        <v>38</v>
      </c>
      <c r="G21" s="4">
        <v>0</v>
      </c>
      <c r="H21" s="4">
        <v>0</v>
      </c>
      <c r="J21" s="32"/>
    </row>
    <row r="22" spans="1:10">
      <c r="A22" s="12">
        <v>41</v>
      </c>
      <c r="B22" s="11" t="s">
        <v>9</v>
      </c>
      <c r="C22" s="11">
        <v>4</v>
      </c>
      <c r="D22" s="11">
        <v>1000</v>
      </c>
      <c r="E22" s="11">
        <v>0.52</v>
      </c>
      <c r="F22" s="11" t="s">
        <v>38</v>
      </c>
      <c r="G22" s="4">
        <v>0</v>
      </c>
      <c r="H22" s="4">
        <v>0</v>
      </c>
      <c r="J22" s="32"/>
    </row>
    <row r="23" spans="1:10">
      <c r="A23" s="12">
        <v>42</v>
      </c>
      <c r="B23" s="11" t="s">
        <v>9</v>
      </c>
      <c r="C23" s="11">
        <v>8</v>
      </c>
      <c r="D23" s="11">
        <v>1000</v>
      </c>
      <c r="E23" s="11">
        <v>0.56000000000000005</v>
      </c>
      <c r="F23" s="11" t="s">
        <v>38</v>
      </c>
      <c r="G23" s="4">
        <v>0</v>
      </c>
      <c r="H23" s="4">
        <v>0</v>
      </c>
      <c r="J23" s="32"/>
    </row>
    <row r="24" spans="1:10">
      <c r="A24" s="12">
        <v>43</v>
      </c>
      <c r="B24" s="11" t="s">
        <v>9</v>
      </c>
      <c r="C24" s="11">
        <v>12</v>
      </c>
      <c r="D24" s="11">
        <v>1000</v>
      </c>
      <c r="E24" s="11">
        <v>0.57999999999999996</v>
      </c>
      <c r="F24" s="11" t="s">
        <v>38</v>
      </c>
      <c r="G24" s="4">
        <v>0</v>
      </c>
      <c r="H24" s="4">
        <v>0</v>
      </c>
      <c r="J24" s="32"/>
    </row>
    <row r="25" spans="1:10">
      <c r="A25" s="12">
        <v>44</v>
      </c>
      <c r="B25" s="11" t="s">
        <v>9</v>
      </c>
      <c r="C25" s="11">
        <v>16</v>
      </c>
      <c r="D25" s="11">
        <v>1000</v>
      </c>
      <c r="E25" s="11">
        <v>0.59</v>
      </c>
      <c r="F25" s="11" t="s">
        <v>38</v>
      </c>
      <c r="G25" s="4">
        <v>0</v>
      </c>
      <c r="H25" s="4">
        <v>0</v>
      </c>
      <c r="J25" s="32"/>
    </row>
    <row r="26" spans="1:10">
      <c r="A26" s="12">
        <v>45</v>
      </c>
      <c r="B26" s="11" t="s">
        <v>9</v>
      </c>
      <c r="C26" s="11">
        <v>20</v>
      </c>
      <c r="D26" s="11">
        <v>343</v>
      </c>
      <c r="E26" s="11">
        <v>0.58498853211009172</v>
      </c>
      <c r="F26" s="11" t="s">
        <v>38</v>
      </c>
      <c r="G26" s="4">
        <v>0</v>
      </c>
      <c r="H26" s="4">
        <v>0</v>
      </c>
      <c r="J26" s="32"/>
    </row>
    <row r="27" spans="1:10">
      <c r="A27" s="12">
        <v>46</v>
      </c>
      <c r="B27" s="11" t="s">
        <v>10</v>
      </c>
      <c r="C27" s="11">
        <v>20</v>
      </c>
      <c r="D27" s="11">
        <v>1300</v>
      </c>
      <c r="E27" s="11">
        <v>0.38765163297045102</v>
      </c>
      <c r="F27" s="11" t="s">
        <v>38</v>
      </c>
      <c r="G27" s="4">
        <v>0</v>
      </c>
      <c r="H27" s="4">
        <v>0</v>
      </c>
      <c r="J27" s="32"/>
    </row>
    <row r="28" spans="1:10">
      <c r="A28" s="12">
        <v>47</v>
      </c>
      <c r="B28" s="11" t="s">
        <v>10</v>
      </c>
      <c r="C28" s="11">
        <v>10</v>
      </c>
      <c r="D28" s="11">
        <v>1300</v>
      </c>
      <c r="E28" s="11">
        <v>0.36299999999999999</v>
      </c>
      <c r="F28" s="11" t="s">
        <v>38</v>
      </c>
      <c r="G28" s="4">
        <v>0</v>
      </c>
      <c r="H28" s="4">
        <v>0</v>
      </c>
      <c r="J28" s="32"/>
    </row>
    <row r="29" spans="1:10">
      <c r="A29" s="12">
        <v>48</v>
      </c>
      <c r="B29" s="11" t="s">
        <v>42</v>
      </c>
      <c r="C29" s="11">
        <v>22</v>
      </c>
      <c r="D29" s="11">
        <v>1320</v>
      </c>
      <c r="E29" s="11">
        <v>0.35755348765669459</v>
      </c>
      <c r="F29" s="11" t="s">
        <v>38</v>
      </c>
      <c r="G29" s="4">
        <v>0</v>
      </c>
      <c r="H29" s="4">
        <v>0</v>
      </c>
      <c r="J29" s="32"/>
    </row>
    <row r="30" spans="1:10">
      <c r="A30" s="12">
        <v>49</v>
      </c>
      <c r="B30" s="11" t="s">
        <v>42</v>
      </c>
      <c r="C30" s="11">
        <v>18</v>
      </c>
      <c r="D30" s="11">
        <v>1320</v>
      </c>
      <c r="E30" s="11">
        <v>0.4374676880872479</v>
      </c>
      <c r="F30" s="11" t="s">
        <v>38</v>
      </c>
      <c r="G30" s="4">
        <v>0</v>
      </c>
      <c r="H30" s="4">
        <v>0</v>
      </c>
    </row>
    <row r="31" spans="1:10">
      <c r="A31" s="12">
        <v>50</v>
      </c>
      <c r="B31" s="11" t="s">
        <v>42</v>
      </c>
      <c r="C31" s="11">
        <v>13</v>
      </c>
      <c r="D31" s="11">
        <v>1320</v>
      </c>
      <c r="E31" s="11">
        <v>0.35211968384126402</v>
      </c>
      <c r="F31" s="11" t="s">
        <v>38</v>
      </c>
      <c r="G31" s="4">
        <v>0</v>
      </c>
      <c r="H31" s="4">
        <v>0</v>
      </c>
    </row>
    <row r="32" spans="1:10">
      <c r="A32" s="12">
        <v>51</v>
      </c>
      <c r="B32" s="3" t="s">
        <v>6</v>
      </c>
      <c r="C32" s="34">
        <v>20</v>
      </c>
      <c r="D32" s="5">
        <v>9000</v>
      </c>
      <c r="E32" s="4">
        <v>0.42</v>
      </c>
      <c r="F32" s="4" t="s">
        <v>38</v>
      </c>
      <c r="G32" s="4">
        <v>0</v>
      </c>
      <c r="H32" s="4">
        <v>0</v>
      </c>
    </row>
    <row r="33" spans="1:8">
      <c r="A33" s="12">
        <v>52</v>
      </c>
      <c r="B33" s="3" t="s">
        <v>434</v>
      </c>
      <c r="C33" s="34">
        <v>10</v>
      </c>
      <c r="D33" s="5">
        <v>4500</v>
      </c>
      <c r="E33" s="4">
        <v>0.9</v>
      </c>
      <c r="F33" s="4" t="s">
        <v>38</v>
      </c>
      <c r="G33" s="4">
        <v>0</v>
      </c>
      <c r="H33" s="4">
        <v>0.9</v>
      </c>
    </row>
    <row r="34" spans="1:8">
      <c r="A34" s="12">
        <v>53</v>
      </c>
      <c r="B34" s="3" t="s">
        <v>434</v>
      </c>
      <c r="C34" s="34">
        <v>14</v>
      </c>
      <c r="D34" s="5">
        <v>3100</v>
      </c>
      <c r="E34" s="4">
        <v>0.9</v>
      </c>
      <c r="F34" s="4" t="s">
        <v>38</v>
      </c>
      <c r="G34" s="4">
        <v>0</v>
      </c>
      <c r="H34" s="4">
        <v>0.9</v>
      </c>
    </row>
    <row r="35" spans="1:8">
      <c r="A35" s="12">
        <v>54</v>
      </c>
      <c r="B35" s="3" t="s">
        <v>434</v>
      </c>
      <c r="C35" s="34">
        <v>18</v>
      </c>
      <c r="D35" s="5">
        <v>3000</v>
      </c>
      <c r="E35" s="4">
        <v>0.9</v>
      </c>
      <c r="F35" s="4" t="s">
        <v>38</v>
      </c>
      <c r="G35" s="4">
        <v>0</v>
      </c>
      <c r="H35" s="4">
        <v>0.9</v>
      </c>
    </row>
    <row r="38" spans="1:8">
      <c r="C38" s="11"/>
    </row>
    <row r="39" spans="1:8">
      <c r="C39" s="11"/>
    </row>
    <row r="40" spans="1:8">
      <c r="C40" s="11"/>
    </row>
    <row r="41" spans="1:8">
      <c r="C41" s="11"/>
    </row>
    <row r="42" spans="1:8">
      <c r="C42" s="11"/>
    </row>
    <row r="43" spans="1:8">
      <c r="C43" s="11"/>
    </row>
    <row r="44" spans="1:8">
      <c r="C44" s="1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R44"/>
  <sheetViews>
    <sheetView tabSelected="1" showRuler="0" zoomScaleNormal="100" workbookViewId="0">
      <selection activeCell="G35" sqref="G35"/>
    </sheetView>
  </sheetViews>
  <sheetFormatPr defaultRowHeight="14.5"/>
  <cols>
    <col min="2" max="2" width="29.90625" customWidth="1"/>
    <col min="3" max="3" width="8.7265625" style="35"/>
    <col min="7" max="7" width="13.90625" customWidth="1"/>
    <col min="10" max="10" width="28.90625" bestFit="1" customWidth="1"/>
    <col min="11" max="11" width="14.453125" bestFit="1" customWidth="1"/>
  </cols>
  <sheetData>
    <row r="1" spans="1:18">
      <c r="A1" s="11" t="s">
        <v>447</v>
      </c>
      <c r="B1" s="12" t="s">
        <v>0</v>
      </c>
      <c r="C1" s="33" t="s">
        <v>1</v>
      </c>
      <c r="D1" s="12" t="s">
        <v>2</v>
      </c>
      <c r="E1" s="12" t="s">
        <v>4</v>
      </c>
      <c r="F1" s="12" t="s">
        <v>40</v>
      </c>
      <c r="G1" s="12" t="s">
        <v>37</v>
      </c>
    </row>
    <row r="2" spans="1:18">
      <c r="A2" s="12">
        <v>21</v>
      </c>
      <c r="B2" s="3" t="s">
        <v>13</v>
      </c>
      <c r="C2" s="34">
        <v>0</v>
      </c>
      <c r="D2" s="5">
        <v>4000</v>
      </c>
      <c r="E2" s="4" t="s">
        <v>38</v>
      </c>
      <c r="F2" s="4">
        <v>0</v>
      </c>
      <c r="G2" s="4">
        <v>0</v>
      </c>
      <c r="I2" s="32"/>
    </row>
    <row r="3" spans="1:18">
      <c r="A3" s="12">
        <v>22</v>
      </c>
      <c r="B3" s="3" t="s">
        <v>13</v>
      </c>
      <c r="C3" s="34">
        <v>20</v>
      </c>
      <c r="D3" s="5">
        <v>4000</v>
      </c>
      <c r="E3" s="4" t="s">
        <v>38</v>
      </c>
      <c r="F3" s="4">
        <v>0</v>
      </c>
      <c r="G3" s="4">
        <v>0</v>
      </c>
      <c r="H3" s="11"/>
      <c r="I3" s="32"/>
      <c r="J3" s="11" t="s">
        <v>469</v>
      </c>
    </row>
    <row r="4" spans="1:18">
      <c r="A4" s="12">
        <v>23</v>
      </c>
      <c r="B4" s="3" t="s">
        <v>13</v>
      </c>
      <c r="C4" s="34">
        <v>10</v>
      </c>
      <c r="D4" s="5">
        <v>4000</v>
      </c>
      <c r="E4" s="4" t="s">
        <v>38</v>
      </c>
      <c r="F4" s="4">
        <v>0</v>
      </c>
      <c r="G4" s="4">
        <v>0</v>
      </c>
      <c r="H4" s="11"/>
      <c r="I4" s="32"/>
    </row>
    <row r="5" spans="1:18" ht="16" customHeight="1">
      <c r="A5" s="12">
        <v>24</v>
      </c>
      <c r="B5" s="3" t="s">
        <v>15</v>
      </c>
      <c r="C5" s="34">
        <v>0</v>
      </c>
      <c r="D5" s="5">
        <f>J5*3</f>
        <v>16500</v>
      </c>
      <c r="E5" s="4" t="s">
        <v>38</v>
      </c>
      <c r="F5" s="4">
        <v>0</v>
      </c>
      <c r="G5" s="4">
        <v>0</v>
      </c>
      <c r="H5" s="11"/>
      <c r="I5" s="32"/>
      <c r="J5" s="5">
        <v>5500</v>
      </c>
    </row>
    <row r="6" spans="1:18" ht="16" customHeight="1">
      <c r="A6" s="12">
        <v>25</v>
      </c>
      <c r="B6" s="3" t="s">
        <v>15</v>
      </c>
      <c r="C6" s="34">
        <v>4</v>
      </c>
      <c r="D6" s="5">
        <f t="shared" ref="D6:D10" si="0">J6*3</f>
        <v>16500</v>
      </c>
      <c r="E6" s="4" t="s">
        <v>38</v>
      </c>
      <c r="F6" s="4">
        <v>0</v>
      </c>
      <c r="G6" s="4">
        <v>0</v>
      </c>
      <c r="H6" s="11"/>
      <c r="I6" s="32"/>
      <c r="J6" s="5">
        <v>5500</v>
      </c>
    </row>
    <row r="7" spans="1:18" s="11" customFormat="1" ht="16" customHeight="1">
      <c r="A7" s="12">
        <v>26</v>
      </c>
      <c r="B7" s="3" t="s">
        <v>15</v>
      </c>
      <c r="C7" s="34">
        <v>8</v>
      </c>
      <c r="D7" s="5">
        <f t="shared" si="0"/>
        <v>16500</v>
      </c>
      <c r="E7" s="4" t="s">
        <v>38</v>
      </c>
      <c r="F7" s="4">
        <v>0</v>
      </c>
      <c r="G7" s="4">
        <v>0</v>
      </c>
      <c r="I7" s="32"/>
      <c r="J7" s="5">
        <v>5500</v>
      </c>
    </row>
    <row r="8" spans="1:18" ht="16" customHeight="1">
      <c r="A8" s="12">
        <v>27</v>
      </c>
      <c r="B8" s="3" t="s">
        <v>15</v>
      </c>
      <c r="C8" s="34">
        <v>12</v>
      </c>
      <c r="D8" s="5">
        <f t="shared" si="0"/>
        <v>16500</v>
      </c>
      <c r="E8" s="4" t="s">
        <v>38</v>
      </c>
      <c r="F8" s="4">
        <v>0</v>
      </c>
      <c r="G8" s="4">
        <v>0</v>
      </c>
      <c r="H8" s="11"/>
      <c r="I8" s="32"/>
      <c r="J8" s="5">
        <v>5500</v>
      </c>
    </row>
    <row r="9" spans="1:18">
      <c r="A9" s="12">
        <v>28</v>
      </c>
      <c r="B9" s="3" t="s">
        <v>15</v>
      </c>
      <c r="C9" s="34">
        <v>16</v>
      </c>
      <c r="D9" s="5">
        <f t="shared" si="0"/>
        <v>16500</v>
      </c>
      <c r="E9" s="4" t="s">
        <v>38</v>
      </c>
      <c r="F9" s="4">
        <v>0</v>
      </c>
      <c r="G9" s="4">
        <v>0</v>
      </c>
      <c r="H9" s="11"/>
      <c r="I9" s="32"/>
      <c r="J9" s="5">
        <v>5500</v>
      </c>
      <c r="K9" s="11"/>
    </row>
    <row r="10" spans="1:18" ht="14" customHeight="1">
      <c r="A10" s="12">
        <v>29</v>
      </c>
      <c r="B10" s="3" t="s">
        <v>15</v>
      </c>
      <c r="C10" s="34">
        <v>20</v>
      </c>
      <c r="D10" s="5">
        <f t="shared" si="0"/>
        <v>17349</v>
      </c>
      <c r="E10" s="4" t="s">
        <v>38</v>
      </c>
      <c r="F10" s="4">
        <v>0</v>
      </c>
      <c r="G10" s="4">
        <v>0</v>
      </c>
      <c r="H10" s="11"/>
      <c r="I10" s="32"/>
      <c r="J10" s="5">
        <v>5783</v>
      </c>
      <c r="K10" s="11"/>
    </row>
    <row r="11" spans="1:18">
      <c r="A11" s="12">
        <v>30</v>
      </c>
      <c r="B11" s="3" t="s">
        <v>14</v>
      </c>
      <c r="C11" s="34">
        <v>0</v>
      </c>
      <c r="D11" s="5">
        <v>7000</v>
      </c>
      <c r="E11" s="4" t="s">
        <v>38</v>
      </c>
      <c r="F11" s="4">
        <v>0</v>
      </c>
      <c r="G11" s="4">
        <v>0</v>
      </c>
      <c r="H11" s="11"/>
      <c r="I11" s="32"/>
      <c r="K11" s="11"/>
      <c r="L11" s="3"/>
      <c r="M11" s="34"/>
      <c r="N11" s="5"/>
      <c r="O11" s="4"/>
      <c r="P11" s="4"/>
      <c r="Q11" s="4"/>
      <c r="R11" s="4"/>
    </row>
    <row r="12" spans="1:18">
      <c r="A12" s="12">
        <v>31</v>
      </c>
      <c r="B12" s="3" t="s">
        <v>14</v>
      </c>
      <c r="C12" s="34">
        <v>3</v>
      </c>
      <c r="D12" s="5">
        <v>7000</v>
      </c>
      <c r="E12" s="4" t="s">
        <v>38</v>
      </c>
      <c r="F12" s="4">
        <v>0</v>
      </c>
      <c r="G12" s="4">
        <v>0</v>
      </c>
      <c r="H12" s="11"/>
      <c r="I12" s="32"/>
      <c r="K12" s="11"/>
      <c r="L12" s="3"/>
      <c r="M12" s="34"/>
      <c r="N12" s="5"/>
      <c r="O12" s="4"/>
      <c r="P12" s="4"/>
      <c r="Q12" s="4"/>
      <c r="R12" s="4"/>
    </row>
    <row r="13" spans="1:18" s="11" customFormat="1">
      <c r="A13" s="12">
        <v>32</v>
      </c>
      <c r="B13" s="3" t="s">
        <v>14</v>
      </c>
      <c r="C13" s="34">
        <v>6</v>
      </c>
      <c r="D13" s="5">
        <v>7000</v>
      </c>
      <c r="E13" s="4" t="s">
        <v>38</v>
      </c>
      <c r="F13" s="4">
        <v>0</v>
      </c>
      <c r="G13" s="4">
        <v>0</v>
      </c>
      <c r="I13" s="32"/>
      <c r="J13"/>
      <c r="L13" s="3"/>
      <c r="M13" s="34"/>
      <c r="N13" s="5"/>
      <c r="O13" s="4"/>
      <c r="P13" s="4"/>
      <c r="Q13" s="4"/>
      <c r="R13" s="4"/>
    </row>
    <row r="14" spans="1:18" s="11" customFormat="1">
      <c r="A14" s="12">
        <v>33</v>
      </c>
      <c r="B14" s="3" t="s">
        <v>14</v>
      </c>
      <c r="C14" s="34">
        <v>9</v>
      </c>
      <c r="D14" s="5">
        <v>7000</v>
      </c>
      <c r="E14" s="4" t="s">
        <v>38</v>
      </c>
      <c r="F14" s="4">
        <v>0</v>
      </c>
      <c r="G14" s="4">
        <v>0</v>
      </c>
      <c r="I14" s="32"/>
      <c r="J14"/>
      <c r="L14" s="3"/>
      <c r="M14" s="34"/>
      <c r="N14" s="5"/>
      <c r="O14" s="4"/>
      <c r="P14" s="4"/>
      <c r="Q14" s="4"/>
      <c r="R14" s="4"/>
    </row>
    <row r="15" spans="1:18" s="11" customFormat="1">
      <c r="A15" s="12">
        <v>34</v>
      </c>
      <c r="B15" s="3" t="s">
        <v>14</v>
      </c>
      <c r="C15" s="34">
        <v>10</v>
      </c>
      <c r="D15" s="5">
        <v>7000</v>
      </c>
      <c r="E15" s="4" t="s">
        <v>38</v>
      </c>
      <c r="F15" s="4">
        <v>0</v>
      </c>
      <c r="G15" s="4">
        <v>0</v>
      </c>
      <c r="I15" s="32"/>
    </row>
    <row r="16" spans="1:18">
      <c r="A16" s="12">
        <v>35</v>
      </c>
      <c r="B16" s="3" t="s">
        <v>14</v>
      </c>
      <c r="C16" s="34">
        <v>12</v>
      </c>
      <c r="D16" s="5">
        <v>7000</v>
      </c>
      <c r="E16" s="4" t="s">
        <v>38</v>
      </c>
      <c r="F16" s="4">
        <v>0</v>
      </c>
      <c r="G16" s="4">
        <v>0</v>
      </c>
      <c r="H16" s="11"/>
      <c r="I16" s="32"/>
      <c r="K16" s="11"/>
    </row>
    <row r="17" spans="1:11">
      <c r="A17" s="12">
        <v>36</v>
      </c>
      <c r="B17" s="3" t="s">
        <v>14</v>
      </c>
      <c r="C17" s="34">
        <v>14</v>
      </c>
      <c r="D17" s="5">
        <v>7000</v>
      </c>
      <c r="E17" s="4" t="s">
        <v>38</v>
      </c>
      <c r="F17" s="4">
        <v>0</v>
      </c>
      <c r="G17" s="4">
        <v>0</v>
      </c>
      <c r="H17" s="11"/>
      <c r="I17" s="32"/>
      <c r="K17" s="11"/>
    </row>
    <row r="18" spans="1:11">
      <c r="A18" s="12">
        <v>37</v>
      </c>
      <c r="B18" s="3" t="s">
        <v>14</v>
      </c>
      <c r="C18" s="34">
        <v>16</v>
      </c>
      <c r="D18" s="5">
        <v>7000</v>
      </c>
      <c r="E18" s="4" t="s">
        <v>38</v>
      </c>
      <c r="F18" s="4">
        <v>0</v>
      </c>
      <c r="G18" s="4">
        <v>0</v>
      </c>
      <c r="H18" s="11"/>
      <c r="I18" s="32"/>
      <c r="K18" s="11"/>
    </row>
    <row r="19" spans="1:11">
      <c r="A19" s="12">
        <v>38</v>
      </c>
      <c r="B19" s="3" t="s">
        <v>14</v>
      </c>
      <c r="C19" s="34">
        <v>18</v>
      </c>
      <c r="D19" s="5">
        <v>7000</v>
      </c>
      <c r="E19" s="4" t="s">
        <v>38</v>
      </c>
      <c r="F19" s="4">
        <v>0</v>
      </c>
      <c r="G19" s="4">
        <v>0</v>
      </c>
      <c r="H19" s="11"/>
      <c r="I19" s="32"/>
    </row>
    <row r="20" spans="1:11">
      <c r="A20" s="12">
        <v>39</v>
      </c>
      <c r="B20" s="3" t="s">
        <v>14</v>
      </c>
      <c r="C20" s="34">
        <v>20</v>
      </c>
      <c r="D20" s="5">
        <v>7000</v>
      </c>
      <c r="E20" s="4" t="s">
        <v>38</v>
      </c>
      <c r="F20" s="4">
        <v>0</v>
      </c>
      <c r="G20" s="4">
        <v>0</v>
      </c>
      <c r="H20" s="11"/>
      <c r="I20" s="32"/>
    </row>
    <row r="21" spans="1:11">
      <c r="A21" s="12">
        <v>40</v>
      </c>
      <c r="B21" s="11" t="s">
        <v>12</v>
      </c>
      <c r="C21" s="11">
        <v>0</v>
      </c>
      <c r="D21" s="11">
        <v>484</v>
      </c>
      <c r="E21" s="11" t="s">
        <v>38</v>
      </c>
      <c r="F21" s="4">
        <v>0</v>
      </c>
      <c r="G21" s="4">
        <v>0</v>
      </c>
      <c r="H21" s="11"/>
      <c r="I21" s="32"/>
    </row>
    <row r="22" spans="1:11">
      <c r="A22" s="12">
        <v>41</v>
      </c>
      <c r="B22" s="11" t="s">
        <v>9</v>
      </c>
      <c r="C22" s="11">
        <v>4</v>
      </c>
      <c r="D22" s="11">
        <v>1000</v>
      </c>
      <c r="E22" s="11" t="s">
        <v>38</v>
      </c>
      <c r="F22" s="4">
        <v>0</v>
      </c>
      <c r="G22" s="4">
        <v>0</v>
      </c>
      <c r="H22" s="11"/>
      <c r="I22" s="32"/>
    </row>
    <row r="23" spans="1:11">
      <c r="A23" s="12">
        <v>42</v>
      </c>
      <c r="B23" s="11" t="s">
        <v>9</v>
      </c>
      <c r="C23" s="11">
        <v>8</v>
      </c>
      <c r="D23" s="11">
        <v>1000</v>
      </c>
      <c r="E23" s="11" t="s">
        <v>38</v>
      </c>
      <c r="F23" s="4">
        <v>0</v>
      </c>
      <c r="G23" s="4">
        <v>0</v>
      </c>
      <c r="H23" s="11"/>
      <c r="I23" s="32"/>
    </row>
    <row r="24" spans="1:11">
      <c r="A24" s="12">
        <v>43</v>
      </c>
      <c r="B24" s="11" t="s">
        <v>9</v>
      </c>
      <c r="C24" s="11">
        <v>12</v>
      </c>
      <c r="D24" s="11">
        <v>1000</v>
      </c>
      <c r="E24" s="11" t="s">
        <v>38</v>
      </c>
      <c r="F24" s="4">
        <v>0</v>
      </c>
      <c r="G24" s="4">
        <v>0</v>
      </c>
      <c r="H24" s="11"/>
      <c r="I24" s="32"/>
    </row>
    <row r="25" spans="1:11">
      <c r="A25" s="12">
        <v>44</v>
      </c>
      <c r="B25" s="11" t="s">
        <v>9</v>
      </c>
      <c r="C25" s="11">
        <v>16</v>
      </c>
      <c r="D25" s="11">
        <v>1000</v>
      </c>
      <c r="E25" s="11" t="s">
        <v>38</v>
      </c>
      <c r="F25" s="4">
        <v>0</v>
      </c>
      <c r="G25" s="4">
        <v>0</v>
      </c>
      <c r="H25" s="11"/>
      <c r="I25" s="32"/>
    </row>
    <row r="26" spans="1:11">
      <c r="A26" s="12">
        <v>45</v>
      </c>
      <c r="B26" s="11" t="s">
        <v>9</v>
      </c>
      <c r="C26" s="11">
        <v>20</v>
      </c>
      <c r="D26" s="11">
        <v>1343</v>
      </c>
      <c r="E26" s="11" t="s">
        <v>38</v>
      </c>
      <c r="F26" s="4">
        <v>0</v>
      </c>
      <c r="G26" s="4">
        <v>0</v>
      </c>
      <c r="H26" s="11"/>
      <c r="I26" s="32"/>
    </row>
    <row r="27" spans="1:11">
      <c r="A27" s="12">
        <v>46</v>
      </c>
      <c r="B27" s="11" t="s">
        <v>10</v>
      </c>
      <c r="C27" s="11">
        <v>20</v>
      </c>
      <c r="D27" s="11">
        <v>1300</v>
      </c>
      <c r="E27" s="11" t="s">
        <v>38</v>
      </c>
      <c r="F27" s="4">
        <v>0</v>
      </c>
      <c r="G27" s="4">
        <v>0</v>
      </c>
      <c r="H27" s="11"/>
      <c r="I27" s="32"/>
    </row>
    <row r="28" spans="1:11">
      <c r="A28" s="12">
        <v>47</v>
      </c>
      <c r="B28" s="11" t="s">
        <v>10</v>
      </c>
      <c r="C28" s="11">
        <v>10</v>
      </c>
      <c r="D28" s="11">
        <v>1300</v>
      </c>
      <c r="E28" s="11" t="s">
        <v>38</v>
      </c>
      <c r="F28" s="4">
        <v>0</v>
      </c>
      <c r="G28" s="4">
        <v>0</v>
      </c>
      <c r="H28" s="11"/>
      <c r="I28" s="32"/>
    </row>
    <row r="29" spans="1:11">
      <c r="A29" s="12">
        <v>48</v>
      </c>
      <c r="B29" s="11" t="s">
        <v>42</v>
      </c>
      <c r="C29" s="11">
        <v>22</v>
      </c>
      <c r="D29" s="11">
        <v>1320</v>
      </c>
      <c r="E29" s="11" t="s">
        <v>38</v>
      </c>
      <c r="F29" s="4">
        <v>0</v>
      </c>
      <c r="G29" s="4">
        <v>0</v>
      </c>
      <c r="H29" s="11"/>
      <c r="I29" s="32"/>
    </row>
    <row r="30" spans="1:11">
      <c r="A30" s="12">
        <v>49</v>
      </c>
      <c r="B30" s="11" t="s">
        <v>42</v>
      </c>
      <c r="C30" s="11">
        <v>18</v>
      </c>
      <c r="D30" s="11">
        <v>1320</v>
      </c>
      <c r="E30" s="11" t="s">
        <v>38</v>
      </c>
      <c r="F30" s="4">
        <v>0</v>
      </c>
      <c r="G30" s="4">
        <v>0</v>
      </c>
    </row>
    <row r="31" spans="1:11">
      <c r="A31" s="12">
        <v>50</v>
      </c>
      <c r="B31" s="11" t="s">
        <v>42</v>
      </c>
      <c r="C31" s="11">
        <v>13</v>
      </c>
      <c r="D31" s="11">
        <v>1309</v>
      </c>
      <c r="E31" s="11" t="s">
        <v>38</v>
      </c>
      <c r="F31" s="4">
        <v>0</v>
      </c>
      <c r="G31" s="4">
        <v>0</v>
      </c>
    </row>
    <row r="32" spans="1:11">
      <c r="A32" s="12">
        <v>51</v>
      </c>
      <c r="B32" s="36" t="s">
        <v>32</v>
      </c>
      <c r="C32" s="11">
        <v>0</v>
      </c>
      <c r="D32" s="11">
        <v>41</v>
      </c>
      <c r="E32" s="11" t="s">
        <v>38</v>
      </c>
      <c r="F32" s="4">
        <v>0</v>
      </c>
      <c r="G32" s="4">
        <v>0</v>
      </c>
    </row>
    <row r="33" spans="1:7">
      <c r="A33" s="12">
        <v>52</v>
      </c>
      <c r="B33" s="3" t="s">
        <v>434</v>
      </c>
      <c r="C33" s="34">
        <v>0</v>
      </c>
      <c r="D33" s="5">
        <v>10000</v>
      </c>
      <c r="E33" s="4" t="s">
        <v>38</v>
      </c>
      <c r="F33" s="4">
        <v>0</v>
      </c>
      <c r="G33" s="4">
        <v>0.9</v>
      </c>
    </row>
    <row r="34" spans="1:7">
      <c r="A34" s="12">
        <v>53</v>
      </c>
      <c r="B34" s="11" t="s">
        <v>9</v>
      </c>
      <c r="C34" s="38">
        <v>0</v>
      </c>
      <c r="D34">
        <v>15000</v>
      </c>
      <c r="E34" s="4" t="s">
        <v>38</v>
      </c>
      <c r="F34" s="4">
        <v>0</v>
      </c>
      <c r="G34" s="38">
        <v>0</v>
      </c>
    </row>
    <row r="35" spans="1:7">
      <c r="A35" s="12"/>
    </row>
    <row r="36" spans="1:7">
      <c r="A36" s="12"/>
    </row>
    <row r="38" spans="1:7">
      <c r="B38" s="11"/>
      <c r="C38" s="11"/>
      <c r="D38" s="11"/>
      <c r="E38" s="11"/>
      <c r="F38" s="11"/>
    </row>
    <row r="39" spans="1:7">
      <c r="B39" s="11"/>
      <c r="C39" s="11"/>
      <c r="D39" s="11"/>
      <c r="E39" s="11"/>
      <c r="F39" s="11"/>
    </row>
    <row r="40" spans="1:7">
      <c r="B40" s="11"/>
      <c r="C40" s="11"/>
      <c r="D40" s="11"/>
      <c r="E40" s="11"/>
      <c r="F40" s="11"/>
    </row>
    <row r="41" spans="1:7">
      <c r="B41" s="11"/>
      <c r="C41" s="11"/>
      <c r="D41" s="11"/>
      <c r="E41" s="11"/>
      <c r="F41" s="11"/>
    </row>
    <row r="42" spans="1:7">
      <c r="B42" s="11"/>
      <c r="C42" s="11"/>
      <c r="D42" s="11"/>
      <c r="E42" s="11"/>
      <c r="F42" s="11"/>
    </row>
    <row r="43" spans="1:7">
      <c r="B43" s="11"/>
      <c r="C43" s="11"/>
      <c r="D43" s="11"/>
      <c r="E43" s="11"/>
      <c r="F43" s="11"/>
    </row>
    <row r="44" spans="1:7">
      <c r="B44" s="11"/>
      <c r="C44" s="11"/>
      <c r="D44" s="11"/>
      <c r="E44" s="11"/>
      <c r="F44" s="11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40" zoomScaleNormal="100" workbookViewId="0">
      <selection activeCell="B73" sqref="B73:E73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6" width="8.7265625" style="11"/>
    <col min="7" max="7" width="12.453125" style="11" customWidth="1"/>
    <col min="8" max="8" width="13" style="11" customWidth="1"/>
    <col min="9" max="9" width="15.453125" style="11" customWidth="1"/>
    <col min="10" max="16384" width="8.7265625" style="11"/>
  </cols>
  <sheetData>
    <row r="1" spans="1:10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40</v>
      </c>
      <c r="H1" s="12" t="s">
        <v>37</v>
      </c>
    </row>
    <row r="2" spans="1:10">
      <c r="A2" s="12">
        <v>20</v>
      </c>
      <c r="B2" s="11" t="s">
        <v>463</v>
      </c>
      <c r="C2" s="11">
        <v>1</v>
      </c>
      <c r="D2" s="30">
        <v>4300</v>
      </c>
      <c r="E2" s="11">
        <v>0.61</v>
      </c>
      <c r="F2" s="4" t="s">
        <v>38</v>
      </c>
      <c r="G2" s="4">
        <v>0</v>
      </c>
      <c r="H2" s="4">
        <v>0</v>
      </c>
      <c r="I2" s="5"/>
      <c r="J2" s="11" t="s">
        <v>464</v>
      </c>
    </row>
    <row r="3" spans="1:10">
      <c r="A3" s="12">
        <v>21</v>
      </c>
      <c r="B3" s="11" t="s">
        <v>463</v>
      </c>
      <c r="C3" s="11">
        <v>3</v>
      </c>
      <c r="D3" s="30">
        <v>4300</v>
      </c>
      <c r="E3" s="4">
        <v>0.60899999999999999</v>
      </c>
      <c r="F3" s="4" t="s">
        <v>38</v>
      </c>
      <c r="G3" s="4">
        <v>0</v>
      </c>
      <c r="H3" s="4">
        <v>0</v>
      </c>
      <c r="I3" s="5"/>
      <c r="J3" s="11" t="s">
        <v>465</v>
      </c>
    </row>
    <row r="4" spans="1:10">
      <c r="A4" s="12">
        <v>22</v>
      </c>
      <c r="B4" s="11" t="s">
        <v>463</v>
      </c>
      <c r="C4" s="11">
        <v>5</v>
      </c>
      <c r="D4" s="30">
        <v>4450</v>
      </c>
      <c r="E4" s="4">
        <v>0.60699999999999998</v>
      </c>
      <c r="F4" s="4" t="s">
        <v>38</v>
      </c>
      <c r="G4" s="4">
        <v>0</v>
      </c>
      <c r="H4" s="4">
        <v>0</v>
      </c>
      <c r="I4" s="5"/>
      <c r="J4" s="11" t="s">
        <v>466</v>
      </c>
    </row>
    <row r="5" spans="1:10">
      <c r="A5" s="12">
        <v>23</v>
      </c>
      <c r="B5" s="11" t="s">
        <v>463</v>
      </c>
      <c r="C5" s="11">
        <v>7</v>
      </c>
      <c r="D5" s="30">
        <v>4600</v>
      </c>
      <c r="E5" s="11">
        <v>0.60599999999999998</v>
      </c>
      <c r="F5" s="4" t="s">
        <v>38</v>
      </c>
      <c r="G5" s="4">
        <v>0</v>
      </c>
      <c r="H5" s="4">
        <v>0</v>
      </c>
      <c r="I5" s="5"/>
    </row>
    <row r="6" spans="1:10">
      <c r="A6" s="12">
        <v>24</v>
      </c>
      <c r="B6" s="11" t="s">
        <v>463</v>
      </c>
      <c r="C6" s="11">
        <v>9</v>
      </c>
      <c r="D6" s="30">
        <v>4750</v>
      </c>
      <c r="E6" s="4">
        <v>0.60499999999999998</v>
      </c>
      <c r="F6" s="4" t="s">
        <v>38</v>
      </c>
      <c r="G6" s="4">
        <v>0</v>
      </c>
      <c r="H6" s="4">
        <v>0</v>
      </c>
      <c r="I6" s="5"/>
    </row>
    <row r="7" spans="1:10">
      <c r="A7" s="12">
        <v>25</v>
      </c>
      <c r="B7" s="11" t="s">
        <v>463</v>
      </c>
      <c r="C7" s="11">
        <v>11</v>
      </c>
      <c r="D7" s="30">
        <v>4150</v>
      </c>
      <c r="E7" s="11">
        <v>0.60199999999999998</v>
      </c>
      <c r="F7" s="4" t="s">
        <v>38</v>
      </c>
      <c r="G7" s="4">
        <v>0</v>
      </c>
      <c r="H7" s="4">
        <v>0</v>
      </c>
      <c r="I7" s="5"/>
    </row>
    <row r="8" spans="1:10">
      <c r="A8" s="12">
        <v>26</v>
      </c>
      <c r="B8" s="11" t="s">
        <v>463</v>
      </c>
      <c r="C8" s="11">
        <v>13</v>
      </c>
      <c r="D8" s="30">
        <v>3300</v>
      </c>
      <c r="E8" s="4">
        <v>0.60499999999999998</v>
      </c>
      <c r="F8" s="4" t="s">
        <v>38</v>
      </c>
      <c r="G8" s="4">
        <v>0</v>
      </c>
      <c r="H8" s="4">
        <v>0</v>
      </c>
    </row>
    <row r="9" spans="1:10">
      <c r="A9" s="12">
        <v>27</v>
      </c>
      <c r="B9" s="11" t="s">
        <v>463</v>
      </c>
      <c r="C9" s="11">
        <v>15</v>
      </c>
      <c r="D9" s="30">
        <v>3000</v>
      </c>
      <c r="E9" s="11">
        <v>0.60199999999999998</v>
      </c>
      <c r="F9" s="4" t="s">
        <v>38</v>
      </c>
      <c r="G9" s="4">
        <v>0</v>
      </c>
      <c r="H9" s="4">
        <v>0</v>
      </c>
    </row>
    <row r="10" spans="1:10">
      <c r="A10" s="12">
        <v>28</v>
      </c>
      <c r="B10" s="11" t="s">
        <v>463</v>
      </c>
      <c r="C10" s="11">
        <v>17</v>
      </c>
      <c r="D10" s="30">
        <v>3000</v>
      </c>
      <c r="E10" s="4">
        <v>0.60099999999999998</v>
      </c>
      <c r="F10" s="4" t="s">
        <v>38</v>
      </c>
      <c r="G10" s="4">
        <v>0</v>
      </c>
      <c r="H10" s="4">
        <v>0</v>
      </c>
    </row>
    <row r="11" spans="1:10">
      <c r="A11" s="12">
        <v>29</v>
      </c>
      <c r="B11" s="11" t="s">
        <v>463</v>
      </c>
      <c r="C11" s="11">
        <v>19</v>
      </c>
      <c r="D11" s="30">
        <v>2000</v>
      </c>
      <c r="E11" s="4">
        <v>0.60099999999999998</v>
      </c>
      <c r="F11" s="4" t="s">
        <v>38</v>
      </c>
      <c r="G11" s="4">
        <v>0</v>
      </c>
      <c r="H11" s="4">
        <v>0</v>
      </c>
    </row>
    <row r="12" spans="1:10">
      <c r="A12" s="12">
        <v>30</v>
      </c>
      <c r="B12" s="11" t="s">
        <v>463</v>
      </c>
      <c r="C12" s="11">
        <v>21</v>
      </c>
      <c r="D12" s="30">
        <v>2000</v>
      </c>
      <c r="E12" s="4">
        <v>0.60099999999999998</v>
      </c>
      <c r="F12" s="4" t="s">
        <v>38</v>
      </c>
      <c r="G12" s="4">
        <v>0</v>
      </c>
      <c r="H12" s="4">
        <v>0</v>
      </c>
    </row>
    <row r="13" spans="1:10">
      <c r="A13" s="12">
        <v>31</v>
      </c>
      <c r="B13" s="31" t="s">
        <v>467</v>
      </c>
      <c r="C13" s="11">
        <v>10</v>
      </c>
      <c r="D13" s="30">
        <v>3000</v>
      </c>
      <c r="E13" s="11">
        <v>0.79</v>
      </c>
      <c r="F13" s="4" t="s">
        <v>38</v>
      </c>
      <c r="G13" s="4">
        <v>0</v>
      </c>
      <c r="H13" s="4">
        <v>0</v>
      </c>
    </row>
    <row r="14" spans="1:10">
      <c r="A14" s="12">
        <v>32</v>
      </c>
      <c r="B14" s="31" t="s">
        <v>467</v>
      </c>
      <c r="C14" s="11">
        <v>5</v>
      </c>
      <c r="D14" s="30">
        <v>3000</v>
      </c>
      <c r="E14" s="11">
        <v>0.8</v>
      </c>
      <c r="F14" s="4" t="s">
        <v>38</v>
      </c>
      <c r="G14" s="4">
        <v>0</v>
      </c>
      <c r="H14" s="4">
        <v>0</v>
      </c>
    </row>
    <row r="15" spans="1:10">
      <c r="A15" s="12">
        <v>33</v>
      </c>
      <c r="B15" s="26" t="s">
        <v>462</v>
      </c>
      <c r="C15" s="11">
        <v>0</v>
      </c>
      <c r="D15" s="30">
        <v>2000</v>
      </c>
      <c r="E15" s="4">
        <v>0.4</v>
      </c>
      <c r="F15" s="4" t="s">
        <v>38</v>
      </c>
      <c r="G15" s="4">
        <v>0</v>
      </c>
      <c r="H15" s="4">
        <v>0</v>
      </c>
    </row>
    <row r="16" spans="1:10">
      <c r="A16" s="12">
        <v>34</v>
      </c>
      <c r="B16" s="26" t="s">
        <v>462</v>
      </c>
      <c r="C16" s="11">
        <v>1</v>
      </c>
      <c r="D16" s="30">
        <v>1800</v>
      </c>
      <c r="E16" s="4">
        <v>0.4</v>
      </c>
      <c r="F16" s="4" t="s">
        <v>38</v>
      </c>
      <c r="G16" s="4">
        <v>0</v>
      </c>
      <c r="H16" s="4">
        <v>0</v>
      </c>
    </row>
    <row r="17" spans="1:8">
      <c r="A17" s="12">
        <v>35</v>
      </c>
      <c r="B17" s="26" t="s">
        <v>462</v>
      </c>
      <c r="C17" s="11">
        <v>3</v>
      </c>
      <c r="D17" s="30">
        <v>1800</v>
      </c>
      <c r="E17" s="4">
        <v>0.4</v>
      </c>
      <c r="F17" s="4" t="s">
        <v>38</v>
      </c>
      <c r="G17" s="4">
        <v>0</v>
      </c>
      <c r="H17" s="4">
        <v>0</v>
      </c>
    </row>
    <row r="18" spans="1:8">
      <c r="A18" s="12">
        <v>36</v>
      </c>
      <c r="B18" s="26" t="s">
        <v>462</v>
      </c>
      <c r="C18" s="11">
        <v>6</v>
      </c>
      <c r="D18" s="30">
        <v>1800</v>
      </c>
      <c r="E18" s="4">
        <v>0.40100000000000002</v>
      </c>
      <c r="F18" s="4" t="s">
        <v>38</v>
      </c>
      <c r="G18" s="4">
        <v>0</v>
      </c>
      <c r="H18" s="4">
        <v>0</v>
      </c>
    </row>
    <row r="19" spans="1:8">
      <c r="A19" s="12">
        <v>37</v>
      </c>
      <c r="B19" s="26" t="s">
        <v>462</v>
      </c>
      <c r="C19" s="11">
        <v>9</v>
      </c>
      <c r="D19" s="30">
        <v>1850</v>
      </c>
      <c r="E19" s="4">
        <v>0.40300000000000002</v>
      </c>
      <c r="F19" s="4" t="s">
        <v>38</v>
      </c>
      <c r="G19" s="4">
        <v>0</v>
      </c>
      <c r="H19" s="4">
        <v>0</v>
      </c>
    </row>
    <row r="20" spans="1:8">
      <c r="A20" s="12">
        <v>38</v>
      </c>
      <c r="B20" s="26" t="s">
        <v>462</v>
      </c>
      <c r="C20" s="11">
        <v>12</v>
      </c>
      <c r="D20" s="30">
        <v>1900</v>
      </c>
      <c r="E20" s="4">
        <v>0.40400000000000003</v>
      </c>
      <c r="F20" s="4" t="s">
        <v>38</v>
      </c>
      <c r="G20" s="4">
        <v>0</v>
      </c>
      <c r="H20" s="4">
        <v>0</v>
      </c>
    </row>
    <row r="21" spans="1:8">
      <c r="A21" s="12">
        <v>39</v>
      </c>
      <c r="B21" s="26" t="s">
        <v>462</v>
      </c>
      <c r="C21" s="11">
        <v>15</v>
      </c>
      <c r="D21" s="30">
        <v>1950</v>
      </c>
      <c r="E21" s="4">
        <v>0.40500000000000003</v>
      </c>
      <c r="F21" s="4" t="s">
        <v>38</v>
      </c>
      <c r="G21" s="4">
        <v>0</v>
      </c>
      <c r="H21" s="4">
        <v>0</v>
      </c>
    </row>
    <row r="22" spans="1:8">
      <c r="A22" s="12">
        <v>40</v>
      </c>
      <c r="B22" s="26" t="s">
        <v>462</v>
      </c>
      <c r="C22" s="11">
        <v>18</v>
      </c>
      <c r="D22" s="30">
        <v>1700</v>
      </c>
      <c r="E22" s="4">
        <v>0.40600000000000003</v>
      </c>
      <c r="F22" s="4" t="s">
        <v>38</v>
      </c>
      <c r="G22" s="4">
        <v>0</v>
      </c>
      <c r="H22" s="4">
        <v>0</v>
      </c>
    </row>
    <row r="23" spans="1:8">
      <c r="A23" s="12">
        <v>41</v>
      </c>
      <c r="B23" s="4" t="s">
        <v>434</v>
      </c>
      <c r="C23" s="11">
        <v>1</v>
      </c>
      <c r="D23" s="4">
        <v>2300</v>
      </c>
      <c r="E23" s="4">
        <v>0.9</v>
      </c>
      <c r="F23" s="4" t="s">
        <v>38</v>
      </c>
      <c r="G23" s="4">
        <v>0</v>
      </c>
      <c r="H23" s="4">
        <v>0.9</v>
      </c>
    </row>
    <row r="24" spans="1:8">
      <c r="A24" s="12">
        <v>42</v>
      </c>
      <c r="B24" s="4" t="s">
        <v>434</v>
      </c>
      <c r="C24" s="11">
        <v>3</v>
      </c>
      <c r="D24" s="4">
        <v>2200</v>
      </c>
      <c r="E24" s="4">
        <v>0.89</v>
      </c>
      <c r="F24" s="4" t="s">
        <v>38</v>
      </c>
      <c r="G24" s="4">
        <v>0</v>
      </c>
      <c r="H24" s="4">
        <v>0.9</v>
      </c>
    </row>
    <row r="25" spans="1:8">
      <c r="A25" s="12">
        <v>43</v>
      </c>
      <c r="B25" s="4" t="s">
        <v>434</v>
      </c>
      <c r="C25" s="11">
        <v>10</v>
      </c>
      <c r="D25" s="4">
        <v>2100</v>
      </c>
      <c r="E25" s="4">
        <v>0.88</v>
      </c>
      <c r="F25" s="4" t="s">
        <v>38</v>
      </c>
      <c r="G25" s="4">
        <v>0</v>
      </c>
      <c r="H25" s="4">
        <v>0.9</v>
      </c>
    </row>
    <row r="26" spans="1:8">
      <c r="A26" s="12">
        <v>44</v>
      </c>
      <c r="B26" s="4" t="s">
        <v>434</v>
      </c>
      <c r="C26" s="11">
        <v>15</v>
      </c>
      <c r="D26" s="4">
        <v>2000</v>
      </c>
      <c r="E26" s="4">
        <v>0.87</v>
      </c>
      <c r="F26" s="4" t="s">
        <v>38</v>
      </c>
      <c r="G26" s="4">
        <v>0</v>
      </c>
      <c r="H26" s="4">
        <v>0.9</v>
      </c>
    </row>
    <row r="27" spans="1:8">
      <c r="A27" s="12">
        <v>45</v>
      </c>
      <c r="B27" s="4" t="s">
        <v>14</v>
      </c>
      <c r="C27" s="11">
        <v>1</v>
      </c>
      <c r="D27" s="4">
        <v>6000</v>
      </c>
      <c r="E27" s="4">
        <v>1</v>
      </c>
      <c r="F27" s="4" t="s">
        <v>38</v>
      </c>
      <c r="G27" s="4">
        <v>0</v>
      </c>
      <c r="H27" s="4">
        <v>0</v>
      </c>
    </row>
    <row r="28" spans="1:8">
      <c r="A28" s="12">
        <v>46</v>
      </c>
      <c r="B28" s="4" t="s">
        <v>14</v>
      </c>
      <c r="C28" s="11">
        <v>2</v>
      </c>
      <c r="D28" s="4">
        <v>6000</v>
      </c>
      <c r="E28" s="4">
        <v>1</v>
      </c>
      <c r="F28" s="4" t="s">
        <v>38</v>
      </c>
      <c r="G28" s="4">
        <v>0</v>
      </c>
      <c r="H28" s="4">
        <v>0</v>
      </c>
    </row>
    <row r="29" spans="1:8">
      <c r="A29" s="12">
        <v>47</v>
      </c>
      <c r="B29" s="4" t="s">
        <v>14</v>
      </c>
      <c r="C29" s="11">
        <v>2</v>
      </c>
      <c r="D29" s="4">
        <v>6000</v>
      </c>
      <c r="E29" s="4">
        <v>1</v>
      </c>
      <c r="F29" s="4" t="s">
        <v>38</v>
      </c>
      <c r="G29" s="4">
        <v>0</v>
      </c>
      <c r="H29" s="4">
        <v>0</v>
      </c>
    </row>
    <row r="30" spans="1:8">
      <c r="A30" s="12">
        <v>48</v>
      </c>
      <c r="B30" s="4" t="s">
        <v>14</v>
      </c>
      <c r="C30" s="11">
        <v>4</v>
      </c>
      <c r="D30" s="4">
        <v>3000</v>
      </c>
      <c r="E30" s="4">
        <v>1</v>
      </c>
      <c r="F30" s="4" t="s">
        <v>38</v>
      </c>
      <c r="G30" s="4">
        <v>0</v>
      </c>
      <c r="H30" s="4">
        <v>0</v>
      </c>
    </row>
    <row r="31" spans="1:8">
      <c r="A31" s="12">
        <v>49</v>
      </c>
      <c r="B31" s="4" t="s">
        <v>14</v>
      </c>
      <c r="C31" s="11">
        <v>6</v>
      </c>
      <c r="D31" s="4">
        <v>4000</v>
      </c>
      <c r="E31" s="4">
        <v>1</v>
      </c>
      <c r="F31" s="4" t="s">
        <v>38</v>
      </c>
      <c r="G31" s="4">
        <v>0</v>
      </c>
      <c r="H31" s="4">
        <v>0</v>
      </c>
    </row>
    <row r="32" spans="1:8">
      <c r="A32" s="12">
        <v>50</v>
      </c>
      <c r="B32" s="4" t="s">
        <v>14</v>
      </c>
      <c r="C32" s="11">
        <v>8</v>
      </c>
      <c r="D32" s="4">
        <v>4000</v>
      </c>
      <c r="E32" s="4">
        <v>1</v>
      </c>
      <c r="F32" s="4" t="s">
        <v>38</v>
      </c>
      <c r="G32" s="4">
        <v>0</v>
      </c>
      <c r="H32" s="4">
        <v>0</v>
      </c>
    </row>
    <row r="33" spans="1:9">
      <c r="A33" s="12">
        <v>51</v>
      </c>
      <c r="B33" s="4" t="s">
        <v>14</v>
      </c>
      <c r="C33" s="11">
        <v>10</v>
      </c>
      <c r="D33" s="4">
        <v>4000</v>
      </c>
      <c r="E33" s="4">
        <v>1</v>
      </c>
      <c r="F33" s="4" t="s">
        <v>38</v>
      </c>
      <c r="G33" s="4">
        <v>0</v>
      </c>
      <c r="H33" s="4">
        <v>0</v>
      </c>
    </row>
    <row r="34" spans="1:9">
      <c r="A34" s="12">
        <v>52</v>
      </c>
      <c r="B34" s="4" t="s">
        <v>14</v>
      </c>
      <c r="C34" s="11">
        <v>12</v>
      </c>
      <c r="D34" s="4">
        <v>4000</v>
      </c>
      <c r="E34" s="4">
        <v>1</v>
      </c>
      <c r="F34" s="4" t="s">
        <v>38</v>
      </c>
      <c r="G34" s="4">
        <v>0</v>
      </c>
      <c r="H34" s="4">
        <v>0</v>
      </c>
    </row>
    <row r="35" spans="1:9">
      <c r="A35" s="12">
        <v>53</v>
      </c>
      <c r="B35" s="4" t="s">
        <v>14</v>
      </c>
      <c r="C35" s="11">
        <v>13</v>
      </c>
      <c r="D35" s="4">
        <v>4000</v>
      </c>
      <c r="E35" s="4">
        <v>1</v>
      </c>
      <c r="F35" s="4" t="s">
        <v>38</v>
      </c>
      <c r="G35" s="4">
        <v>0</v>
      </c>
      <c r="H35" s="4">
        <v>0</v>
      </c>
    </row>
    <row r="36" spans="1:9">
      <c r="A36" s="12">
        <v>54</v>
      </c>
      <c r="B36" s="4" t="s">
        <v>14</v>
      </c>
      <c r="C36" s="11">
        <v>14</v>
      </c>
      <c r="D36" s="4">
        <v>4000</v>
      </c>
      <c r="E36" s="4">
        <v>1</v>
      </c>
      <c r="F36" s="4" t="s">
        <v>38</v>
      </c>
      <c r="G36" s="4">
        <v>0</v>
      </c>
      <c r="H36" s="4">
        <v>0</v>
      </c>
    </row>
    <row r="37" spans="1:9">
      <c r="A37" s="12">
        <v>55</v>
      </c>
      <c r="B37" s="4" t="s">
        <v>14</v>
      </c>
      <c r="C37" s="11">
        <v>15</v>
      </c>
      <c r="D37" s="4">
        <v>4000</v>
      </c>
      <c r="E37" s="4">
        <v>1</v>
      </c>
      <c r="F37" s="4" t="s">
        <v>38</v>
      </c>
      <c r="G37" s="4">
        <v>0</v>
      </c>
      <c r="H37" s="4">
        <v>0</v>
      </c>
    </row>
    <row r="38" spans="1:9">
      <c r="A38" s="12">
        <v>56</v>
      </c>
      <c r="B38" s="4" t="s">
        <v>14</v>
      </c>
      <c r="C38" s="11">
        <v>16</v>
      </c>
      <c r="D38" s="4">
        <v>4000</v>
      </c>
      <c r="E38" s="4">
        <v>1</v>
      </c>
      <c r="F38" s="4" t="s">
        <v>38</v>
      </c>
      <c r="G38" s="4">
        <v>0</v>
      </c>
      <c r="H38" s="4">
        <v>0</v>
      </c>
    </row>
    <row r="39" spans="1:9">
      <c r="A39" s="12">
        <v>57</v>
      </c>
      <c r="B39" s="4" t="s">
        <v>14</v>
      </c>
      <c r="C39" s="11">
        <v>17</v>
      </c>
      <c r="D39" s="4">
        <v>4000</v>
      </c>
      <c r="E39" s="4">
        <v>1</v>
      </c>
      <c r="F39" s="4" t="s">
        <v>38</v>
      </c>
      <c r="G39" s="4">
        <v>0</v>
      </c>
      <c r="H39" s="4">
        <v>0</v>
      </c>
    </row>
    <row r="40" spans="1:9">
      <c r="A40" s="12">
        <v>58</v>
      </c>
      <c r="B40" s="4" t="s">
        <v>14</v>
      </c>
      <c r="C40" s="11">
        <v>18</v>
      </c>
      <c r="D40" s="4">
        <v>4000</v>
      </c>
      <c r="E40" s="4">
        <v>1</v>
      </c>
      <c r="F40" s="4" t="s">
        <v>38</v>
      </c>
      <c r="G40" s="4">
        <v>0</v>
      </c>
      <c r="H40" s="4">
        <v>0</v>
      </c>
    </row>
    <row r="41" spans="1:9">
      <c r="A41" s="12">
        <v>59</v>
      </c>
      <c r="B41" s="4" t="s">
        <v>14</v>
      </c>
      <c r="C41" s="11">
        <v>19</v>
      </c>
      <c r="D41" s="4">
        <v>4000</v>
      </c>
      <c r="E41" s="4">
        <v>1</v>
      </c>
      <c r="F41" s="4" t="s">
        <v>38</v>
      </c>
      <c r="G41" s="4">
        <v>0</v>
      </c>
      <c r="H41" s="4">
        <v>0</v>
      </c>
    </row>
    <row r="42" spans="1:9">
      <c r="A42" s="12">
        <v>60</v>
      </c>
      <c r="B42" s="4" t="s">
        <v>14</v>
      </c>
      <c r="C42" s="11">
        <v>20</v>
      </c>
      <c r="D42" s="4">
        <v>5000</v>
      </c>
      <c r="E42" s="4">
        <v>1</v>
      </c>
      <c r="F42" s="4" t="s">
        <v>38</v>
      </c>
      <c r="G42" s="4">
        <v>0</v>
      </c>
      <c r="H42" s="4">
        <v>0</v>
      </c>
    </row>
    <row r="43" spans="1:9">
      <c r="A43" s="12">
        <v>61</v>
      </c>
      <c r="B43" s="28" t="s">
        <v>13</v>
      </c>
      <c r="C43" s="11">
        <v>1</v>
      </c>
      <c r="D43" s="30">
        <v>4000</v>
      </c>
      <c r="E43" s="29">
        <v>1</v>
      </c>
      <c r="F43" s="29" t="s">
        <v>38</v>
      </c>
      <c r="G43" s="29">
        <v>0</v>
      </c>
      <c r="H43" s="29">
        <v>0</v>
      </c>
      <c r="I43" s="26"/>
    </row>
    <row r="44" spans="1:9">
      <c r="A44" s="12">
        <v>62</v>
      </c>
      <c r="B44" s="28" t="s">
        <v>13</v>
      </c>
      <c r="C44" s="11">
        <v>5</v>
      </c>
      <c r="D44" s="30">
        <v>4000</v>
      </c>
      <c r="E44" s="29">
        <v>1</v>
      </c>
      <c r="F44" s="29" t="s">
        <v>38</v>
      </c>
      <c r="G44" s="29">
        <v>0</v>
      </c>
      <c r="H44" s="29">
        <v>0</v>
      </c>
      <c r="I44" s="26"/>
    </row>
    <row r="45" spans="1:9">
      <c r="A45" s="12">
        <v>63</v>
      </c>
      <c r="B45" s="28" t="s">
        <v>13</v>
      </c>
      <c r="C45" s="11">
        <v>10</v>
      </c>
      <c r="D45" s="30">
        <v>4000</v>
      </c>
      <c r="E45" s="29">
        <v>1</v>
      </c>
      <c r="F45" s="29" t="s">
        <v>38</v>
      </c>
      <c r="G45" s="29">
        <v>0</v>
      </c>
      <c r="H45" s="29">
        <v>0</v>
      </c>
      <c r="I45" s="26"/>
    </row>
    <row r="46" spans="1:9">
      <c r="A46" s="12">
        <v>64</v>
      </c>
      <c r="B46" s="28" t="s">
        <v>13</v>
      </c>
      <c r="C46" s="11">
        <v>15</v>
      </c>
      <c r="D46" s="30">
        <v>4000</v>
      </c>
      <c r="E46" s="29">
        <v>1</v>
      </c>
      <c r="F46" s="29" t="s">
        <v>38</v>
      </c>
      <c r="G46" s="29">
        <v>0</v>
      </c>
      <c r="H46" s="29">
        <v>0</v>
      </c>
      <c r="I46" s="26"/>
    </row>
    <row r="47" spans="1:9">
      <c r="A47" s="12">
        <v>65</v>
      </c>
      <c r="B47" s="4" t="s">
        <v>15</v>
      </c>
      <c r="C47" s="11">
        <v>1</v>
      </c>
      <c r="D47" s="5">
        <v>6000</v>
      </c>
      <c r="E47" s="4">
        <v>1</v>
      </c>
      <c r="F47" s="4" t="s">
        <v>38</v>
      </c>
      <c r="G47" s="4">
        <v>0</v>
      </c>
      <c r="H47" s="4">
        <v>0</v>
      </c>
    </row>
    <row r="48" spans="1:9">
      <c r="A48" s="12">
        <v>66</v>
      </c>
      <c r="B48" s="4" t="s">
        <v>15</v>
      </c>
      <c r="C48" s="11">
        <v>2</v>
      </c>
      <c r="D48" s="5">
        <v>5000</v>
      </c>
      <c r="E48" s="4">
        <v>1</v>
      </c>
      <c r="F48" s="4" t="s">
        <v>38</v>
      </c>
      <c r="G48" s="4">
        <v>0</v>
      </c>
      <c r="H48" s="4">
        <v>0</v>
      </c>
    </row>
    <row r="49" spans="1:8">
      <c r="A49" s="12">
        <v>67</v>
      </c>
      <c r="B49" s="4" t="s">
        <v>15</v>
      </c>
      <c r="C49" s="11">
        <v>3</v>
      </c>
      <c r="D49" s="4">
        <v>6000</v>
      </c>
      <c r="E49" s="4">
        <v>1</v>
      </c>
      <c r="F49" s="4" t="s">
        <v>38</v>
      </c>
      <c r="G49" s="4">
        <v>0</v>
      </c>
      <c r="H49" s="4">
        <v>0</v>
      </c>
    </row>
    <row r="50" spans="1:8">
      <c r="A50" s="12">
        <v>68</v>
      </c>
      <c r="B50" s="4" t="s">
        <v>15</v>
      </c>
      <c r="C50" s="11">
        <v>4</v>
      </c>
      <c r="D50" s="4">
        <v>7000</v>
      </c>
      <c r="E50" s="4">
        <v>1</v>
      </c>
      <c r="F50" s="4" t="s">
        <v>38</v>
      </c>
      <c r="G50" s="4">
        <v>0</v>
      </c>
      <c r="H50" s="4">
        <v>0</v>
      </c>
    </row>
    <row r="51" spans="1:8">
      <c r="A51" s="12">
        <v>69</v>
      </c>
      <c r="B51" s="4" t="s">
        <v>15</v>
      </c>
      <c r="C51" s="11">
        <v>5</v>
      </c>
      <c r="D51" s="4">
        <v>7000</v>
      </c>
      <c r="E51" s="4">
        <v>1</v>
      </c>
      <c r="F51" s="4" t="s">
        <v>38</v>
      </c>
      <c r="G51" s="4">
        <v>0</v>
      </c>
      <c r="H51" s="4">
        <v>0</v>
      </c>
    </row>
    <row r="52" spans="1:8">
      <c r="A52" s="12">
        <v>70</v>
      </c>
      <c r="B52" s="4" t="s">
        <v>15</v>
      </c>
      <c r="C52" s="11">
        <v>6</v>
      </c>
      <c r="D52" s="4">
        <v>7000</v>
      </c>
      <c r="E52" s="4">
        <v>1</v>
      </c>
      <c r="F52" s="4" t="s">
        <v>38</v>
      </c>
      <c r="G52" s="4">
        <v>0</v>
      </c>
      <c r="H52" s="4">
        <v>0</v>
      </c>
    </row>
    <row r="53" spans="1:8">
      <c r="A53" s="12">
        <v>71</v>
      </c>
      <c r="B53" s="4" t="s">
        <v>15</v>
      </c>
      <c r="C53" s="11">
        <v>7</v>
      </c>
      <c r="D53" s="4">
        <v>4500</v>
      </c>
      <c r="E53" s="4">
        <v>1</v>
      </c>
      <c r="F53" s="4" t="s">
        <v>38</v>
      </c>
      <c r="G53" s="4">
        <v>0</v>
      </c>
      <c r="H53" s="4">
        <v>0</v>
      </c>
    </row>
    <row r="54" spans="1:8">
      <c r="A54" s="12">
        <v>72</v>
      </c>
      <c r="B54" s="4" t="s">
        <v>15</v>
      </c>
      <c r="C54" s="11">
        <v>8</v>
      </c>
      <c r="D54" s="4">
        <v>4500</v>
      </c>
      <c r="E54" s="4">
        <v>1</v>
      </c>
      <c r="F54" s="4" t="s">
        <v>38</v>
      </c>
      <c r="G54" s="4">
        <v>0</v>
      </c>
      <c r="H54" s="4">
        <v>0</v>
      </c>
    </row>
    <row r="55" spans="1:8">
      <c r="A55" s="12">
        <v>73</v>
      </c>
      <c r="B55" s="4" t="s">
        <v>15</v>
      </c>
      <c r="C55" s="11">
        <v>9</v>
      </c>
      <c r="D55" s="4">
        <v>4500</v>
      </c>
      <c r="E55" s="4">
        <v>1</v>
      </c>
      <c r="F55" s="4" t="s">
        <v>38</v>
      </c>
      <c r="G55" s="4">
        <v>0</v>
      </c>
      <c r="H55" s="4">
        <v>0</v>
      </c>
    </row>
    <row r="56" spans="1:8">
      <c r="A56" s="12">
        <v>74</v>
      </c>
      <c r="B56" s="4" t="s">
        <v>15</v>
      </c>
      <c r="C56" s="11">
        <v>10</v>
      </c>
      <c r="D56" s="4">
        <v>4500</v>
      </c>
      <c r="E56" s="4">
        <v>1</v>
      </c>
      <c r="F56" s="4" t="s">
        <v>38</v>
      </c>
      <c r="G56" s="4">
        <v>0</v>
      </c>
      <c r="H56" s="4">
        <v>0</v>
      </c>
    </row>
    <row r="57" spans="1:8">
      <c r="A57" s="12">
        <v>75</v>
      </c>
      <c r="B57" s="4" t="s">
        <v>15</v>
      </c>
      <c r="C57" s="11">
        <v>11</v>
      </c>
      <c r="D57" s="4">
        <v>4500</v>
      </c>
      <c r="E57" s="4">
        <v>1</v>
      </c>
      <c r="F57" s="4" t="s">
        <v>38</v>
      </c>
      <c r="G57" s="4">
        <v>0</v>
      </c>
      <c r="H57" s="4">
        <v>0</v>
      </c>
    </row>
    <row r="58" spans="1:8">
      <c r="A58" s="12">
        <v>76</v>
      </c>
      <c r="B58" s="4" t="s">
        <v>15</v>
      </c>
      <c r="C58" s="11">
        <v>12</v>
      </c>
      <c r="D58" s="4">
        <v>4500</v>
      </c>
      <c r="E58" s="4">
        <v>1</v>
      </c>
      <c r="F58" s="4" t="s">
        <v>38</v>
      </c>
      <c r="G58" s="4">
        <v>0</v>
      </c>
      <c r="H58" s="4">
        <v>0</v>
      </c>
    </row>
    <row r="59" spans="1:8">
      <c r="A59" s="12">
        <v>77</v>
      </c>
      <c r="B59" s="4" t="s">
        <v>15</v>
      </c>
      <c r="C59" s="11">
        <v>13</v>
      </c>
      <c r="D59" s="4">
        <v>4500</v>
      </c>
      <c r="E59" s="4">
        <v>1</v>
      </c>
      <c r="F59" s="4" t="s">
        <v>38</v>
      </c>
      <c r="G59" s="4">
        <v>0</v>
      </c>
      <c r="H59" s="4">
        <v>0</v>
      </c>
    </row>
    <row r="60" spans="1:8">
      <c r="A60" s="12">
        <v>78</v>
      </c>
      <c r="B60" s="4" t="s">
        <v>15</v>
      </c>
      <c r="C60" s="11">
        <v>14</v>
      </c>
      <c r="D60" s="4">
        <v>4500</v>
      </c>
      <c r="E60" s="4">
        <v>1</v>
      </c>
      <c r="F60" s="4" t="s">
        <v>38</v>
      </c>
      <c r="G60" s="4">
        <v>0</v>
      </c>
      <c r="H60" s="4">
        <v>0</v>
      </c>
    </row>
    <row r="61" spans="1:8">
      <c r="A61" s="12">
        <v>79</v>
      </c>
      <c r="B61" s="4" t="s">
        <v>15</v>
      </c>
      <c r="C61" s="11">
        <v>15</v>
      </c>
      <c r="D61" s="4">
        <v>4500</v>
      </c>
      <c r="E61" s="4">
        <v>1</v>
      </c>
      <c r="F61" s="4" t="s">
        <v>38</v>
      </c>
      <c r="G61" s="4">
        <v>0</v>
      </c>
      <c r="H61" s="4">
        <v>0</v>
      </c>
    </row>
    <row r="62" spans="1:8">
      <c r="A62" s="12">
        <v>80</v>
      </c>
      <c r="B62" s="4" t="s">
        <v>15</v>
      </c>
      <c r="C62" s="11">
        <v>16</v>
      </c>
      <c r="D62" s="4">
        <v>4500</v>
      </c>
      <c r="E62" s="4">
        <v>1</v>
      </c>
      <c r="F62" s="4" t="s">
        <v>38</v>
      </c>
      <c r="G62" s="4">
        <v>0</v>
      </c>
      <c r="H62" s="4">
        <v>0</v>
      </c>
    </row>
    <row r="63" spans="1:8">
      <c r="A63" s="12">
        <v>81</v>
      </c>
      <c r="B63" s="4" t="s">
        <v>15</v>
      </c>
      <c r="C63" s="11">
        <v>17</v>
      </c>
      <c r="D63" s="4">
        <v>4000</v>
      </c>
      <c r="E63" s="4">
        <v>1</v>
      </c>
      <c r="F63" s="4" t="s">
        <v>38</v>
      </c>
      <c r="G63" s="4">
        <v>0</v>
      </c>
      <c r="H63" s="4">
        <v>0</v>
      </c>
    </row>
    <row r="64" spans="1:8">
      <c r="A64" s="12">
        <v>82</v>
      </c>
      <c r="B64" s="4" t="s">
        <v>15</v>
      </c>
      <c r="C64" s="11">
        <v>18</v>
      </c>
      <c r="D64" s="4">
        <v>4000</v>
      </c>
      <c r="E64" s="4">
        <v>1</v>
      </c>
      <c r="F64" s="4" t="s">
        <v>38</v>
      </c>
      <c r="G64" s="4">
        <v>0</v>
      </c>
      <c r="H64" s="4">
        <v>0</v>
      </c>
    </row>
    <row r="65" spans="1:8">
      <c r="A65" s="12">
        <v>83</v>
      </c>
      <c r="B65" s="3" t="s">
        <v>6</v>
      </c>
      <c r="C65" s="11">
        <v>10</v>
      </c>
      <c r="D65" s="5">
        <v>3000</v>
      </c>
      <c r="E65" s="4">
        <v>0.42</v>
      </c>
      <c r="F65" s="4" t="s">
        <v>38</v>
      </c>
      <c r="G65" s="4">
        <v>0</v>
      </c>
      <c r="H65" s="4">
        <v>0</v>
      </c>
    </row>
    <row r="66" spans="1:8">
      <c r="A66" s="12">
        <v>84</v>
      </c>
      <c r="B66" s="3" t="s">
        <v>6</v>
      </c>
      <c r="C66" s="11">
        <v>5</v>
      </c>
      <c r="D66" s="5">
        <v>2900</v>
      </c>
      <c r="E66" s="4">
        <v>0.42</v>
      </c>
      <c r="F66" s="4" t="s">
        <v>38</v>
      </c>
      <c r="G66" s="4">
        <v>0</v>
      </c>
      <c r="H66" s="4">
        <v>0</v>
      </c>
    </row>
    <row r="67" spans="1:8">
      <c r="A67" s="12">
        <v>85</v>
      </c>
      <c r="B67" s="3" t="s">
        <v>6</v>
      </c>
      <c r="C67" s="11">
        <v>1</v>
      </c>
      <c r="D67" s="5">
        <v>3100</v>
      </c>
      <c r="E67" s="4">
        <v>0.42</v>
      </c>
      <c r="F67" s="4" t="s">
        <v>38</v>
      </c>
      <c r="G67" s="4">
        <v>0</v>
      </c>
      <c r="H67" s="4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H10" sqref="H10"/>
    </sheetView>
  </sheetViews>
  <sheetFormatPr defaultRowHeight="14.5"/>
  <cols>
    <col min="1" max="1" width="8.7265625" style="26"/>
    <col min="2" max="2" width="30.1796875" customWidth="1"/>
    <col min="8" max="8" width="14.2695312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1" max="1" width="8.7265625" style="11"/>
    <col min="2" max="2" width="36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 hidden="1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 hidden="1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 hidden="1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 hidden="1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 hidden="1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 hidden="1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 hidden="1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 hidden="1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 hidden="1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 hidden="1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 hidden="1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 hidden="1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 hidden="1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 hidden="1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 hidden="1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 hidden="1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 hidden="1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 hidden="1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 hidden="1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 hidden="1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 hidden="1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 hidden="1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 hidden="1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 hidden="1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 hidden="1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 hidden="1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 hidden="1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 hidden="1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 hidden="1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 hidden="1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 hidden="1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 hidden="1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 hidden="1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 hidden="1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 hidden="1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 hidden="1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 hidden="1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 hidden="1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 hidden="1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 hidden="1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 hidden="1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 hidden="1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 hidden="1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 hidden="1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 hidden="1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 hidden="1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 hidden="1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 hidden="1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 hidden="1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 hidden="1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 hidden="1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 hidden="1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 hidden="1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 hidden="1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 hidden="1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 hidden="1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 hidden="1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 hidden="1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 hidden="1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 hidden="1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 hidden="1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 hidden="1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 hidden="1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 hidden="1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 hidden="1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 hidden="1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 hidden="1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 hidden="1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 hidden="1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 hidden="1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 hidden="1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 hidden="1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 hidden="1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 hidden="1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 hidden="1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 hidden="1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 hidden="1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 hidden="1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 hidden="1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 hidden="1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 hidden="1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 hidden="1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 hidden="1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 hidden="1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 hidden="1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 hidden="1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 hidden="1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 hidden="1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 hidden="1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 hidden="1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 hidden="1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 hidden="1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 hidden="1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 hidden="1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 hidden="1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 hidden="1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 hidden="1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 hidden="1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 hidden="1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 hidden="1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 hidden="1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 hidden="1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 hidden="1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 hidden="1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 hidden="1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 hidden="1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 hidden="1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 hidden="1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 hidden="1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 hidden="1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 hidden="1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 hidden="1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 hidden="1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 hidden="1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 hidden="1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 hidden="1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 hidden="1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 hidden="1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 hidden="1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 hidden="1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 hidden="1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 hidden="1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 hidden="1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 hidden="1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 hidden="1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 hidden="1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 hidden="1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 hidden="1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 hidden="1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 hidden="1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 hidden="1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 hidden="1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 hidden="1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 hidden="1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 hidden="1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 hidden="1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 hidden="1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 hidden="1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 hidden="1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 hidden="1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 hidden="1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 hidden="1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 hidden="1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 hidden="1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 hidden="1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 hidden="1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 hidden="1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 hidden="1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 hidden="1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 hidden="1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 hidden="1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 hidden="1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 hidden="1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 hidden="1">
      <c r="A190" s="12"/>
    </row>
    <row r="191" spans="1:10" hidden="1">
      <c r="A191" s="12"/>
    </row>
    <row r="192" spans="1:10" hidden="1">
      <c r="A192" s="12"/>
    </row>
    <row r="193" spans="1:1" hidden="1">
      <c r="A193" s="12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e">
        <f>VLOOKUP(B5,[1]dictTech!$A$2:$B$32,2,FALSE)</f>
        <v>#N/A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e">
        <f>VLOOKUP(B6,[1]dictTech!$A$2:$B$32,2,FALSE)</f>
        <v>#N/A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e">
        <f>VLOOKUP(B7,[1]dictTech!$A$2:$B$32,2,FALSE)</f>
        <v>#N/A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e">
        <f>VLOOKUP(B8,[1]dictTech!$A$2:$B$32,2,FALSE)</f>
        <v>#N/A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e">
        <f>VLOOKUP(B9,[1]dictTech!$A$2:$B$32,2,FALSE)</f>
        <v>#N/A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e">
        <f>VLOOKUP(B10,[1]dictTech!$A$2:$B$32,2,FALSE)</f>
        <v>#N/A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e">
        <f>VLOOKUP(B11,[1]dictTech!$A$2:$B$32,2,FALSE)</f>
        <v>#N/A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e">
        <f>VLOOKUP(B12,[1]dictTech!$A$2:$B$32,2,FALSE)</f>
        <v>#N/A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e">
        <f>VLOOKUP(B13,[1]dictTech!$A$2:$B$32,2,FALSE)</f>
        <v>#N/A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e">
        <f>VLOOKUP(B14,[1]dictTech!$A$2:$B$32,2,FALSE)</f>
        <v>#N/A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e">
        <f>VLOOKUP(B15,[1]dictTech!$A$2:$B$32,2,FALSE)</f>
        <v>#N/A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e">
        <f>VLOOKUP(B16,[1]dictTech!$A$2:$B$32,2,FALSE)</f>
        <v>#N/A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e">
        <f>VLOOKUP(B30,[1]dictTech!$A$2:$B$32,2,FALSE)</f>
        <v>#N/A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e">
        <f>VLOOKUP(B38,[1]dictTech!$A$2:$B$32,2,FALSE)</f>
        <v>#N/A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e">
        <f>VLOOKUP(B40,[1]dictTech!$A$2:$B$32,2,FALSE)</f>
        <v>#N/A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e">
        <f>VLOOKUP(B50,[1]dictTech!$A$2:$B$32,2,FALSE)</f>
        <v>#N/A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e">
        <f>VLOOKUP(B60,[1]dictTech!$A$2:$B$32,2,FALSE)</f>
        <v>#N/A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e">
        <f>VLOOKUP(B68,[1]dictTech!$A$2:$B$32,2,FALSE)</f>
        <v>#N/A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e">
        <f>VLOOKUP(B69,[1]dictTech!$A$2:$B$32,2,FALSE)</f>
        <v>#N/A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e">
        <f>VLOOKUP(B86,[1]dictTech!$A$2:$B$32,2,FALSE)</f>
        <v>#N/A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e">
        <f>VLOOKUP(B87,[1]dictTech!$A$2:$B$32,2,FALSE)</f>
        <v>#N/A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e">
        <f>VLOOKUP(B101,[1]dictTech!$A$2:$B$32,2,FALSE)</f>
        <v>#N/A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e">
        <f>VLOOKUP(B119,[1]dictTech!$A$2:$B$32,2,FALSE)</f>
        <v>#N/A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e">
        <f>VLOOKUP(B144,[1]dictTech!$A$2:$B$32,2,FALSE)</f>
        <v>#N/A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e">
        <f>VLOOKUP(B145,[1]dictTech!$A$2:$B$32,2,FALSE)</f>
        <v>#N/A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e">
        <f>VLOOKUP(B157,[1]dictTech!$A$2:$B$32,2,FALSE)</f>
        <v>#N/A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e">
        <f>VLOOKUP(B159,[1]dictTech!$A$2:$B$32,2,FALSE)</f>
        <v>#N/A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e">
        <f>VLOOKUP(B160,[1]dictTech!$A$2:$B$32,2,FALSE)</f>
        <v>#N/A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e">
        <f>VLOOKUP(B161,[1]dictTech!$A$2:$B$32,2,FALSE)</f>
        <v>#N/A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e">
        <f>VLOOKUP(B162,[1]dictTech!$A$2:$B$32,2,FALSE)</f>
        <v>#N/A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e">
        <f>VLOOKUP(B163,[1]dictTech!$A$2:$B$32,2,FALSE)</f>
        <v>#N/A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e">
        <f>VLOOKUP(B164,[1]dictTech!$A$2:$B$32,2,FALSE)</f>
        <v>#N/A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e">
        <f>VLOOKUP(B170,[1]dictTech!$A$2:$B$32,2,FALSE)</f>
        <v>#N/A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e">
        <f>VLOOKUP(B186,[1]dictTech!$A$2:$B$32,2,FALSE)</f>
        <v>#N/A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e">
        <f>VLOOKUP(B193,[1]dictTech!$A$2:$B$32,2,FALSE)</f>
        <v>#N/A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e">
        <f>VLOOKUP(B224,[1]dictTech!$A$2:$B$32,2,FALSE)</f>
        <v>#N/A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e">
        <f>VLOOKUP(B225,[1]dictTech!$A$2:$B$32,2,FALSE)</f>
        <v>#N/A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e">
        <f>VLOOKUP(B247,[1]dictTech!$A$2:$B$32,2,FALSE)</f>
        <v>#N/A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e">
        <f>VLOOKUP(B248,[1]dictTech!$A$2:$B$32,2,FALSE)</f>
        <v>#N/A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e">
        <f>VLOOKUP(B249,[1]dictTech!$A$2:$B$32,2,FALSE)</f>
        <v>#N/A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e">
        <f>VLOOKUP(B250,[1]dictTech!$A$2:$B$32,2,FALSE)</f>
        <v>#N/A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e">
        <f>VLOOKUP(B251,[1]dictTech!$A$2:$B$32,2,FALSE)</f>
        <v>#N/A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e">
        <f>VLOOKUP(B252,[1]dictTech!$A$2:$B$32,2,FALSE)</f>
        <v>#N/A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e">
        <f>VLOOKUP(B253,[1]dictTech!$A$2:$B$32,2,FALSE)</f>
        <v>#N/A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e">
        <f>VLOOKUP(B254,[1]dictTech!$A$2:$B$32,2,FALSE)</f>
        <v>#N/A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e">
        <f>VLOOKUP(B255,[1]dictTech!$A$2:$B$32,2,FALSE)</f>
        <v>#N/A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e">
        <f>VLOOKUP(B256,[1]dictTech!$A$2:$B$32,2,FALSE)</f>
        <v>#N/A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e">
        <f>VLOOKUP(B257,[1]dictTech!$A$2:$B$32,2,FALSE)</f>
        <v>#N/A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e">
        <f>VLOOKUP(B258,[1]dictTech!$A$2:$B$32,2,FALSE)</f>
        <v>#N/A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e">
        <f>VLOOKUP(B259,[1]dictTech!$A$2:$B$32,2,FALSE)</f>
        <v>#N/A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e">
        <f>VLOOKUP(B260,[1]dictTech!$A$2:$B$32,2,FALSE)</f>
        <v>#N/A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e">
        <f>VLOOKUP(B261,[1]dictTech!$A$2:$B$32,2,FALSE)</f>
        <v>#N/A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e">
        <f>VLOOKUP(B262,[1]dictTech!$A$2:$B$32,2,FALSE)</f>
        <v>#N/A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e">
        <f>VLOOKUP(B263,[1]dictTech!$A$2:$B$32,2,FALSE)</f>
        <v>#N/A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e">
        <f>VLOOKUP(B264,[1]dictTech!$A$2:$B$32,2,FALSE)</f>
        <v>#N/A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e">
        <f>VLOOKUP(B265,[1]dictTech!$A$2:$B$32,2,FALSE)</f>
        <v>#N/A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e">
        <f>VLOOKUP(B266,[1]dictTech!$A$2:$B$32,2,FALSE)</f>
        <v>#N/A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e">
        <f>VLOOKUP(B267,[1]dictTech!$A$2:$B$32,2,FALSE)</f>
        <v>#N/A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e">
        <f>VLOOKUP(B268,[1]dictTech!$A$2:$B$32,2,FALSE)</f>
        <v>#N/A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e">
        <f>VLOOKUP(B269,[1]dictTech!$A$2:$B$32,2,FALSE)</f>
        <v>#N/A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e">
        <f>VLOOKUP(B270,[1]dictTech!$A$2:$B$32,2,FALSE)</f>
        <v>#N/A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e">
        <f>VLOOKUP(B271,[1]dictTech!$A$2:$B$32,2,FALSE)</f>
        <v>#N/A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e">
        <f>VLOOKUP(B272,[1]dictTech!$A$2:$B$32,2,FALSE)</f>
        <v>#N/A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e">
        <f>VLOOKUP(B273,[1]dictTech!$A$2:$B$32,2,FALSE)</f>
        <v>#N/A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e">
        <f>VLOOKUP(B274,[1]dictTech!$A$2:$B$32,2,FALSE)</f>
        <v>#N/A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e">
        <f>VLOOKUP(B275,[1]dictTech!$A$2:$B$32,2,FALSE)</f>
        <v>#N/A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e">
        <f>VLOOKUP(B276,[1]dictTech!$A$2:$B$32,2,FALSE)</f>
        <v>#N/A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e">
        <f>VLOOKUP(B277,[1]dictTech!$A$2:$B$32,2,FALSE)</f>
        <v>#N/A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e">
        <f>VLOOKUP(B279,[1]dictTech!$A$2:$B$32,2,FALSE)</f>
        <v>#N/A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e">
        <f>VLOOKUP(B280,[1]dictTech!$A$2:$B$32,2,FALSE)</f>
        <v>#N/A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e">
        <f>VLOOKUP(B281,[1]dictTech!$A$2:$B$32,2,FALSE)</f>
        <v>#N/A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e">
        <f>VLOOKUP(B282,[1]dictTech!$A$2:$B$32,2,FALSE)</f>
        <v>#N/A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e">
        <f>VLOOKUP(B283,[1]dictTech!$A$2:$B$32,2,FALSE)</f>
        <v>#N/A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e">
        <f>VLOOKUP(B284,[1]dictTech!$A$2:$B$32,2,FALSE)</f>
        <v>#N/A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e">
        <f>VLOOKUP(B285,[1]dictTech!$A$2:$B$32,2,FALSE)</f>
        <v>#N/A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e">
        <f>VLOOKUP(B286,[1]dictTech!$A$2:$B$32,2,FALSE)</f>
        <v>#N/A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e">
        <f>VLOOKUP(B287,[1]dictTech!$A$2:$B$32,2,FALSE)</f>
        <v>#N/A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e">
        <f>VLOOKUP(B288,[1]dictTech!$A$2:$B$32,2,FALSE)</f>
        <v>#N/A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e">
        <f>VLOOKUP(B289,[1]dictTech!$A$2:$B$32,2,FALSE)</f>
        <v>#N/A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e">
        <f>VLOOKUP(B290,[1]dictTech!$A$2:$B$32,2,FALSE)</f>
        <v>#N/A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e">
        <f>VLOOKUP(B291,[1]dictTech!$A$2:$B$32,2,FALSE)</f>
        <v>#N/A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e">
        <f>VLOOKUP(B292,[1]dictTech!$A$2:$B$32,2,FALSE)</f>
        <v>#N/A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e">
        <f>VLOOKUP(B293,[1]dictTech!$A$2:$B$32,2,FALSE)</f>
        <v>#N/A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e">
        <f>VLOOKUP(B302,[1]dictTech!$A$2:$B$32,2,FALSE)</f>
        <v>#N/A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e">
        <f>VLOOKUP(B309,[1]dictTech!$A$2:$B$32,2,FALSE)</f>
        <v>#N/A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e">
        <f>VLOOKUP(B316,[1]dictTech!$A$2:$B$32,2,FALSE)</f>
        <v>#N/A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e">
        <f>VLOOKUP(B317,[1]dictTech!$A$2:$B$32,2,FALSE)</f>
        <v>#N/A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e">
        <f>VLOOKUP(B322,[1]dictTech!$A$2:$B$32,2,FALSE)</f>
        <v>#N/A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e">
        <f>VLOOKUP(B330,[1]dictTech!$A$2:$B$32,2,FALSE)</f>
        <v>#N/A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e">
        <f>VLOOKUP(B331,[1]dictTech!$A$2:$B$32,2,FALSE)</f>
        <v>#N/A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e">
        <f>VLOOKUP(B332,[1]dictTech!$A$2:$B$32,2,FALSE)</f>
        <v>#N/A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e">
        <f>VLOOKUP(B333,[1]dictTech!$A$2:$B$32,2,FALSE)</f>
        <v>#N/A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e">
        <f>VLOOKUP(B334,[1]dictTech!$A$2:$B$32,2,FALSE)</f>
        <v>#N/A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e">
        <f>VLOOKUP(B335,[1]dictTech!$A$2:$B$32,2,FALSE)</f>
        <v>#N/A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e">
        <f>VLOOKUP(B336,[1]dictTech!$A$2:$B$32,2,FALSE)</f>
        <v>#N/A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e">
        <f>VLOOKUP(B337,[1]dictTech!$A$2:$B$32,2,FALSE)</f>
        <v>#N/A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e">
        <f>VLOOKUP(B338,[1]dictTech!$A$2:$B$32,2,FALSE)</f>
        <v>#N/A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e">
        <f>VLOOKUP(B339,[1]dictTech!$A$2:$B$32,2,FALSE)</f>
        <v>#N/A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e">
        <f>VLOOKUP(B340,[1]dictTech!$A$2:$B$32,2,FALSE)</f>
        <v>#N/A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e">
        <f>VLOOKUP(B341,[1]dictTech!$A$2:$B$32,2,FALSE)</f>
        <v>#N/A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e">
        <f>VLOOKUP(B342,[1]dictTech!$A$2:$B$32,2,FALSE)</f>
        <v>#N/A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e">
        <f>VLOOKUP(B343,[1]dictTech!$A$2:$B$32,2,FALSE)</f>
        <v>#N/A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e">
        <f>VLOOKUP(B344,[1]dictTech!$A$2:$B$32,2,FALSE)</f>
        <v>#N/A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e">
        <f>VLOOKUP(B345,[1]dictTech!$A$2:$B$32,2,FALSE)</f>
        <v>#N/A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e">
        <f>VLOOKUP(B346,[1]dictTech!$A$2:$B$32,2,FALSE)</f>
        <v>#N/A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e">
        <f>VLOOKUP(B347,[1]dictTech!$A$2:$B$32,2,FALSE)</f>
        <v>#N/A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e">
        <f>VLOOKUP(B348,[1]dictTech!$A$2:$B$32,2,FALSE)</f>
        <v>#N/A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e">
        <f>VLOOKUP(B349,[1]dictTech!$A$2:$B$32,2,FALSE)</f>
        <v>#N/A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e">
        <f>VLOOKUP(B353,[1]dictTech!$A$2:$B$32,2,FALSE)</f>
        <v>#N/A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e">
        <f>VLOOKUP(B360,[1]dictTech!$A$2:$B$32,2,FALSE)</f>
        <v>#N/A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e">
        <f>VLOOKUP(B361,[1]dictTech!$A$2:$B$32,2,FALSE)</f>
        <v>#N/A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e">
        <f>VLOOKUP(B362,[1]dictTech!$A$2:$B$32,2,FALSE)</f>
        <v>#N/A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e">
        <f>VLOOKUP(B365,[1]dictTech!$A$2:$B$32,2,FALSE)</f>
        <v>#N/A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e">
        <f>VLOOKUP(B373,[1]dictTech!$A$2:$B$32,2,FALSE)</f>
        <v>#N/A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e">
        <f>VLOOKUP(B379,[1]dictTech!$A$2:$B$32,2,FALSE)</f>
        <v>#N/A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groupedDecarbonizedNLold</vt:lpstr>
      <vt:lpstr>groupedDecarbonizedNL</vt:lpstr>
      <vt:lpstr>futureDecarbonizedNL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2023-04-03T17:11:19Z</dcterms:modified>
</cp:coreProperties>
</file>