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9B89734-87C0-4FE1-836D-0F116DBFB259}" xr6:coauthVersionLast="47" xr6:coauthVersionMax="47" xr10:uidLastSave="{00000000-0000-0000-0000-000000000000}"/>
  <bookViews>
    <workbookView xWindow="-14505" yWindow="-16320" windowWidth="29040" windowHeight="15840" tabRatio="971" activeTab="4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" sheetId="29" r:id="rId6"/>
    <sheet name="futureDecarbonizedNL" sheetId="33" r:id="rId7"/>
    <sheet name="DecarbonizedNL" sheetId="28" r:id="rId8"/>
    <sheet name="AnalysisforNiPlants" sheetId="21" r:id="rId9"/>
    <sheet name="groupedNLRES" sheetId="23" r:id="rId10"/>
    <sheet name="NL2010RES" sheetId="25" r:id="rId11"/>
    <sheet name="Sheet1" sheetId="27" r:id="rId12"/>
    <sheet name="NL_withplanneddecommissions" sheetId="26" r:id="rId13"/>
    <sheet name="groupedDecarbonizedFLEXNET" sheetId="24" r:id="rId14"/>
    <sheet name="groupedNL" sheetId="16" r:id="rId15"/>
    <sheet name="extendedDEmoreoptimal" sheetId="12" r:id="rId16"/>
    <sheet name="extendedDE" sheetId="1" r:id="rId17"/>
    <sheet name="powerplants_grouped_DE" sheetId="3" r:id="rId18"/>
    <sheet name="germany2019" sheetId="5" r:id="rId19"/>
    <sheet name="dutchGermanPlants2015_from_emla" sheetId="13" r:id="rId20"/>
  </sheets>
  <externalReferences>
    <externalReference r:id="rId21"/>
  </externalReferences>
  <definedNames>
    <definedName name="_xlnm._FilterDatabase" localSheetId="8" hidden="1">AnalysisforNiPlants!$B$1:$D$1</definedName>
    <definedName name="_xlnm._FilterDatabase" localSheetId="7" hidden="1">DecarbonizedNL!$A$1:$H$1</definedName>
    <definedName name="_xlnm._FilterDatabase" localSheetId="19" hidden="1">dutchGermanPlants2015_from_emla!$A$1:$H$440</definedName>
    <definedName name="_xlnm._FilterDatabase" localSheetId="16" hidden="1">extendedDE!$B$1:$J$272</definedName>
    <definedName name="_xlnm._FilterDatabase" localSheetId="15" hidden="1">extendedDEmoreoptimal!$B$1:$J$193</definedName>
    <definedName name="_xlnm._FilterDatabase" localSheetId="3" hidden="1">extendedNL!$A$1:$J$51</definedName>
    <definedName name="_xlnm._FilterDatabase" localSheetId="13" hidden="1">groupedDecarbonizedFLEXNET!$A$1:$I$1</definedName>
    <definedName name="_xlnm._FilterDatabase" localSheetId="14" hidden="1">groupedNL!$A$1:$J$1</definedName>
    <definedName name="_xlnm._FilterDatabase" localSheetId="0" hidden="1">groupedNLGAS!$A$1:$J$1</definedName>
    <definedName name="_xlnm._FilterDatabase" localSheetId="9" hidden="1">groupedNLRES!$A$1:$J$1</definedName>
    <definedName name="_xlnm._FilterDatabase" localSheetId="12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31" l="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<sst xmlns="http://schemas.openxmlformats.org/spreadsheetml/2006/main" count="4649" uniqueCount="472">
  <si>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</si>
  <si>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</si>
  <si>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</si>
  <si>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</si>
  <si>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</si>
  <si>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</si>
  <si>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</si>
  <si>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</si>
  <si>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</si>
  <si>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</si>
  <si>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</si>
  <si>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</si>
  <si>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</si>
  <si>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</si>
  <si>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</si>
  <si>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</si>
  <si>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</si>
  <si>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</si>
  <si>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</si>
  <si>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</si>
  <si>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</si>
  <si>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</si>
  <si>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</si>
  <si>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</si>
  <si>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</si>
  <si>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</si>
  <si>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</si>
  <si>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</si>
  <si>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</si>
  <si>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</si>
  <si>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</si>
  <si>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</si>
  <si>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</si>
  <si>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</si>
  <si>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</si>
  <si>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</si>
  <si>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</si>
  <si>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</si>
  <si>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</si>
  <si>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</si>
  <si>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</si>
  <si>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</si>
  <si>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</si>
  <si>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</si>
  <si>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</si>
  <si>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</si>
  <si>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</si>
  <si>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</si>
  <si>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</si>
  <si>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</si>
  <si>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</si>
  <si>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</si>
  <si>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</si>
  <si>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</si>
  <si>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</si>
  <si>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</si>
  <si>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</si>
  <si>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</si>
  <si>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</si>
  <si>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</si>
  <si>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</si>
  <si>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</si>
  <si>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</si>
  <si>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</si>
  <si>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</si>
  <si>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</si>
  <si>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</si>
  <si>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</si>
  <si>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</si>
  <si>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</si>
  <si>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</si>
  <si>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</si>
  <si>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</si>
  <si>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</si>
  <si>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</si>
  <si>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</si>
  <si>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</si>
  <si>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</si>
  <si>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</si>
  <si>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</si>
  <si>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</si>
  <si>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</si>
  <si>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</si>
  <si>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</si>
  <si>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</si>
  <si>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</si>
  <si>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</si>
  <si>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</si>
  <si>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</si>
  <si>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</si>
  <si>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</si>
  <si>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</si>
  <si>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</si>
  <si>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</si>
  <si>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</si>
  <si>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</si>
  <si>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</si>
  <si>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</si>
  <si>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</si>
  <si>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</si>
  <si>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</si>
  <si>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</si>
  <si>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</si>
  <si>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</si>
  <si>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</si>
  <si>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</si>
  <si>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</si>
  <si>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</si>
  <si>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</si>
  <si>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</si>
  <si>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</si>
  <si>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</si>
  <si>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</si>
  <si>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</si>
  <si>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</si>
  <si>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</si>
  <si>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</si>
  <si>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</si>
  <si>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</si>
  <si>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</si>
  <si>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</si>
  <si>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</si>
  <si>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</si>
  <si>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</si>
  <si>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</si>
  <si>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</si>
  <si>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</si>
  <si>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</si>
  <si>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</si>
  <si>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</si>
  <si>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</si>
  <si>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</si>
  <si>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</si>
  <si>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</si>
  <si>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</si>
  <si>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</si>
  <si>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</si>
  <si>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</si>
  <si>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</si>
  <si>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</si>
  <si>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</si>
  <si>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</si>
  <si>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</si>
  <si>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</si>
  <si>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</si>
  <si>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</si>
  <si>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</si>
  <si>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</si>
  <si>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</si>
  <si>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</si>
  <si>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</si>
  <si>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</si>
  <si>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</si>
  <si>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</si>
  <si>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</si>
  <si>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</si>
  <si>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</si>
  <si>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</si>
  <si>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</si>
  <si>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</si>
  <si>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</si>
  <si>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</si>
  <si>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</si>
  <si>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</si>
  <si>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</si>
  <si>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</si>
  <si>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</si>
  <si>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</si>
  <si>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</si>
  <si>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</si>
  <si>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</si>
  <si>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</si>
  <si>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</si>
  <si>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</si>
  <si>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</si>
  <si>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</si>
  <si>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</si>
  <si>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</si>
  <si>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</si>
  <si>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</si>
  <si>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</si>
  <si>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</si>
  <si>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</si>
  <si>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</si>
  <si>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</si>
  <si>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</si>
  <si>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</si>
  <si>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</si>
  <si>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</si>
  <si>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</si>
  <si>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</si>
  <si>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</si>
  <si>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</si>
  <si>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</si>
  <si>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</si>
  <si>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</si>
  <si>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</si>
  <si>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</si>
  <si>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</si>
  <si>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</si>
  <si>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</si>
  <si>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</si>
  <si>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</si>
  <si>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</si>
  <si>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</si>
  <si>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</si>
  <si>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</si>
  <si>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</si>
  <si>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</si>
  <si>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</si>
  <si>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</si>
  <si>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</si>
  <si>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</si>
  <si>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</si>
  <si>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</si>
  <si>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</si>
  <si>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</si>
  <si>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</si>
  <si>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</si>
  <si>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</si>
  <si>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</si>
  <si>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</si>
  <si>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</si>
  <si>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</si>
  <si>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</si>
  <si>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</si>
  <si>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</si>
  <si>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</si>
  <si>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</si>
  <si>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</si>
  <si>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</si>
  <si>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</si>
  <si>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</si>
  <si>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</si>
  <si>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</si>
  <si>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</si>
  <si>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</si>
  <si>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</si>
  <si>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</si>
  <si>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</si>
  <si>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</si>
  <si>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</si>
  <si>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</si>
  <si>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</si>
  <si>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</si>
  <si>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</si>
  <si>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</si>
  <si>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</si>
  <si>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</si>
  <si>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</si>
  <si>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</si>
  <si>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</si>
  <si>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</si>
  <si>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</si>
  <si>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</si>
  <si>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</si>
  <si>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</si>
  <si>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</si>
  <si>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</si>
  <si>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</si>
  <si>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</si>
  <si>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</si>
  <si>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</si>
  <si>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</si>
  <si>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</si>
  <si>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</si>
  <si>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</si>
  <si>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</si>
  <si>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</si>
  <si>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</si>
  <si>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</si>
  <si>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</si>
  <si>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</si>
  <si>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</si>
  <si>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</si>
  <si>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</si>
  <si>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</si>
  <si>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</si>
  <si>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</si>
  <si>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</si>
  <si>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</si>
  <si>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</si>
  <si>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</si>
  <si>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</si>
  <si>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</si>
  <si>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</si>
  <si>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</si>
  <si>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</si>
  <si>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</si>
  <si>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</si>
  <si>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</si>
  <si>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</si>
  <si>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</si>
  <si>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</si>
  <si>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</si>
  <si>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</si>
  <si>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</si>
  <si>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</si>
  <si>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</si>
  <si>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</si>
  <si>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</si>
  <si>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</si>
  <si>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</si>
  <si>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</si>
  <si>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</si>
  <si>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</si>
  <si>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</si>
  <si>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</si>
  <si>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</si>
  <si>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</si>
  <si>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</si>
  <si>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</si>
  <si>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</si>
  <si>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</si>
  <si>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</si>
  <si>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</si>
  <si>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</si>
  <si>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</si>
  <si>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</si>
  <si>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</si>
  <si>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</si>
  <si>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</si>
  <si>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</si>
  <si>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</si>
  <si>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</si>
  <si>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</si>
  <si>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</si>
  <si>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</si>
  <si>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</si>
  <si>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</si>
  <si>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</si>
  <si>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</si>
  <si>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</si>
  <si>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</si>
  <si>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</si>
  <si>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</si>
  <si>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</si>
  <si>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</si>
  <si>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</si>
  <si>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</si>
  <si>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</si>
  <si>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</si>
  <si>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</si>
  <si>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</si>
  <si>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</si>
  <si>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</si>
  <si>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</si>
  <si>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</si>
  <si>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</si>
  <si>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</si>
  <si>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</si>
  <si>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</si>
  <si>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</si>
  <si>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</si>
  <si>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</si>
  <si>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</si>
  <si>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</si>
  <si>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</si>
  <si>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</si>
  <si>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</si>
  <si>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</si>
  <si>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</si>
  <si>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</si>
  <si>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</si>
  <si>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</si>
  <si>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</si>
  <si>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</si>
  <si>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</si>
  <si>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</si>
  <si>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</si>
  <si>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</si>
  <si>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</si>
  <si>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</si>
  <si>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</si>
  <si>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</si>
  <si>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</si>
  <si>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</si>
  <si>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</si>
  <si>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</si>
  <si>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</si>
  <si>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</si>
  <si>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</si>
  <si>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</si>
  <si>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</si>
  <si>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</si>
  <si>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</si>
  <si>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</si>
  <si>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</si>
  <si>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</si>
  <si>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</si>
  <si>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</si>
  <si>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</si>
  <si>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</si>
  <si>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</si>
  <si>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</si>
  <si>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</si>
  <si>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</si>
  <si>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</si>
  <si>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</si>
  <si>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</si>
  <si>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</si>
  <si>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</si>
  <si>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</si>
  <si>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</si>
  <si>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</si>
  <si>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</si>
  <si>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</si>
  <si>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</si>
  <si>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</si>
  <si>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</si>
  <si>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</si>
  <si>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</si>
  <si>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</si>
  <si>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</si>
  <si>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</si>
  <si>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</si>
  <si>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</si>
  <si>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</si>
  <si>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</si>
  <si>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</si>
  <si>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</si>
  <si>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</si>
  <si>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</si>
  <si>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</si>
  <si>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</si>
  <si>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</si>
  <si>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</si>
  <si>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</si>
  <si>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</si>
  <si>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</si>
  <si>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</si>
  <si>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</si>
  <si>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</si>
  <si>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</si>
  <si>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</si>
  <si>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</si>
  <si>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</si>
  <si>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</si>
  <si>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</si>
  <si>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</si>
  <si>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</si>
  <si>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</si>
  <si>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</si>
  <si>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</si>
  <si>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</si>
  <si>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</si>
  <si>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</si>
  <si>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</si>
  <si>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</si>
  <si>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</si>
  <si>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</si>
  <si>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</si>
  <si>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</si>
  <si>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</si>
  <si>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</si>
  <si>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</si>
  <si>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</si>
  <si>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</si>
  <si>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</si>
  <si>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</si>
  <si>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</si>
  <si>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</si>
  <si>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</si>
  <si>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</si>
  <si>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</si>
  <si>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</si>
  <si>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</si>
  <si>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</si>
  <si>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</si>
  <si>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</si>
  <si>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</si>
  <si>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Scehario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</si>
</sst>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0" fillId="4" borderId="1" xfId="0" applyFill="1" applyBorder="1"/>
    <xf numFmtId="1" fontId="9" fillId="0" borderId="0" xfId="0" applyNumberFormat="1" applyFont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26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26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26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26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26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26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3"/>
  <sheetViews>
    <sheetView tabSelected="1" showRuler="0" topLeftCell="A11" zoomScaleNormal="100" workbookViewId="0">
      <selection activeCell="G32" sqref="G32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14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14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14</v>
      </c>
      <c r="D8" s="4">
        <v>4500</v>
      </c>
      <c r="E8" t="s">
        <v>38</v>
      </c>
      <c r="F8">
        <v>0</v>
      </c>
      <c r="G8">
        <v>0</v>
      </c>
      <c r="I8" s="25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14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14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4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20</v>
      </c>
      <c r="D33" s="4">
        <v>1700</v>
      </c>
      <c r="E33" t="s">
        <v>38</v>
      </c>
      <c r="F33">
        <v>0</v>
      </c>
      <c r="G33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Q29"/>
  <sheetViews>
    <sheetView showRuler="0" zoomScaleNormal="100" workbookViewId="0">
      <selection activeCell="F17" sqref="F17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22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23</v>
      </c>
      <c r="B3" s="3" t="s">
        <v>13</v>
      </c>
      <c r="C3">
        <v>15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24</v>
      </c>
      <c r="B4" s="3" t="s">
        <v>15</v>
      </c>
      <c r="C4">
        <v>20</v>
      </c>
      <c r="D4" s="4">
        <v>35200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25</v>
      </c>
      <c r="B5" s="3" t="s">
        <v>14</v>
      </c>
      <c r="C5">
        <v>20</v>
      </c>
      <c r="D5" s="4">
        <v>38000</v>
      </c>
      <c r="E5" t="s">
        <v>38</v>
      </c>
      <c r="F5">
        <v>0</v>
      </c>
      <c r="G5">
        <v>0</v>
      </c>
      <c r="I5" s="23"/>
      <c r="K5" s="4">
        <f>D4*3</f>
        <v>105600</v>
      </c>
    </row>
    <row r="6" spans="1:17" ht="16" customHeight="1">
      <c r="A6" s="1">
        <v>26</v>
      </c>
      <c r="B6" t="s">
        <v>12</v>
      </c>
      <c r="C6">
        <v>20</v>
      </c>
      <c r="D6">
        <v>5663</v>
      </c>
      <c r="E6" t="s">
        <v>38</v>
      </c>
      <c r="F6">
        <v>0</v>
      </c>
      <c r="G6">
        <v>0</v>
      </c>
      <c r="I6" s="23"/>
      <c r="K6" s="4"/>
    </row>
    <row r="7" spans="1:17" ht="16" customHeight="1">
      <c r="A7" s="1">
        <v>27</v>
      </c>
      <c r="B7" t="s">
        <v>32</v>
      </c>
      <c r="C7">
        <v>20</v>
      </c>
      <c r="D7">
        <v>41</v>
      </c>
      <c r="E7" t="s">
        <v>38</v>
      </c>
      <c r="F7">
        <v>0</v>
      </c>
      <c r="G7">
        <v>0</v>
      </c>
      <c r="I7" s="23"/>
      <c r="K7" s="4"/>
    </row>
    <row r="8" spans="1:17" ht="16" customHeight="1">
      <c r="A8" s="1">
        <v>28</v>
      </c>
      <c r="B8" t="s">
        <v>434</v>
      </c>
      <c r="C8">
        <v>20</v>
      </c>
      <c r="D8" s="4">
        <v>3300</v>
      </c>
      <c r="E8" t="s">
        <v>38</v>
      </c>
      <c r="F8">
        <v>0</v>
      </c>
      <c r="G8">
        <v>0.9</v>
      </c>
      <c r="I8" s="23"/>
      <c r="K8" s="4"/>
    </row>
    <row r="9" spans="1:17">
      <c r="A9" s="1">
        <v>29</v>
      </c>
      <c r="B9" s="18" t="s">
        <v>462</v>
      </c>
      <c r="C9">
        <v>20</v>
      </c>
      <c r="D9" s="21">
        <v>8000</v>
      </c>
      <c r="E9" t="s">
        <v>38</v>
      </c>
      <c r="F9">
        <v>0</v>
      </c>
      <c r="G9">
        <v>0</v>
      </c>
      <c r="I9" s="23"/>
      <c r="K9" s="4"/>
    </row>
    <row r="10" spans="1:17" ht="14" customHeight="1">
      <c r="A10" s="1">
        <v>30</v>
      </c>
      <c r="B10" s="18" t="s">
        <v>462</v>
      </c>
      <c r="C10">
        <v>25</v>
      </c>
      <c r="D10" s="21">
        <v>8000</v>
      </c>
      <c r="E10" t="s">
        <v>38</v>
      </c>
      <c r="F10">
        <v>0</v>
      </c>
      <c r="G10">
        <v>0</v>
      </c>
      <c r="I10" s="23"/>
      <c r="K10" s="4"/>
    </row>
    <row r="11" spans="1:17">
      <c r="I11" s="23"/>
      <c r="L11" s="3"/>
      <c r="N11" s="4"/>
    </row>
    <row r="12" spans="1:17">
      <c r="I12" s="23"/>
      <c r="L12" s="3"/>
      <c r="N12" s="4"/>
    </row>
    <row r="13" spans="1:17"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I14" s="23"/>
      <c r="L14" s="3"/>
      <c r="N14" s="4"/>
    </row>
    <row r="15" spans="1:17">
      <c r="I15" s="23"/>
    </row>
    <row r="16" spans="1:17">
      <c r="I16" s="23"/>
    </row>
    <row r="17" spans="9:9">
      <c r="I17" s="23"/>
    </row>
    <row r="18" spans="9:9">
      <c r="I18" s="23"/>
    </row>
    <row r="19" spans="9:9">
      <c r="I19" s="23"/>
    </row>
    <row r="20" spans="9:9">
      <c r="I20" s="23"/>
    </row>
    <row r="21" spans="9:9">
      <c r="I21" s="23"/>
    </row>
    <row r="22" spans="9:9">
      <c r="I22" s="23"/>
    </row>
    <row r="24" spans="9:9">
      <c r="I24" s="23"/>
    </row>
    <row r="25" spans="9:9">
      <c r="I25" s="23"/>
    </row>
    <row r="26" spans="9:9">
      <c r="I26" s="23"/>
    </row>
    <row r="27" spans="9:9">
      <c r="I27" s="23"/>
    </row>
    <row r="28" spans="9:9">
      <c r="I28" s="23"/>
    </row>
    <row r="29" spans="9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FF0000"/>
  </sheetPr>
  <dimension ref="A1:N29"/>
  <sheetViews>
    <sheetView showRuler="0" zoomScaleNormal="100" workbookViewId="0">
      <selection activeCell="G23" sqref="A23:G23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</row>
    <row r="4" spans="1:14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16</v>
      </c>
      <c r="D5" s="4">
        <v>5500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16</v>
      </c>
      <c r="D6" s="4">
        <v>5500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16</v>
      </c>
      <c r="D7" s="4">
        <v>5500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16</v>
      </c>
      <c r="D8" s="4">
        <v>5500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4">
        <v>5500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16</v>
      </c>
      <c r="D10" s="4">
        <v>5783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4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>
        <v>5663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32</v>
      </c>
      <c r="C22">
        <v>1</v>
      </c>
      <c r="D22">
        <v>41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434</v>
      </c>
      <c r="C23">
        <v>20</v>
      </c>
      <c r="D23" s="4">
        <v>1736</v>
      </c>
      <c r="E23" t="s">
        <v>38</v>
      </c>
      <c r="F23">
        <v>0</v>
      </c>
      <c r="G23">
        <v>0.9</v>
      </c>
    </row>
    <row r="24" spans="1:9">
      <c r="I24" s="23"/>
    </row>
    <row r="25" spans="1:9">
      <c r="I25" s="23"/>
    </row>
    <row r="26" spans="1:9">
      <c r="I26" s="23"/>
    </row>
    <row r="27" spans="1:9">
      <c r="I27" s="23"/>
    </row>
    <row r="28" spans="1:9">
      <c r="I28" s="23"/>
    </row>
    <row r="29" spans="1:9">
      <c r="I29" s="23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N40" sqref="N40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groupedNLGAS</vt:lpstr>
      <vt:lpstr>Readme</vt:lpstr>
      <vt:lpstr>superGroupedNL</vt:lpstr>
      <vt:lpstr>extendedNL</vt:lpstr>
      <vt:lpstr>groupedDecarbonizedNLwithGas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2023-04-17T12:59:03Z</dcterms:modified>
</cp:coreProperties>
</file>