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DDBD1ADD-1116-4558-AB3D-121848068489}" xr6:coauthVersionLast="47" xr6:coauthVersionMax="47" xr10:uidLastSave="{00000000-0000-0000-0000-000000000000}"/>
  <bookViews>
    <workbookView xWindow="-14505" yWindow="-16320" windowWidth="29040" windowHeight="15840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</sheets>
  <definedNames>
    <definedName name="_xlnm._FilterDatabase" localSheetId="0" hidden="1">analysis1!$A$1:$G$1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7" i="6"/>
  <c r="E19" i="6"/>
  <c r="E37" i="6"/>
  <c r="E7" i="6"/>
  <c r="E16" i="6"/>
  <c r="H3" i="6" s="1"/>
  <c r="E39" i="6"/>
  <c r="E5" i="6"/>
  <c r="E38" i="6"/>
  <c r="E15" i="6"/>
  <c r="E40" i="6"/>
  <c r="E10" i="6"/>
  <c r="E28" i="6"/>
  <c r="E22" i="6"/>
  <c r="E29" i="6"/>
  <c r="E30" i="6"/>
  <c r="E14" i="6"/>
  <c r="E6" i="6"/>
  <c r="E41" i="6"/>
  <c r="E34" i="6"/>
  <c r="E36" i="6"/>
  <c r="E23" i="6"/>
  <c r="E26" i="6"/>
  <c r="E4" i="6"/>
  <c r="E21" i="6"/>
  <c r="E17" i="6"/>
  <c r="E24" i="6"/>
  <c r="E32" i="6"/>
  <c r="E35" i="6"/>
  <c r="E13" i="6"/>
  <c r="E2" i="6"/>
  <c r="E25" i="6"/>
  <c r="E12" i="6"/>
  <c r="E18" i="6"/>
  <c r="E11" i="6"/>
  <c r="E33" i="6"/>
  <c r="E3" i="6"/>
  <c r="E9" i="6"/>
  <c r="E8" i="6"/>
  <c r="E20" i="6"/>
  <c r="E31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<sst xmlns="http://schemas.openxmlformats.org/spreadsheetml/2006/main" count="146" uniqueCount="46">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</sst>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N19" sqref="N19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0" t="s">
        <v>40</v>
      </c>
      <c r="O2" s="10"/>
      <c r="P2" s="10"/>
      <c r="Q2" s="10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0"/>
      <c r="O3" s="10"/>
      <c r="P3" s="10"/>
      <c r="Q3" s="10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0"/>
      <c r="O4" s="10"/>
      <c r="P4" s="10"/>
      <c r="Q4" s="10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0"/>
      <c r="O5" s="10"/>
      <c r="P5" s="10"/>
      <c r="Q5" s="10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0"/>
      <c r="O6" s="10"/>
      <c r="P6" s="10"/>
      <c r="Q6" s="10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H24" sqref="H24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topLeftCell="A4" workbookViewId="0">
      <selection activeCell="H31" sqref="H31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H16" sqref="H16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5">
      <c r="A6">
        <v>1997</v>
      </c>
      <c r="B6">
        <v>2698.7603999999878</v>
      </c>
      <c r="C6">
        <v>2786.1958599999934</v>
      </c>
      <c r="D6">
        <v>1106.6559999999938</v>
      </c>
      <c r="E6">
        <f t="shared" si="0"/>
        <v>6591.6122599999744</v>
      </c>
      <c r="G6" t="s">
        <v>7</v>
      </c>
      <c r="H6" s="7">
        <v>2019</v>
      </c>
    </row>
    <row r="7" spans="1:21" x14ac:dyDescent="0.35">
      <c r="A7">
        <v>1984</v>
      </c>
      <c r="B7">
        <v>2724.7456000000006</v>
      </c>
      <c r="C7">
        <v>2827.1359899999907</v>
      </c>
      <c r="D7">
        <v>1021.3909999999953</v>
      </c>
      <c r="E7">
        <f t="shared" si="0"/>
        <v>6573.2725899999868</v>
      </c>
    </row>
    <row r="8" spans="1:21" x14ac:dyDescent="0.35">
      <c r="A8">
        <v>2018</v>
      </c>
      <c r="B8">
        <v>2739.3033000000141</v>
      </c>
      <c r="C8">
        <v>2795.5817499999944</v>
      </c>
      <c r="D8">
        <v>1139.8359999999986</v>
      </c>
      <c r="E8">
        <f t="shared" si="0"/>
        <v>6674.7210500000065</v>
      </c>
    </row>
    <row r="9" spans="1:21" x14ac:dyDescent="0.35">
      <c r="A9">
        <v>2017</v>
      </c>
      <c r="B9">
        <v>2751.0395000000062</v>
      </c>
      <c r="C9">
        <v>2834.3876199999977</v>
      </c>
      <c r="D9">
        <v>1043.078999999997</v>
      </c>
      <c r="E9">
        <f t="shared" si="0"/>
        <v>6628.5061200000009</v>
      </c>
    </row>
    <row r="10" spans="1:21" x14ac:dyDescent="0.35">
      <c r="A10">
        <v>1991</v>
      </c>
      <c r="B10">
        <v>2753.5932000000212</v>
      </c>
      <c r="C10">
        <v>2850.2722839999956</v>
      </c>
      <c r="D10">
        <v>1088.7239999999993</v>
      </c>
      <c r="E10">
        <f t="shared" si="0"/>
        <v>6692.5894840000155</v>
      </c>
    </row>
    <row r="11" spans="1:21" x14ac:dyDescent="0.35">
      <c r="A11">
        <v>2014</v>
      </c>
      <c r="B11">
        <v>2754.9060999999965</v>
      </c>
      <c r="C11">
        <v>2846.7897420000027</v>
      </c>
      <c r="D11">
        <v>1082.6009999999967</v>
      </c>
      <c r="E11">
        <f t="shared" si="0"/>
        <v>6684.2968419999961</v>
      </c>
    </row>
    <row r="12" spans="1:21" x14ac:dyDescent="0.35">
      <c r="A12">
        <v>2012</v>
      </c>
      <c r="B12">
        <v>2757.2647999999913</v>
      </c>
      <c r="C12">
        <v>2817.382134</v>
      </c>
      <c r="D12">
        <v>1066.1469999999986</v>
      </c>
      <c r="E12">
        <f t="shared" si="0"/>
        <v>6640.7939339999903</v>
      </c>
    </row>
    <row r="13" spans="1:21" x14ac:dyDescent="0.35">
      <c r="A13" s="6">
        <v>2009</v>
      </c>
      <c r="B13">
        <v>2766.7668000000131</v>
      </c>
      <c r="C13">
        <v>2851.0014759999985</v>
      </c>
      <c r="D13">
        <v>1107.7939999999951</v>
      </c>
      <c r="E13">
        <f t="shared" si="0"/>
        <v>6725.5622760000069</v>
      </c>
    </row>
    <row r="14" spans="1:21" x14ac:dyDescent="0.35">
      <c r="A14">
        <v>1996</v>
      </c>
      <c r="B14">
        <v>2768.8779999999929</v>
      </c>
      <c r="C14">
        <v>2797.6329079999846</v>
      </c>
      <c r="D14">
        <v>1115.4709999999943</v>
      </c>
      <c r="E14">
        <f t="shared" si="0"/>
        <v>6681.9819079999716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5">
      <c r="A16">
        <v>1985</v>
      </c>
      <c r="B16">
        <v>2795.3940000000016</v>
      </c>
      <c r="C16">
        <v>2876.5235260000095</v>
      </c>
      <c r="D16">
        <v>1027.2399999999977</v>
      </c>
      <c r="E16">
        <f t="shared" si="0"/>
        <v>6699.1575260000091</v>
      </c>
      <c r="T16">
        <v>8760</v>
      </c>
      <c r="U16">
        <v>100</v>
      </c>
    </row>
    <row r="17" spans="1:21" x14ac:dyDescent="0.35">
      <c r="A17">
        <v>2005</v>
      </c>
      <c r="B17">
        <v>2805.5283999999879</v>
      </c>
      <c r="C17">
        <v>2857.4940219999935</v>
      </c>
      <c r="D17">
        <v>1089.1929999999973</v>
      </c>
      <c r="E17">
        <f t="shared" si="0"/>
        <v>6752.2154219999793</v>
      </c>
      <c r="T17">
        <f>T16*U17/U16</f>
        <v>2803.2</v>
      </c>
      <c r="U17">
        <v>32</v>
      </c>
    </row>
    <row r="18" spans="1:21" x14ac:dyDescent="0.35">
      <c r="A18">
        <v>2013</v>
      </c>
      <c r="B18">
        <v>2812.7217999999912</v>
      </c>
      <c r="C18">
        <v>2842.3535999999899</v>
      </c>
      <c r="D18">
        <v>1074.3409999999992</v>
      </c>
      <c r="E18">
        <f t="shared" si="0"/>
        <v>6729.416399999981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5">
      <c r="A20" s="7">
        <v>2019</v>
      </c>
      <c r="B20" s="3">
        <v>2840.083899999996</v>
      </c>
      <c r="C20" s="3">
        <v>2938.3368039999973</v>
      </c>
      <c r="D20" s="3">
        <v>1104.9549999999979</v>
      </c>
      <c r="E20" s="3">
        <f t="shared" si="0"/>
        <v>6883.3757039999909</v>
      </c>
    </row>
    <row r="21" spans="1:21" x14ac:dyDescent="0.35">
      <c r="A21">
        <v>2004</v>
      </c>
      <c r="B21">
        <v>2860.6713999999993</v>
      </c>
      <c r="C21">
        <v>2954.8289059999961</v>
      </c>
      <c r="D21">
        <v>1075.2379999999966</v>
      </c>
      <c r="E21">
        <f t="shared" si="0"/>
        <v>6890.738305999992</v>
      </c>
    </row>
    <row r="22" spans="1:21" x14ac:dyDescent="0.35">
      <c r="A22">
        <v>1993</v>
      </c>
      <c r="B22">
        <v>2882.804199999995</v>
      </c>
      <c r="C22">
        <v>2995.083331999992</v>
      </c>
      <c r="D22">
        <v>1050.1829999999968</v>
      </c>
      <c r="E22">
        <f t="shared" si="0"/>
        <v>6928.0705319999834</v>
      </c>
    </row>
    <row r="23" spans="1:21" x14ac:dyDescent="0.35">
      <c r="A23" s="3">
        <v>2001</v>
      </c>
      <c r="B23" s="3">
        <v>2888.7327000000073</v>
      </c>
      <c r="C23" s="3">
        <v>2938.0678980000012</v>
      </c>
      <c r="D23" s="3">
        <v>1055.1439999999986</v>
      </c>
      <c r="E23" s="3">
        <f t="shared" si="0"/>
        <v>6881.9445980000073</v>
      </c>
    </row>
    <row r="24" spans="1:21" x14ac:dyDescent="0.35">
      <c r="A24">
        <v>2006</v>
      </c>
      <c r="B24">
        <v>2890.4478999999938</v>
      </c>
      <c r="C24">
        <v>2978.4887660000013</v>
      </c>
      <c r="D24">
        <v>1079.672999999995</v>
      </c>
      <c r="E24">
        <f t="shared" si="0"/>
        <v>6948.6096659999903</v>
      </c>
    </row>
    <row r="25" spans="1:21" x14ac:dyDescent="0.35">
      <c r="A25">
        <v>2011</v>
      </c>
      <c r="B25">
        <v>2893.4859999999962</v>
      </c>
      <c r="C25">
        <v>2979.7710819999897</v>
      </c>
      <c r="D25">
        <v>1101.6469999999983</v>
      </c>
      <c r="E25">
        <f t="shared" si="0"/>
        <v>6974.9040819999836</v>
      </c>
    </row>
    <row r="26" spans="1:21" x14ac:dyDescent="0.35">
      <c r="A26">
        <v>2002</v>
      </c>
      <c r="B26">
        <v>2911.8844000000067</v>
      </c>
      <c r="C26">
        <v>3009.2143419999961</v>
      </c>
      <c r="D26">
        <v>1080.2419999999968</v>
      </c>
      <c r="E26">
        <f t="shared" si="0"/>
        <v>7001.3407419999994</v>
      </c>
    </row>
    <row r="27" spans="1:21" x14ac:dyDescent="0.35">
      <c r="A27">
        <v>1981</v>
      </c>
      <c r="B27">
        <v>2932.0826999999963</v>
      </c>
      <c r="C27">
        <v>2969.4438759999903</v>
      </c>
      <c r="D27">
        <v>952.62299999999732</v>
      </c>
      <c r="E27">
        <f t="shared" si="0"/>
        <v>6854.1495759999834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5">
      <c r="A29">
        <v>1994</v>
      </c>
      <c r="B29">
        <v>3028.7695000000072</v>
      </c>
      <c r="C29">
        <v>3145.3620620000047</v>
      </c>
      <c r="D29">
        <v>1061.8089999999947</v>
      </c>
      <c r="E29">
        <f t="shared" si="0"/>
        <v>7235.9405620000061</v>
      </c>
    </row>
    <row r="30" spans="1:21" x14ac:dyDescent="0.35">
      <c r="A30">
        <v>1995</v>
      </c>
      <c r="B30">
        <v>3032.8742999999959</v>
      </c>
      <c r="C30">
        <v>3121.7717740000026</v>
      </c>
      <c r="D30">
        <v>1116.2739999999944</v>
      </c>
      <c r="E30">
        <f t="shared" si="0"/>
        <v>7270.9200739999924</v>
      </c>
    </row>
    <row r="31" spans="1:21" x14ac:dyDescent="0.35">
      <c r="A31">
        <v>1980</v>
      </c>
      <c r="B31">
        <v>3043.2858999999967</v>
      </c>
      <c r="C31">
        <v>3113.4385360000088</v>
      </c>
      <c r="D31">
        <v>1039.576999999997</v>
      </c>
      <c r="E31">
        <f t="shared" si="0"/>
        <v>7196.3014360000034</v>
      </c>
    </row>
    <row r="32" spans="1:21" x14ac:dyDescent="0.35">
      <c r="A32">
        <v>2007</v>
      </c>
      <c r="B32">
        <v>3047.8508999999981</v>
      </c>
      <c r="C32">
        <v>3179.6376460000051</v>
      </c>
      <c r="D32">
        <v>1074.3199999999981</v>
      </c>
      <c r="E32">
        <f t="shared" si="0"/>
        <v>7301.8085460000011</v>
      </c>
    </row>
    <row r="33" spans="1:5" x14ac:dyDescent="0.35">
      <c r="A33">
        <v>2015</v>
      </c>
      <c r="B33">
        <v>3056.0920000000137</v>
      </c>
      <c r="C33">
        <v>3148.1379459999935</v>
      </c>
      <c r="D33">
        <v>1094.414999999997</v>
      </c>
      <c r="E33">
        <f t="shared" si="0"/>
        <v>7298.644946000004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1990</v>
      </c>
      <c r="B40">
        <v>3207.8161999999943</v>
      </c>
      <c r="C40">
        <v>3351.4002840000016</v>
      </c>
      <c r="D40">
        <v>1074.6229999999964</v>
      </c>
      <c r="E40">
        <f t="shared" si="0"/>
        <v>7633.8394839999928</v>
      </c>
    </row>
    <row r="41" spans="1:5" x14ac:dyDescent="0.35">
      <c r="A41">
        <v>1998</v>
      </c>
      <c r="B41">
        <v>3220.6046000000106</v>
      </c>
      <c r="C41">
        <v>3323.8148780000074</v>
      </c>
      <c r="D41">
        <v>996.90199999999686</v>
      </c>
      <c r="E41">
        <f t="shared" si="0"/>
        <v>7541.3214780000144</v>
      </c>
    </row>
  </sheetData>
  <autoFilter ref="A1:E1" xr:uid="{6EDD3AF5-9E7E-4ADC-BE48-85148FEDDCD4}">
    <sortState xmlns:xlrd2="http://schemas.microsoft.com/office/spreadsheetml/2017/richdata2" ref="A2:E41">
      <sortCondition ref="B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1" t="s">
        <v>14</v>
      </c>
      <c r="C1" s="11"/>
      <c r="D1" s="11"/>
      <c r="H1" s="11" t="s">
        <v>13</v>
      </c>
      <c r="I1" s="11"/>
      <c r="J1" s="11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analysis1</vt:lpstr>
      <vt:lpstr>lesswindondhore</vt:lpstr>
      <vt:lpstr>raw years 2050</vt:lpstr>
      <vt:lpstr>raw years real</vt:lpstr>
      <vt:lpstr>compar_traderes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2023-04-21T09:30:12Z</dcterms:modified>
</cp:coreProperties>
</file>