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FD35C21-AE2F-499E-9ECC-EFC444083C1B}" xr6:coauthVersionLast="47" xr6:coauthVersionMax="47" xr10:uidLastSave="{00000000-0000-0000-0000-000000000000}"/>
  <bookViews>
    <workbookView xWindow="12315" yWindow="-16350" windowWidth="29040" windowHeight="15840" activeTab="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</sheets>
  <definedNames>
    <definedName name="_xlnm._FilterDatabase" localSheetId="0" hidden="1">analysis1!$A$1:$G$1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H3" i="6"/>
  <c r="E20" i="6"/>
  <c r="E19" i="6"/>
  <c r="E37" i="6"/>
  <c r="E6" i="6"/>
  <c r="E14" i="6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<sst xmlns="http://schemas.openxmlformats.org/spreadsheetml/2006/main" count="143" uniqueCount="45">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</sst>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3" borderId="0" xfId="7"/>
    <xf numFmtId="0" fontId="6" fillId="2" borderId="0" xfId="6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20" sqref="N20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8" t="s">
        <v>40</v>
      </c>
      <c r="O2" s="8"/>
      <c r="P2" s="8"/>
      <c r="Q2" s="8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8"/>
      <c r="O3" s="8"/>
      <c r="P3" s="8"/>
      <c r="Q3" s="8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8"/>
      <c r="O4" s="8"/>
      <c r="P4" s="8"/>
      <c r="Q4" s="8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8"/>
      <c r="O5" s="8"/>
      <c r="P5" s="8"/>
      <c r="Q5" s="8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8"/>
      <c r="O6" s="8"/>
      <c r="P6" s="8"/>
      <c r="Q6" s="8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tabSelected="1" workbookViewId="0">
      <selection activeCell="I29" sqref="I29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>SUM(C3:E3)</f>
        <v>8457.0018271417703</v>
      </c>
      <c r="G3">
        <f t="shared" ref="G3:G41" si="0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>SUM(C4:E4)</f>
        <v>8431.1044409014685</v>
      </c>
      <c r="G4">
        <f t="shared" si="0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>SUM(C5:E5)</f>
        <v>7236.0154362013</v>
      </c>
      <c r="G5">
        <f t="shared" si="0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>SUM(C6:E6)</f>
        <v>7517.8961951186402</v>
      </c>
      <c r="G6">
        <f t="shared" si="0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>SUM(C7:E7)</f>
        <v>8473.0950997744603</v>
      </c>
      <c r="G7">
        <f t="shared" si="0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>SUM(C8:E8)</f>
        <v>7593.8928094962603</v>
      </c>
      <c r="G8">
        <f t="shared" si="0"/>
        <v>3282.74040474813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>SUM(C9:E9)</f>
        <v>8387.5181947323399</v>
      </c>
      <c r="G9">
        <f t="shared" si="0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>SUM(C10:E10)</f>
        <v>8076.0883654028203</v>
      </c>
      <c r="G10">
        <f t="shared" si="0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>SUM(C11:E11)</f>
        <v>8036.3685246547793</v>
      </c>
      <c r="G11">
        <f t="shared" si="0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>SUM(C12:E12)</f>
        <v>7577.0855070751204</v>
      </c>
      <c r="G12">
        <f t="shared" si="0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>SUM(C13:E13)</f>
        <v>7840.8567948153195</v>
      </c>
      <c r="G13">
        <f t="shared" si="0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>SUM(C14:E14)</f>
        <v>7852.7968872529</v>
      </c>
      <c r="G14">
        <f t="shared" si="0"/>
        <v>3397.6004436264548</v>
      </c>
    </row>
    <row r="15" spans="1:20" x14ac:dyDescent="0.35">
      <c r="A15" s="11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>SUM(C15:E15)</f>
        <v>8290.2015184370794</v>
      </c>
      <c r="G15">
        <f t="shared" si="0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>SUM(C16:E16)</f>
        <v>8018.2098521610405</v>
      </c>
      <c r="G16">
        <f t="shared" si="0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>SUM(C17:E17)</f>
        <v>7634.0525379754799</v>
      </c>
      <c r="G17">
        <f t="shared" si="0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>SUM(C18:E18)</f>
        <v>7598.2698327861699</v>
      </c>
      <c r="G18">
        <f t="shared" si="0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>SUM(C19:E19)</f>
        <v>8395.6719402832205</v>
      </c>
      <c r="G19">
        <f t="shared" si="0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>SUM(C20:E20)</f>
        <v>8175.0432999152499</v>
      </c>
      <c r="G20">
        <f t="shared" si="0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>SUM(C21:E21)</f>
        <v>7679.0197961753802</v>
      </c>
      <c r="G21">
        <f t="shared" si="0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>SUM(C22:E22)</f>
        <v>8373.5834742342995</v>
      </c>
      <c r="G22">
        <f t="shared" si="0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>SUM(C23:E23)</f>
        <v>7582.0386412363205</v>
      </c>
      <c r="G23">
        <f t="shared" si="0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>SUM(C24:E24)</f>
        <v>7702.7143176289201</v>
      </c>
      <c r="G24">
        <f t="shared" si="0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>SUM(C25:E25)</f>
        <v>7910.9403162574899</v>
      </c>
      <c r="G25">
        <f t="shared" si="0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>SUM(C26:E26)</f>
        <v>6968.7117043316903</v>
      </c>
      <c r="G26">
        <f t="shared" si="0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>SUM(C27:E27)</f>
        <v>7590.93023958708</v>
      </c>
      <c r="G27">
        <f t="shared" si="0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>SUM(C28:E28)</f>
        <v>7811.4634844388693</v>
      </c>
      <c r="G28">
        <f t="shared" si="0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>SUM(C29:E29)</f>
        <v>8204.3967199647795</v>
      </c>
      <c r="G29">
        <f t="shared" si="0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>SUM(C30:E30)</f>
        <v>7486.4789700478395</v>
      </c>
      <c r="G30">
        <f t="shared" si="0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>SUM(C31:E31)</f>
        <v>7733.7148082130698</v>
      </c>
      <c r="G31">
        <f t="shared" si="0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>SUM(C32:E32)</f>
        <v>7208.8007159949393</v>
      </c>
      <c r="G32">
        <f t="shared" si="0"/>
        <v>3057.61635799747</v>
      </c>
    </row>
    <row r="33" spans="1:7" x14ac:dyDescent="0.35">
      <c r="A33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>SUM(C33:E33)</f>
        <v>8166.0230702840399</v>
      </c>
      <c r="G33">
        <f t="shared" si="0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>SUM(C34:E34)</f>
        <v>7855.4570789224708</v>
      </c>
      <c r="G34">
        <f t="shared" si="0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>SUM(C35:E35)</f>
        <v>7840.9870681969396</v>
      </c>
      <c r="G35">
        <f t="shared" si="0"/>
        <v>3366.3835340984697</v>
      </c>
    </row>
    <row r="36" spans="1:7" x14ac:dyDescent="0.35">
      <c r="A36" s="10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>SUM(C36:E36)</f>
        <v>7706.8390847629798</v>
      </c>
      <c r="G36">
        <f t="shared" si="0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>SUM(C37:E37)</f>
        <v>7468.3414682086095</v>
      </c>
      <c r="G37">
        <f t="shared" si="0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>SUM(C38:E38)</f>
        <v>7569.6026088817698</v>
      </c>
      <c r="G38">
        <f t="shared" si="0"/>
        <v>3225.3808044408852</v>
      </c>
    </row>
    <row r="39" spans="1:7" x14ac:dyDescent="0.35">
      <c r="A39" s="11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>SUM(C39:E39)</f>
        <v>8116.3429006991792</v>
      </c>
      <c r="G39">
        <f t="shared" si="0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>SUM(C40:E40)</f>
        <v>7651.2545092432401</v>
      </c>
      <c r="G40">
        <f t="shared" si="0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>SUM(C41:E41)</f>
        <v>7292.75208178917</v>
      </c>
      <c r="G41">
        <f t="shared" si="0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H26" sqref="H26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H41"/>
  <sheetViews>
    <sheetView workbookViewId="0">
      <selection activeCell="P23" sqref="P23"/>
    </sheetView>
  </sheetViews>
  <sheetFormatPr defaultRowHeight="14.5" x14ac:dyDescent="0.35"/>
  <cols>
    <col min="7" max="7" width="14.1796875" customWidth="1"/>
  </cols>
  <sheetData>
    <row r="1" spans="1:8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8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8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8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8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8" x14ac:dyDescent="0.3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8" x14ac:dyDescent="0.3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8" x14ac:dyDescent="0.3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8" x14ac:dyDescent="0.3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8" x14ac:dyDescent="0.3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8" x14ac:dyDescent="0.3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8" x14ac:dyDescent="0.3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8" x14ac:dyDescent="0.3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8" x14ac:dyDescent="0.3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8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8" x14ac:dyDescent="0.3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</row>
    <row r="17" spans="1:5" x14ac:dyDescent="0.3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</row>
    <row r="18" spans="1:5" x14ac:dyDescent="0.3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5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5" x14ac:dyDescent="0.3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5" x14ac:dyDescent="0.3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5" x14ac:dyDescent="0.3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5" x14ac:dyDescent="0.3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5" x14ac:dyDescent="0.3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5" x14ac:dyDescent="0.3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5" x14ac:dyDescent="0.3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5" x14ac:dyDescent="0.3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5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5" x14ac:dyDescent="0.3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5" x14ac:dyDescent="0.3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5" x14ac:dyDescent="0.3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5" x14ac:dyDescent="0.3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9" t="s">
        <v>14</v>
      </c>
      <c r="C1" s="9"/>
      <c r="D1" s="9"/>
      <c r="H1" s="9" t="s">
        <v>13</v>
      </c>
      <c r="I1" s="9"/>
      <c r="J1" s="9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analysis1</vt:lpstr>
      <vt:lpstr>lesswindondhore</vt:lpstr>
      <vt:lpstr>raw years 2050</vt:lpstr>
      <vt:lpstr>raw years real</vt:lpstr>
      <vt:lpstr>compar_traderes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2023-03-13T10:08:23Z</dcterms:modified>
</cp:coreProperties>
</file>