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2E0DC8A-60A4-4D6A-8F76-8D7A64207D9E}" xr6:coauthVersionLast="47" xr6:coauthVersionMax="47" xr10:uidLastSave="{00000000-0000-0000-0000-000000000000}"/>
  <bookViews>
    <workbookView xWindow="-110" yWindow="-110" windowWidth="19420" windowHeight="10420" tabRatio="858" activeTab="1" xr2:uid="{06D6063F-292D-4EBB-8494-695710908624}"/>
  </bookViews>
  <sheets>
    <sheet name="INFO" sheetId="6" r:id="rId1"/>
    <sheet name="MOSTimportantdata" sheetId="10" r:id="rId2"/>
    <sheet name="VREprofilesandload2019-2050" sheetId="7" r:id="rId3"/>
    <sheet name="40weatheryears" sheetId="9" r:id="rId4"/>
    <sheet name="Powerplants" sheetId="8" r:id="rId5"/>
    <sheet name="EMLABparameters" sheetId="1" r:id="rId6"/>
    <sheet name="Exported_Traderes" sheetId="2" r:id="rId7"/>
  </sheets>
  <externalReferences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0" l="1"/>
  <c r="C93" i="10"/>
  <c r="B94" i="10"/>
  <c r="C94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C49" i="10"/>
  <c r="B49" i="10"/>
  <c r="B138" i="10"/>
  <c r="C138" i="10"/>
  <c r="D138" i="10"/>
  <c r="E138" i="10"/>
  <c r="B139" i="10"/>
  <c r="C139" i="10"/>
  <c r="D139" i="10"/>
  <c r="E139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1" i="10"/>
  <c r="C131" i="10"/>
  <c r="D131" i="10"/>
  <c r="E131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C107" i="10"/>
  <c r="D107" i="10"/>
  <c r="E107" i="10"/>
  <c r="B107" i="10"/>
  <c r="K16" i="10" l="1"/>
  <c r="L16" i="10"/>
  <c r="M16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K17" i="10"/>
  <c r="L17" i="10"/>
  <c r="M17" i="10"/>
  <c r="C141" i="10"/>
  <c r="D141" i="10"/>
  <c r="E141" i="10"/>
  <c r="F141" i="10"/>
  <c r="C142" i="10"/>
  <c r="D142" i="10"/>
  <c r="E142" i="10"/>
  <c r="F142" i="10"/>
  <c r="C143" i="10"/>
  <c r="D143" i="10"/>
  <c r="E143" i="10"/>
  <c r="F143" i="10"/>
  <c r="C144" i="10"/>
  <c r="D144" i="10"/>
  <c r="E144" i="10"/>
  <c r="F144" i="10"/>
  <c r="C145" i="10"/>
  <c r="D145" i="10"/>
  <c r="E145" i="10"/>
  <c r="F145" i="10"/>
  <c r="C146" i="10"/>
  <c r="D146" i="10"/>
  <c r="E146" i="10"/>
  <c r="F146" i="10"/>
  <c r="C147" i="10"/>
  <c r="D147" i="10"/>
  <c r="E147" i="10"/>
  <c r="F147" i="10"/>
  <c r="C148" i="10"/>
  <c r="D148" i="10"/>
  <c r="E148" i="10"/>
  <c r="F148" i="10"/>
  <c r="C149" i="10"/>
  <c r="D149" i="10"/>
  <c r="E149" i="10"/>
  <c r="F149" i="10"/>
  <c r="C150" i="10"/>
  <c r="D150" i="10"/>
  <c r="E150" i="10"/>
  <c r="F150" i="10"/>
  <c r="C151" i="10"/>
  <c r="D151" i="10"/>
  <c r="E151" i="10"/>
  <c r="F151" i="10"/>
  <c r="C152" i="10"/>
  <c r="D152" i="10"/>
  <c r="E152" i="10"/>
  <c r="F152" i="10"/>
  <c r="B151" i="10"/>
  <c r="B152" i="10"/>
  <c r="B148" i="10"/>
  <c r="B149" i="10"/>
  <c r="B150" i="10"/>
  <c r="B142" i="10"/>
  <c r="B143" i="10"/>
  <c r="B144" i="10"/>
  <c r="B145" i="10"/>
  <c r="B146" i="10"/>
  <c r="B147" i="10"/>
  <c r="B141" i="10"/>
  <c r="C44" i="10" l="1"/>
  <c r="E44" i="10"/>
  <c r="D44" i="10"/>
  <c r="C45" i="10"/>
  <c r="E45" i="10"/>
  <c r="D45" i="10"/>
  <c r="C46" i="10"/>
  <c r="E46" i="10"/>
  <c r="D46" i="10"/>
  <c r="B45" i="10"/>
  <c r="B46" i="10"/>
  <c r="B44" i="10"/>
  <c r="C39" i="10"/>
  <c r="D39" i="10"/>
  <c r="E39" i="10"/>
  <c r="F39" i="10"/>
  <c r="G39" i="10"/>
  <c r="H39" i="10"/>
  <c r="I39" i="10"/>
  <c r="J39" i="10"/>
  <c r="K39" i="10"/>
  <c r="L39" i="10"/>
  <c r="C40" i="10"/>
  <c r="D40" i="10"/>
  <c r="E40" i="10"/>
  <c r="F40" i="10"/>
  <c r="G40" i="10"/>
  <c r="H40" i="10"/>
  <c r="I40" i="10"/>
  <c r="J40" i="10"/>
  <c r="K40" i="10"/>
  <c r="L40" i="10"/>
  <c r="C41" i="10"/>
  <c r="D41" i="10"/>
  <c r="E41" i="10"/>
  <c r="F41" i="10"/>
  <c r="G41" i="10"/>
  <c r="H41" i="10"/>
  <c r="I41" i="10"/>
  <c r="J41" i="10"/>
  <c r="K41" i="10"/>
  <c r="L41" i="10"/>
  <c r="B40" i="10"/>
  <c r="B41" i="10"/>
  <c r="B39" i="10"/>
  <c r="J16" i="10"/>
  <c r="C16" i="10"/>
  <c r="D16" i="10"/>
  <c r="E16" i="10"/>
  <c r="F16" i="10"/>
  <c r="G16" i="10"/>
  <c r="H16" i="10"/>
  <c r="I16" i="10"/>
  <c r="C17" i="10"/>
  <c r="D17" i="10"/>
  <c r="E17" i="10"/>
  <c r="F17" i="10"/>
  <c r="G17" i="10"/>
  <c r="H17" i="10"/>
  <c r="I17" i="10"/>
  <c r="J17" i="10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C20" i="10"/>
  <c r="D20" i="10"/>
  <c r="E20" i="10"/>
  <c r="F20" i="10"/>
  <c r="G20" i="10"/>
  <c r="H20" i="10"/>
  <c r="I20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C29" i="10"/>
  <c r="D29" i="10"/>
  <c r="E29" i="10"/>
  <c r="F29" i="10"/>
  <c r="G29" i="10"/>
  <c r="H29" i="10"/>
  <c r="I29" i="10"/>
  <c r="C30" i="10"/>
  <c r="D30" i="10"/>
  <c r="E30" i="10"/>
  <c r="F30" i="10"/>
  <c r="G30" i="10"/>
  <c r="H30" i="10"/>
  <c r="I30" i="10"/>
  <c r="C31" i="10"/>
  <c r="D31" i="10"/>
  <c r="E31" i="10"/>
  <c r="F31" i="10"/>
  <c r="G31" i="10"/>
  <c r="H31" i="10"/>
  <c r="I31" i="10"/>
  <c r="C32" i="10"/>
  <c r="D32" i="10"/>
  <c r="E32" i="10"/>
  <c r="F32" i="10"/>
  <c r="G32" i="10"/>
  <c r="H32" i="10"/>
  <c r="I32" i="10"/>
  <c r="C33" i="10"/>
  <c r="D33" i="10"/>
  <c r="E33" i="10"/>
  <c r="F33" i="10"/>
  <c r="G33" i="10"/>
  <c r="H33" i="10"/>
  <c r="I33" i="10"/>
  <c r="C34" i="10"/>
  <c r="D34" i="10"/>
  <c r="E34" i="10"/>
  <c r="F34" i="10"/>
  <c r="G34" i="10"/>
  <c r="H34" i="10"/>
  <c r="I34" i="10"/>
  <c r="C35" i="10"/>
  <c r="D35" i="10"/>
  <c r="E35" i="10"/>
  <c r="F35" i="10"/>
  <c r="G35" i="10"/>
  <c r="H35" i="10"/>
  <c r="I35" i="10"/>
  <c r="C36" i="10"/>
  <c r="D36" i="10"/>
  <c r="E36" i="10"/>
  <c r="F36" i="10"/>
  <c r="G36" i="10"/>
  <c r="H36" i="10"/>
  <c r="I36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17" i="10"/>
  <c r="B16" i="10"/>
  <c r="C2" i="10"/>
  <c r="C3" i="10"/>
  <c r="C4" i="10"/>
  <c r="C5" i="10"/>
  <c r="C6" i="10"/>
  <c r="C7" i="10"/>
  <c r="C8" i="10"/>
  <c r="C9" i="10"/>
  <c r="B3" i="10"/>
  <c r="B4" i="10"/>
  <c r="B5" i="10"/>
  <c r="B6" i="10"/>
  <c r="B7" i="10"/>
  <c r="B8" i="10"/>
  <c r="B9" i="10"/>
  <c r="B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tc={1B4D8265-D46A-41E8-98E2-719D1BEC16E0}</author>
  </authors>
  <commentList>
    <comment ref="J16" authorId="0" shapeId="0" xr:uid="{1B4D8265-D46A-41E8-98E2-719D1BEC16E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change to variable costs because RES don’t have efficiency (They are dispatched by capacity factor)</t>
      </text>
    </comment>
  </commentList>
</comments>
</file>

<file path=xl/sharedStrings.xml><?xml version="1.0" encoding="utf-8"?>
<sst xmlns="http://schemas.openxmlformats.org/spreadsheetml/2006/main" count="261" uniqueCount="157">
  <si>
    <t>candidate power plants</t>
  </si>
  <si>
    <t>energy producers</t>
  </si>
  <si>
    <t>fuel price trends</t>
  </si>
  <si>
    <t xml:space="preserve">electricity spot markets </t>
  </si>
  <si>
    <t>yearly targets</t>
  </si>
  <si>
    <t>yearly CO2</t>
  </si>
  <si>
    <t xml:space="preserve">installed reserve margin </t>
  </si>
  <si>
    <t xml:space="preserve">lower margin </t>
  </si>
  <si>
    <t xml:space="preserve">upper margin </t>
  </si>
  <si>
    <t>price cap</t>
  </si>
  <si>
    <t>country</t>
  </si>
  <si>
    <t>reserve price</t>
  </si>
  <si>
    <t>reserve volume percent</t>
  </si>
  <si>
    <t>reserve volume</t>
  </si>
  <si>
    <t>realistic capacity</t>
  </si>
  <si>
    <t>Intermittent</t>
  </si>
  <si>
    <t>expected permit time</t>
  </si>
  <si>
    <t>expected lead time</t>
  </si>
  <si>
    <t>technology parameters for EMLab</t>
  </si>
  <si>
    <t>Power plants</t>
  </si>
  <si>
    <t>Coupling Config</t>
  </si>
  <si>
    <t>Exported Traderes</t>
  </si>
  <si>
    <t>parameters decided by the user</t>
  </si>
  <si>
    <t>parameters for emlabpy logic</t>
  </si>
  <si>
    <t>explanation</t>
  </si>
  <si>
    <t xml:space="preserve">should be added in </t>
  </si>
  <si>
    <t>C:\toolbox-amiris-emlab\amiris_workflow\amiris-config\data</t>
  </si>
  <si>
    <t>C:\toolbox-amiris-emlab\data</t>
  </si>
  <si>
    <t>Data for</t>
  </si>
  <si>
    <t>AMIRIS</t>
  </si>
  <si>
    <t>EMLABPY</t>
  </si>
  <si>
    <t>VREprofilesandload2019-2050</t>
  </si>
  <si>
    <t>Excel file</t>
  </si>
  <si>
    <t>source</t>
  </si>
  <si>
    <t>optimization results or ENTSOE</t>
  </si>
  <si>
    <t>renewable ninja</t>
  </si>
  <si>
    <t>profiles</t>
  </si>
  <si>
    <t>load(with heat demand + EVS 2019)</t>
  </si>
  <si>
    <t>needs to be adapted to each country</t>
  </si>
  <si>
    <t>x</t>
  </si>
  <si>
    <t>various</t>
  </si>
  <si>
    <t>Traderes</t>
  </si>
  <si>
    <t>-</t>
  </si>
  <si>
    <t>CHAPROEV</t>
  </si>
  <si>
    <t>Ruhnau 2019 Time series of heat demand and
heat pump efficiency for energy
system modeling</t>
  </si>
  <si>
    <t>hydrogen_demand</t>
  </si>
  <si>
    <t>hydrogen_prices</t>
  </si>
  <si>
    <t>COMPETES</t>
  </si>
  <si>
    <t>COMPETES or ENTSOE</t>
  </si>
  <si>
    <t>file prepared with ouput of C:\toolbox-amiris-emlab\preparation_scripts\prepare_power_plants.py. To group power plants for computationally efficiency. Make sure that sheet name is chosen in the import of spinetoolbox</t>
  </si>
  <si>
    <t>40weatheryears</t>
  </si>
  <si>
    <t>monthly hydrogen demand prepared with ouput of C:\toolbox-amiris-emlab\preparation_scripts\convert_to_monthlly_demand.py</t>
  </si>
  <si>
    <t>monthly hydrogen prices prepared with ouput of C:\toolbox-amiris-emlab\preparation_scripts\convert_to_monthlly_demand.py</t>
  </si>
  <si>
    <t>data from 2019 to 2050 (based on 2019)</t>
  </si>
  <si>
    <t>Static  (households + non flexible inustrial)</t>
  </si>
  <si>
    <t>EMLABparameters</t>
  </si>
  <si>
    <t>StrategicReserveOperator</t>
  </si>
  <si>
    <t>CapacityMarkets</t>
  </si>
  <si>
    <t>weatherYears</t>
  </si>
  <si>
    <t>Sheet</t>
  </si>
  <si>
    <t>parameters</t>
  </si>
  <si>
    <t>GeometricTrends</t>
  </si>
  <si>
    <t>geometric trend increase cost time series</t>
  </si>
  <si>
    <t>EVs demand</t>
  </si>
  <si>
    <t>Heat pumps demand. File prepared with ouput of C:\toolbox-amiris-emlab\preparation_scripts\prepare_heating_demand.py</t>
  </si>
  <si>
    <t>Evs demand</t>
  </si>
  <si>
    <t xml:space="preserve">data for 2050, based on 40 weather years for weather analysis </t>
  </si>
  <si>
    <t xml:space="preserve">random numbers from 0 to 40,  for weather analysis </t>
  </si>
  <si>
    <t>TechnologiesEmlab</t>
  </si>
  <si>
    <t>lifetime_economic</t>
  </si>
  <si>
    <t>lifetime_technical</t>
  </si>
  <si>
    <t>MaximumLifeExtension</t>
  </si>
  <si>
    <t>EfficiencyModifierAfterLifetime</t>
  </si>
  <si>
    <t>PeakSegmentDependentAvailability</t>
  </si>
  <si>
    <t>In percentage: i..e 10% decrease would be from 0.4 to 0.36 efficiency in one year</t>
  </si>
  <si>
    <t>Missing</t>
  </si>
  <si>
    <t>true or false</t>
  </si>
  <si>
    <t>traderesfuels</t>
  </si>
  <si>
    <t>assigns fuel to technology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</si>
  <si>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</si>
  <si>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</si>
  <si>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</si>
  <si>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</si>
  <si>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</si>
  <si>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</si>
  <si>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</si>
  <si>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valueOfLostLoad</t>
  </si>
  <si>
    <t>growthTrend</t>
  </si>
  <si>
    <t>Top</t>
  </si>
  <si>
    <t>Max</t>
  </si>
  <si>
    <t>Min</t>
  </si>
  <si>
    <t>Fuel</t>
  </si>
  <si>
    <t>tobechecked</t>
  </si>
  <si>
    <t>defines the size of new power plants</t>
  </si>
  <si>
    <t>expected yearly CO2</t>
  </si>
  <si>
    <t>technologypotentials</t>
  </si>
  <si>
    <t>technology capacity limits for each technology</t>
  </si>
  <si>
    <t>Technology targets per year</t>
  </si>
  <si>
    <t>TechnologyTargets</t>
  </si>
  <si>
    <t>assigns technology to country</t>
  </si>
  <si>
    <t>source NL</t>
  </si>
  <si>
    <t>Technology</t>
  </si>
  <si>
    <t>Age</t>
  </si>
  <si>
    <t>Capacity</t>
  </si>
  <si>
    <t>Efficiency</t>
  </si>
  <si>
    <t>Location</t>
  </si>
  <si>
    <t>DischarginEfficiency</t>
  </si>
  <si>
    <t xml:space="preserve">technology and fuel prices </t>
  </si>
  <si>
    <t>node</t>
  </si>
  <si>
    <t>year</t>
  </si>
  <si>
    <t>investment_cost</t>
  </si>
  <si>
    <t>technology data</t>
  </si>
  <si>
    <t>fuel data</t>
  </si>
  <si>
    <t>price</t>
  </si>
  <si>
    <t>fom_cost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</si>
  <si>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</si>
  <si>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</si>
  <si>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</si>
  <si>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</si>
  <si>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</si>
  <si>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</si>
  <si>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traderes</t>
  </si>
  <si>
    <t>investmentCosts</t>
  </si>
  <si>
    <t>unit2020, unit2030, unit2050</t>
  </si>
  <si>
    <t>2050 Static  load (households + non flexible inustrial) prepared from TNO</t>
  </si>
  <si>
    <t>classified entsoe by categories and scale up from 2015 profileto 2050</t>
  </si>
  <si>
    <t xml:space="preserve">heat pumps demand. File prepared with ouput of C:\toolbox-amiris-emlab\preparation_scripts\prepare_heating_demand.py. </t>
  </si>
  <si>
    <t>classified entsoeby categories and scale up from 2015 profile to 2050</t>
  </si>
  <si>
    <t>use script C:\toolbox-amiris-emlab\preparation_scripts\prepareweatherdata to reshape data . Future profiles are scaled from 2019 by a factor to account for technology advances</t>
  </si>
  <si>
    <t>comment</t>
  </si>
  <si>
    <t>need to change to representative year and scale up</t>
  </si>
  <si>
    <t>Need to scale them up (and change to representative year load)</t>
  </si>
  <si>
    <t>.use script C:\-amiris-emlab\preparation_scripts\prepareweatherdata.py to reshape data . Future profiles are scaled by a factor to account for technology advances for 2050</t>
  </si>
  <si>
    <t>technology technical data. Traderes dont have all data, completed with other sources for unit2020 and unit2050</t>
  </si>
  <si>
    <t>TNO</t>
  </si>
  <si>
    <t>check hydrogen and biomass</t>
  </si>
  <si>
    <t>various (see excel)</t>
  </si>
  <si>
    <t>Fuels</t>
  </si>
  <si>
    <t>AmirisFuelSpecificCo2EmissionsInTperMWH</t>
  </si>
  <si>
    <t>AMIRIS  data cannot be modified- &gt; it is fix in AMIRIS</t>
  </si>
  <si>
    <t xml:space="preserve">If specified in the config file, the fuel costs can be found according to a triangular trend. </t>
  </si>
  <si>
    <t>so far all technologies have the same interests</t>
  </si>
  <si>
    <t>only needed  for more weathers analysis</t>
  </si>
  <si>
    <t xml:space="preserve">AMIRIS- EMLABpy data Inventory will be constantly updated in https://github.com/TradeRES/toolbox-amiris-emlab/blob/main/data/Readme.xlsx. Each sheet explains further the data of each excel file  The Excel sheets explained here can be found in https://github.com/TradeRES/toolbox-amiris-emlab/blob/main/data/. </t>
  </si>
  <si>
    <t xml:space="preserve">initial power plants </t>
  </si>
  <si>
    <t xml:space="preserve">Candidate power plants </t>
  </si>
  <si>
    <t>Technologies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</si>
  <si>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passed_years) * technology fixed costs</t>
    </r>
  </si>
  <si>
    <r>
      <rPr>
        <sz val="11"/>
        <rFont val="Calibri"/>
        <family val="2"/>
        <scheme val="minor"/>
      </rPr>
      <t xml:space="preserve">plant.actualEfficiency * ( </t>
    </r>
    <r>
      <rPr>
        <sz val="10"/>
        <rFont val="Arial Unicode MS"/>
      </rPr>
      <t>1 - plant.technology.efficiency_modifier_after_lifetime)</t>
    </r>
  </si>
  <si>
    <t>Energy producers</t>
  </si>
  <si>
    <t>ElectricitySportMarket</t>
  </si>
  <si>
    <t>NOT ACTIVE parameters</t>
  </si>
  <si>
    <t>The user can also define the simulation year at which fuel prices and demand are no longer interpolated, but found through a triangular trend.</t>
  </si>
  <si>
    <t>YearlyTechnologyTargets</t>
  </si>
  <si>
    <t>yearlyCO2</t>
  </si>
  <si>
    <t xml:space="preserve">Fuel prices and the demand increase are interpolated according to an input. </t>
  </si>
  <si>
    <t xml:space="preserve"> Future fuel prices and demand are estimated with a triangular regression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</si>
</sst>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>
        <row r="2">
          <cell r="A2" t="str">
            <v>WTG_offshore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Name</v>
          </cell>
          <cell r="B1" t="str">
            <v>Top</v>
          </cell>
          <cell r="C1" t="str">
            <v>Max</v>
          </cell>
          <cell r="D1" t="str">
            <v>Min</v>
          </cell>
          <cell r="E1" t="str">
            <v>Fuel</v>
          </cell>
        </row>
        <row r="2">
          <cell r="A2" t="str">
            <v>biomassTrend</v>
          </cell>
          <cell r="B2">
            <v>1.01</v>
          </cell>
          <cell r="C2">
            <v>1.05</v>
          </cell>
          <cell r="D2">
            <v>0.97</v>
          </cell>
          <cell r="E2" t="str">
            <v>Biomass</v>
          </cell>
        </row>
        <row r="3">
          <cell r="A3" t="str">
            <v>uraniumTrend</v>
          </cell>
          <cell r="B3">
            <v>1.01</v>
          </cell>
          <cell r="C3">
            <v>1.02</v>
          </cell>
          <cell r="D3">
            <v>1</v>
          </cell>
          <cell r="E3" t="str">
            <v>Nuclear</v>
          </cell>
        </row>
        <row r="4">
          <cell r="A4" t="str">
            <v>fuelOilTrend</v>
          </cell>
          <cell r="B4">
            <v>1.01</v>
          </cell>
          <cell r="C4">
            <v>1.04</v>
          </cell>
          <cell r="D4">
            <v>0.96</v>
          </cell>
          <cell r="E4" t="str">
            <v>Oil</v>
          </cell>
        </row>
        <row r="5">
          <cell r="A5" t="str">
            <v>hardCoalTrend</v>
          </cell>
          <cell r="B5">
            <v>1</v>
          </cell>
          <cell r="C5">
            <v>1.04</v>
          </cell>
          <cell r="D5">
            <v>0.79</v>
          </cell>
          <cell r="E5" t="str">
            <v>Coal</v>
          </cell>
        </row>
        <row r="6">
          <cell r="A6" t="str">
            <v>ligniteCoalTrend</v>
          </cell>
          <cell r="B6">
            <v>1</v>
          </cell>
          <cell r="C6">
            <v>1.02</v>
          </cell>
          <cell r="D6">
            <v>0.98</v>
          </cell>
          <cell r="E6" t="str">
            <v>Lignite</v>
          </cell>
        </row>
        <row r="7">
          <cell r="A7" t="str">
            <v>naturalGasTrend</v>
          </cell>
          <cell r="B7">
            <v>1.01</v>
          </cell>
          <cell r="C7">
            <v>1.06</v>
          </cell>
          <cell r="D7">
            <v>0.95</v>
          </cell>
          <cell r="E7" t="str">
            <v>Natural Gas</v>
          </cell>
        </row>
        <row r="8">
          <cell r="A8" t="str">
            <v>co2StartingPrice</v>
          </cell>
          <cell r="B8">
            <v>0</v>
          </cell>
          <cell r="C8">
            <v>0</v>
          </cell>
          <cell r="D8">
            <v>0</v>
          </cell>
          <cell r="E8" t="str">
            <v>CO2</v>
          </cell>
        </row>
        <row r="9">
          <cell r="A9" t="str">
            <v>derivedGasTrend</v>
          </cell>
          <cell r="B9">
            <v>1.01</v>
          </cell>
          <cell r="C9">
            <v>1.06</v>
          </cell>
          <cell r="D9">
            <v>0.95</v>
          </cell>
          <cell r="E9" t="str">
            <v>Derived Gas</v>
          </cell>
        </row>
        <row r="10">
          <cell r="A10" t="str">
            <v>freeTrend</v>
          </cell>
          <cell r="B10">
            <v>0</v>
          </cell>
          <cell r="C10">
            <v>0</v>
          </cell>
          <cell r="D10">
            <v>0</v>
          </cell>
          <cell r="E10" t="str">
            <v>Rese</v>
          </cell>
        </row>
        <row r="11">
          <cell r="A11" t="str">
            <v>hydrogenTrend</v>
          </cell>
          <cell r="B11">
            <v>1.02</v>
          </cell>
          <cell r="C11">
            <v>1.03</v>
          </cell>
          <cell r="D11">
            <v>0.98</v>
          </cell>
          <cell r="E11" t="str">
            <v>Hydrogen</v>
          </cell>
        </row>
        <row r="12">
          <cell r="A12" t="str">
            <v>demandGrowthTrend</v>
          </cell>
          <cell r="B12">
            <v>1.02</v>
          </cell>
          <cell r="C12">
            <v>1.03</v>
          </cell>
          <cell r="D12">
            <v>0.98</v>
          </cell>
          <cell r="E12" t="str">
            <v>Demand</v>
          </cell>
        </row>
      </sheetData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PV_utility_systems</v>
          </cell>
          <cell r="D2">
            <v>350</v>
          </cell>
        </row>
        <row r="3">
          <cell r="B3" t="str">
            <v>WTG_onshore</v>
          </cell>
          <cell r="D3">
            <v>220</v>
          </cell>
        </row>
        <row r="4">
          <cell r="B4" t="str">
            <v>hydrogen_turbine</v>
          </cell>
          <cell r="D4">
            <v>300</v>
          </cell>
        </row>
        <row r="5">
          <cell r="B5" t="str">
            <v>CCGT</v>
          </cell>
          <cell r="D5">
            <v>300</v>
          </cell>
        </row>
        <row r="6">
          <cell r="B6" t="str">
            <v>Biomass_CHP_wood_pellets_DH</v>
          </cell>
          <cell r="D6">
            <v>200</v>
          </cell>
        </row>
        <row r="7">
          <cell r="B7" t="str">
            <v>WTG_offshore</v>
          </cell>
          <cell r="D7">
            <v>300</v>
          </cell>
        </row>
        <row r="8">
          <cell r="B8" t="str">
            <v>Lithium_ion_battery</v>
          </cell>
          <cell r="D8">
            <v>100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G1" t="str">
            <v>Intermittent</v>
          </cell>
          <cell r="H1" t="str">
            <v>MaximumLifeExtension</v>
          </cell>
          <cell r="I1" t="str">
            <v>EfficiencyModifier</v>
          </cell>
          <cell r="J1" t="str">
            <v>PeakSegmentDependentAvailability</v>
          </cell>
          <cell r="K1" t="str">
            <v>traderesfuels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G2" t="b">
            <v>0</v>
          </cell>
          <cell r="H2">
            <v>0</v>
          </cell>
          <cell r="I2">
            <v>0.05</v>
          </cell>
          <cell r="J2">
            <v>0.7</v>
          </cell>
          <cell r="K2" t="str">
            <v>wood_pellets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G3" t="b">
            <v>0</v>
          </cell>
          <cell r="H3">
            <v>0</v>
          </cell>
          <cell r="I3">
            <v>0.05</v>
          </cell>
          <cell r="J3">
            <v>0.7</v>
          </cell>
          <cell r="K3" t="str">
            <v>processing_residues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G4" t="b">
            <v>0</v>
          </cell>
          <cell r="H4">
            <v>0</v>
          </cell>
          <cell r="I4">
            <v>0.05</v>
          </cell>
          <cell r="J4">
            <v>1</v>
          </cell>
          <cell r="K4" t="str">
            <v>natural_gas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G5" t="b">
            <v>0</v>
          </cell>
          <cell r="H5">
            <v>0</v>
          </cell>
          <cell r="I5">
            <v>0.05</v>
          </cell>
          <cell r="J5">
            <v>1</v>
          </cell>
          <cell r="K5" t="str">
            <v>natural_gas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G6" t="b">
            <v>0</v>
          </cell>
          <cell r="H6">
            <v>0</v>
          </cell>
          <cell r="I6">
            <v>0.05</v>
          </cell>
          <cell r="J6">
            <v>1</v>
          </cell>
          <cell r="K6" t="str">
            <v>natural_gas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G7" t="b">
            <v>0</v>
          </cell>
          <cell r="H7">
            <v>0</v>
          </cell>
          <cell r="I7">
            <v>0.05</v>
          </cell>
          <cell r="J7">
            <v>1</v>
          </cell>
          <cell r="K7" t="str">
            <v>hard_coal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G8" t="b">
            <v>0</v>
          </cell>
          <cell r="H8">
            <v>0</v>
          </cell>
          <cell r="I8">
            <v>0.05</v>
          </cell>
          <cell r="J8">
            <v>1</v>
          </cell>
          <cell r="K8" t="str">
            <v>nuclear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G9" t="b">
            <v>0</v>
          </cell>
          <cell r="H9">
            <v>0</v>
          </cell>
          <cell r="I9">
            <v>0.05</v>
          </cell>
          <cell r="J9">
            <v>1</v>
          </cell>
          <cell r="K9" t="str">
            <v>natural_gas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G10" t="b">
            <v>0</v>
          </cell>
          <cell r="H10">
            <v>0</v>
          </cell>
          <cell r="I10">
            <v>0.05</v>
          </cell>
          <cell r="J10">
            <v>1</v>
          </cell>
          <cell r="K10" t="str">
            <v>hard_coal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G11" t="b">
            <v>0</v>
          </cell>
          <cell r="H11">
            <v>0</v>
          </cell>
          <cell r="I11">
            <v>0.05</v>
          </cell>
          <cell r="J11">
            <v>1</v>
          </cell>
          <cell r="K11" t="str">
            <v>lignite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G12" t="b">
            <v>0</v>
          </cell>
          <cell r="H12">
            <v>0</v>
          </cell>
          <cell r="I12">
            <v>0.05</v>
          </cell>
          <cell r="J12">
            <v>1</v>
          </cell>
          <cell r="K12" t="str">
            <v>heavy_oil</v>
          </cell>
        </row>
        <row r="13">
          <cell r="A13" t="str">
            <v>Lithium_ion_battery</v>
          </cell>
          <cell r="B13" t="str">
            <v>StorageTrader</v>
          </cell>
          <cell r="C13">
            <v>1</v>
          </cell>
          <cell r="D13">
            <v>1</v>
          </cell>
          <cell r="E13">
            <v>20</v>
          </cell>
          <cell r="F13">
            <v>20</v>
          </cell>
          <cell r="G13" t="b">
            <v>0</v>
          </cell>
          <cell r="H13">
            <v>0</v>
          </cell>
          <cell r="I13">
            <v>0.05</v>
          </cell>
          <cell r="J13">
            <v>1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G14" t="b">
            <v>0</v>
          </cell>
          <cell r="H14">
            <v>0</v>
          </cell>
          <cell r="I14">
            <v>0.05</v>
          </cell>
          <cell r="J14">
            <v>1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G15" t="b">
            <v>1</v>
          </cell>
          <cell r="H15">
            <v>0</v>
          </cell>
          <cell r="I15">
            <v>0.05</v>
          </cell>
          <cell r="J15">
            <v>0.08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G16" t="b">
            <v>1</v>
          </cell>
          <cell r="H16">
            <v>0</v>
          </cell>
          <cell r="I16">
            <v>0.05</v>
          </cell>
          <cell r="J16">
            <v>0.05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G17" t="b">
            <v>1</v>
          </cell>
          <cell r="H17">
            <v>0</v>
          </cell>
          <cell r="I17">
            <v>0.05</v>
          </cell>
          <cell r="J17">
            <v>0.08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G18" t="b">
            <v>0</v>
          </cell>
          <cell r="H18">
            <v>0</v>
          </cell>
          <cell r="I18">
            <v>0.05</v>
          </cell>
          <cell r="J18">
            <v>0.5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G19" t="b">
            <v>0</v>
          </cell>
          <cell r="H19">
            <v>0</v>
          </cell>
          <cell r="I19">
            <v>0.05</v>
          </cell>
          <cell r="J19">
            <v>1</v>
          </cell>
          <cell r="K19" t="str">
            <v>hydrogen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G20" t="b">
            <v>0</v>
          </cell>
          <cell r="H20">
            <v>0</v>
          </cell>
          <cell r="I20">
            <v>0.05</v>
          </cell>
          <cell r="J20">
            <v>1</v>
          </cell>
          <cell r="K20" t="str">
            <v>hydrogen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G21" t="b">
            <v>0</v>
          </cell>
          <cell r="H21">
            <v>0</v>
          </cell>
          <cell r="I21">
            <v>0.05</v>
          </cell>
          <cell r="J21">
            <v>1</v>
          </cell>
          <cell r="K21" t="str">
            <v>hydrogen</v>
          </cell>
        </row>
      </sheetData>
      <sheetData sheetId="10"/>
      <sheetData sheetId="11"/>
      <sheetData sheetId="12"/>
      <sheetData sheetId="13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G1" t="str">
            <v>debtRatioOfInvestments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2">
          <cell r="A2" t="str">
            <v>ProducerDE</v>
          </cell>
          <cell r="B2" t="str">
            <v>GermanElectricitySpotMarket</v>
          </cell>
          <cell r="C2">
            <v>0</v>
          </cell>
          <cell r="D2" t="b">
            <v>1</v>
          </cell>
          <cell r="E2">
            <v>0.5</v>
          </cell>
          <cell r="F2">
            <v>0</v>
          </cell>
          <cell r="G2">
            <v>0.7</v>
          </cell>
          <cell r="H2">
            <v>0.1</v>
          </cell>
          <cell r="I2">
            <v>0.1</v>
          </cell>
          <cell r="J2">
            <v>3</v>
          </cell>
          <cell r="K2">
            <v>0.1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G3">
            <v>0.7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>
        <row r="1">
          <cell r="A1" t="str">
            <v>Name</v>
          </cell>
          <cell r="B1" t="str">
            <v>valueOfLostLoad</v>
          </cell>
          <cell r="C1" t="str">
            <v>growthTrend</v>
          </cell>
          <cell r="D1" t="str">
            <v>country</v>
          </cell>
        </row>
        <row r="2">
          <cell r="A2" t="str">
            <v>GermanElectricitySpotMarket</v>
          </cell>
          <cell r="B2">
            <v>4000</v>
          </cell>
          <cell r="C2" t="str">
            <v>demandGrowthTrend</v>
          </cell>
          <cell r="D2" t="str">
            <v>DE</v>
          </cell>
        </row>
        <row r="3">
          <cell r="A3" t="str">
            <v>DutchElectricitySpotMarket</v>
          </cell>
          <cell r="B3">
            <v>4000</v>
          </cell>
          <cell r="C3" t="str">
            <v>demandGrowthTrend</v>
          </cell>
          <cell r="D3" t="str">
            <v>NL</v>
          </cell>
        </row>
      </sheetData>
      <sheetData sheetId="15"/>
      <sheetData sheetId="16">
        <row r="1">
          <cell r="A1" t="str">
            <v>year</v>
          </cell>
          <cell r="B1" t="str">
            <v>yearlytargetNL_windonshore</v>
          </cell>
          <cell r="C1" t="str">
            <v>yearlytargetNL_windoffshore</v>
          </cell>
          <cell r="D1" t="str">
            <v>yearlytargetNL_PV</v>
          </cell>
        </row>
        <row r="2">
          <cell r="A2">
            <v>2019</v>
          </cell>
          <cell r="B2">
            <v>290.54545454545456</v>
          </cell>
          <cell r="C2">
            <v>1821.6363636363637</v>
          </cell>
          <cell r="D2">
            <v>1724.3181818181799</v>
          </cell>
        </row>
        <row r="3">
          <cell r="A3">
            <v>2020</v>
          </cell>
          <cell r="B3">
            <v>290.54545454545456</v>
          </cell>
          <cell r="C3">
            <v>1821.6363636363637</v>
          </cell>
          <cell r="D3">
            <v>1724.3181818181818</v>
          </cell>
        </row>
        <row r="4">
          <cell r="A4">
            <v>2021</v>
          </cell>
          <cell r="B4">
            <v>290.54545454545456</v>
          </cell>
          <cell r="C4">
            <v>1821.6363636363637</v>
          </cell>
          <cell r="D4">
            <v>1724.3181818181818</v>
          </cell>
        </row>
        <row r="5">
          <cell r="A5">
            <v>2022</v>
          </cell>
          <cell r="B5">
            <v>290.54545454545456</v>
          </cell>
          <cell r="C5">
            <v>1821.6363636363637</v>
          </cell>
          <cell r="D5">
            <v>1724.3181818181818</v>
          </cell>
        </row>
        <row r="6">
          <cell r="A6">
            <v>2023</v>
          </cell>
          <cell r="B6">
            <v>290.54545454545456</v>
          </cell>
          <cell r="C6">
            <v>1821.6363636363637</v>
          </cell>
          <cell r="D6">
            <v>1724.3181818181818</v>
          </cell>
        </row>
        <row r="7">
          <cell r="A7">
            <v>2024</v>
          </cell>
          <cell r="B7">
            <v>290.54545454545456</v>
          </cell>
          <cell r="C7">
            <v>1821.6363636363637</v>
          </cell>
          <cell r="D7">
            <v>1724.3181818181818</v>
          </cell>
        </row>
        <row r="8">
          <cell r="A8">
            <v>2025</v>
          </cell>
          <cell r="B8">
            <v>290.54545454545456</v>
          </cell>
          <cell r="C8">
            <v>1821.6363636363637</v>
          </cell>
          <cell r="D8">
            <v>1724.3181818181818</v>
          </cell>
        </row>
        <row r="9">
          <cell r="A9">
            <v>2026</v>
          </cell>
          <cell r="B9">
            <v>290.54545454545456</v>
          </cell>
          <cell r="C9">
            <v>1821.6363636363637</v>
          </cell>
          <cell r="D9">
            <v>1724.3181818181818</v>
          </cell>
        </row>
        <row r="10">
          <cell r="A10">
            <v>2027</v>
          </cell>
          <cell r="B10">
            <v>290.54545454545456</v>
          </cell>
          <cell r="C10">
            <v>1821.6363636363637</v>
          </cell>
          <cell r="D10">
            <v>1724.3181818181818</v>
          </cell>
        </row>
        <row r="11">
          <cell r="A11">
            <v>2028</v>
          </cell>
          <cell r="B11">
            <v>290.54545454545456</v>
          </cell>
          <cell r="C11">
            <v>1821.6363636363637</v>
          </cell>
          <cell r="D11">
            <v>1724.3181818181818</v>
          </cell>
        </row>
        <row r="12">
          <cell r="A12">
            <v>2029</v>
          </cell>
          <cell r="B12">
            <v>290.54545454545456</v>
          </cell>
          <cell r="C12">
            <v>1821.6363636363637</v>
          </cell>
          <cell r="D12">
            <v>1724.3181818181818</v>
          </cell>
        </row>
        <row r="13">
          <cell r="A13">
            <v>2030</v>
          </cell>
          <cell r="B13">
            <v>228.4</v>
          </cell>
          <cell r="C13">
            <v>2450</v>
          </cell>
          <cell r="D13">
            <v>3298.8249999999998</v>
          </cell>
        </row>
        <row r="14">
          <cell r="A14">
            <v>2031</v>
          </cell>
          <cell r="B14">
            <v>228.4</v>
          </cell>
          <cell r="C14">
            <v>2450</v>
          </cell>
          <cell r="D14">
            <v>3298.8249999999998</v>
          </cell>
        </row>
        <row r="15">
          <cell r="A15">
            <v>2032</v>
          </cell>
          <cell r="B15">
            <v>228.4</v>
          </cell>
          <cell r="C15">
            <v>2450</v>
          </cell>
          <cell r="D15">
            <v>3298.8249999999998</v>
          </cell>
        </row>
        <row r="16">
          <cell r="A16">
            <v>2033</v>
          </cell>
          <cell r="B16">
            <v>228.4</v>
          </cell>
          <cell r="C16">
            <v>2450</v>
          </cell>
          <cell r="D16">
            <v>3298.8249999999998</v>
          </cell>
        </row>
        <row r="17">
          <cell r="A17">
            <v>2034</v>
          </cell>
          <cell r="B17">
            <v>228.4</v>
          </cell>
          <cell r="C17">
            <v>2450</v>
          </cell>
          <cell r="D17">
            <v>3298.8249999999998</v>
          </cell>
        </row>
        <row r="18">
          <cell r="A18">
            <v>2035</v>
          </cell>
          <cell r="B18">
            <v>228.4</v>
          </cell>
          <cell r="C18">
            <v>2450</v>
          </cell>
          <cell r="D18">
            <v>3298.8249999999998</v>
          </cell>
        </row>
        <row r="19">
          <cell r="A19">
            <v>2036</v>
          </cell>
          <cell r="B19">
            <v>228.4</v>
          </cell>
          <cell r="C19">
            <v>2450</v>
          </cell>
          <cell r="D19">
            <v>3298.8249999999998</v>
          </cell>
        </row>
        <row r="20">
          <cell r="A20">
            <v>2037</v>
          </cell>
          <cell r="B20">
            <v>228.4</v>
          </cell>
          <cell r="C20">
            <v>2450</v>
          </cell>
          <cell r="D20">
            <v>3298.8249999999998</v>
          </cell>
        </row>
        <row r="21">
          <cell r="A21">
            <v>2038</v>
          </cell>
          <cell r="B21">
            <v>228.4</v>
          </cell>
          <cell r="C21">
            <v>2450</v>
          </cell>
          <cell r="D21">
            <v>3298.8249999999998</v>
          </cell>
        </row>
        <row r="22">
          <cell r="A22">
            <v>2039</v>
          </cell>
          <cell r="B22">
            <v>228.4</v>
          </cell>
          <cell r="C22">
            <v>2450</v>
          </cell>
          <cell r="D22">
            <v>3298.8249999999998</v>
          </cell>
        </row>
        <row r="23">
          <cell r="A23">
            <v>2040</v>
          </cell>
          <cell r="B23">
            <v>228.4</v>
          </cell>
          <cell r="C23">
            <v>2450</v>
          </cell>
          <cell r="D23">
            <v>3298.8249999999998</v>
          </cell>
        </row>
        <row r="24">
          <cell r="A24">
            <v>2041</v>
          </cell>
          <cell r="B24">
            <v>228.4</v>
          </cell>
          <cell r="C24">
            <v>2450</v>
          </cell>
          <cell r="D24">
            <v>3298.8249999999998</v>
          </cell>
        </row>
        <row r="25">
          <cell r="A25">
            <v>2042</v>
          </cell>
          <cell r="B25">
            <v>228.4</v>
          </cell>
          <cell r="C25">
            <v>2450</v>
          </cell>
          <cell r="D25">
            <v>3298.8249999999998</v>
          </cell>
        </row>
        <row r="26">
          <cell r="A26">
            <v>2043</v>
          </cell>
          <cell r="B26">
            <v>228.4</v>
          </cell>
          <cell r="C26">
            <v>2450</v>
          </cell>
          <cell r="D26">
            <v>3298.8249999999998</v>
          </cell>
        </row>
        <row r="27">
          <cell r="A27">
            <v>2044</v>
          </cell>
          <cell r="B27">
            <v>228.4</v>
          </cell>
          <cell r="C27">
            <v>2450</v>
          </cell>
          <cell r="D27">
            <v>3298.8249999999998</v>
          </cell>
        </row>
        <row r="28">
          <cell r="A28">
            <v>2045</v>
          </cell>
          <cell r="B28">
            <v>228.4</v>
          </cell>
          <cell r="C28">
            <v>2450</v>
          </cell>
          <cell r="D28">
            <v>3298.8249999999998</v>
          </cell>
        </row>
        <row r="29">
          <cell r="A29">
            <v>2046</v>
          </cell>
          <cell r="B29">
            <v>228.4</v>
          </cell>
          <cell r="C29">
            <v>2450</v>
          </cell>
          <cell r="D29">
            <v>3298.8249999999998</v>
          </cell>
        </row>
        <row r="30">
          <cell r="A30">
            <v>2047</v>
          </cell>
          <cell r="B30">
            <v>228.4</v>
          </cell>
          <cell r="C30">
            <v>2450</v>
          </cell>
          <cell r="D30">
            <v>3298.8249999999998</v>
          </cell>
        </row>
        <row r="31">
          <cell r="A31">
            <v>2048</v>
          </cell>
          <cell r="B31">
            <v>228.4</v>
          </cell>
          <cell r="C31">
            <v>2450</v>
          </cell>
          <cell r="D31">
            <v>3298.8249999999998</v>
          </cell>
        </row>
        <row r="32">
          <cell r="A32">
            <v>2049</v>
          </cell>
          <cell r="B32">
            <v>228.4</v>
          </cell>
          <cell r="C32">
            <v>2450</v>
          </cell>
          <cell r="D32">
            <v>3298.8249999999998</v>
          </cell>
        </row>
        <row r="33">
          <cell r="A33">
            <v>2050</v>
          </cell>
          <cell r="B33">
            <v>228.4</v>
          </cell>
          <cell r="C33">
            <v>2450</v>
          </cell>
          <cell r="D33">
            <v>3298.8249999999998</v>
          </cell>
        </row>
      </sheetData>
      <sheetData sheetId="17">
        <row r="1">
          <cell r="A1" t="str">
            <v>year</v>
          </cell>
          <cell r="B1" t="str">
            <v>NL</v>
          </cell>
        </row>
        <row r="2">
          <cell r="A2">
            <v>2010</v>
          </cell>
          <cell r="B2">
            <v>14.3538679245283</v>
          </cell>
        </row>
        <row r="3">
          <cell r="A3">
            <v>2011</v>
          </cell>
          <cell r="B3">
            <v>13.2143027888446</v>
          </cell>
        </row>
        <row r="4">
          <cell r="A4">
            <v>2012</v>
          </cell>
          <cell r="B4">
            <v>7.4974103585657303</v>
          </cell>
        </row>
        <row r="5">
          <cell r="A5">
            <v>2013</v>
          </cell>
          <cell r="B5">
            <v>4.9400000000000004</v>
          </cell>
        </row>
        <row r="6">
          <cell r="A6">
            <v>2014</v>
          </cell>
          <cell r="B6">
            <v>9.5500000000000007</v>
          </cell>
        </row>
        <row r="7">
          <cell r="A7">
            <v>2015</v>
          </cell>
          <cell r="B7">
            <v>18.079999999999998</v>
          </cell>
        </row>
        <row r="8">
          <cell r="A8">
            <v>2016</v>
          </cell>
          <cell r="B8">
            <v>18.079999999999998</v>
          </cell>
        </row>
        <row r="9">
          <cell r="A9">
            <v>2017</v>
          </cell>
          <cell r="B9">
            <v>18.079999999999998</v>
          </cell>
        </row>
        <row r="10">
          <cell r="A10">
            <v>2018</v>
          </cell>
          <cell r="B10">
            <v>18.079999999999998</v>
          </cell>
        </row>
        <row r="11">
          <cell r="A11">
            <v>2019</v>
          </cell>
          <cell r="B11">
            <v>21.7845449890137</v>
          </cell>
        </row>
        <row r="12">
          <cell r="A12">
            <v>2020</v>
          </cell>
          <cell r="B12">
            <v>21.732001069450401</v>
          </cell>
        </row>
        <row r="13">
          <cell r="A13">
            <v>2021</v>
          </cell>
          <cell r="B13">
            <v>45.310069289016702</v>
          </cell>
        </row>
        <row r="14">
          <cell r="A14">
            <v>2022</v>
          </cell>
          <cell r="B14">
            <v>63.1633059127807</v>
          </cell>
        </row>
        <row r="15">
          <cell r="A15">
            <v>2023</v>
          </cell>
          <cell r="B15">
            <v>66.373634433746304</v>
          </cell>
        </row>
        <row r="16">
          <cell r="A16">
            <v>2024</v>
          </cell>
          <cell r="B16">
            <v>69.664229811859101</v>
          </cell>
        </row>
        <row r="17">
          <cell r="A17">
            <v>2025</v>
          </cell>
          <cell r="B17">
            <v>73.115337734985303</v>
          </cell>
        </row>
        <row r="18">
          <cell r="A18">
            <v>2026</v>
          </cell>
          <cell r="B18">
            <v>76.807218003845193</v>
          </cell>
        </row>
        <row r="19">
          <cell r="A19">
            <v>2027</v>
          </cell>
          <cell r="B19">
            <v>80.659617874145496</v>
          </cell>
        </row>
        <row r="20">
          <cell r="A20">
            <v>2028</v>
          </cell>
          <cell r="B20">
            <v>84.672537345886198</v>
          </cell>
        </row>
        <row r="21">
          <cell r="A21">
            <v>2029</v>
          </cell>
          <cell r="B21">
            <v>88.926222106933594</v>
          </cell>
        </row>
        <row r="22">
          <cell r="A22">
            <v>2030</v>
          </cell>
          <cell r="B22">
            <v>93.340433525848397</v>
          </cell>
        </row>
        <row r="23">
          <cell r="A23">
            <v>2031</v>
          </cell>
          <cell r="B23">
            <v>97.995417290496803</v>
          </cell>
        </row>
        <row r="24">
          <cell r="A24">
            <v>2032</v>
          </cell>
          <cell r="B24">
            <v>102.891173400879</v>
          </cell>
        </row>
        <row r="25">
          <cell r="A25">
            <v>2033</v>
          </cell>
          <cell r="B25">
            <v>108.107968714142</v>
          </cell>
        </row>
        <row r="26">
          <cell r="A26">
            <v>2034</v>
          </cell>
          <cell r="B26">
            <v>113.485276572418</v>
          </cell>
        </row>
        <row r="27">
          <cell r="A27">
            <v>2035</v>
          </cell>
          <cell r="B27">
            <v>119.183616577148</v>
          </cell>
        </row>
        <row r="28">
          <cell r="A28">
            <v>2036</v>
          </cell>
          <cell r="B28">
            <v>125.122728927612</v>
          </cell>
        </row>
        <row r="29">
          <cell r="A29">
            <v>2037</v>
          </cell>
          <cell r="B29">
            <v>131.382880480957</v>
          </cell>
        </row>
        <row r="30">
          <cell r="A30">
            <v>2038</v>
          </cell>
          <cell r="B30">
            <v>137.964057124329</v>
          </cell>
        </row>
        <row r="31">
          <cell r="A31">
            <v>2039</v>
          </cell>
          <cell r="B31">
            <v>144.86627297058101</v>
          </cell>
        </row>
        <row r="32">
          <cell r="A32">
            <v>2040</v>
          </cell>
          <cell r="B32">
            <v>152.08952801971401</v>
          </cell>
        </row>
        <row r="33">
          <cell r="A33">
            <v>2041</v>
          </cell>
          <cell r="B33">
            <v>154.87831521398357</v>
          </cell>
        </row>
        <row r="34">
          <cell r="A34">
            <v>2042</v>
          </cell>
          <cell r="B34">
            <v>160.36718818841777</v>
          </cell>
        </row>
        <row r="35">
          <cell r="A35">
            <v>2043</v>
          </cell>
          <cell r="B35">
            <v>165.85606116285197</v>
          </cell>
        </row>
        <row r="36">
          <cell r="A36">
            <v>2044</v>
          </cell>
          <cell r="B36">
            <v>171.34493413728617</v>
          </cell>
        </row>
        <row r="37">
          <cell r="A37">
            <v>2045</v>
          </cell>
          <cell r="B37">
            <v>176.83380711172035</v>
          </cell>
        </row>
        <row r="38">
          <cell r="A38">
            <v>2046</v>
          </cell>
          <cell r="B38">
            <v>182.32268008615455</v>
          </cell>
        </row>
        <row r="39">
          <cell r="A39">
            <v>2047</v>
          </cell>
          <cell r="B39">
            <v>187.81155306058875</v>
          </cell>
        </row>
        <row r="40">
          <cell r="A40">
            <v>2048</v>
          </cell>
          <cell r="B40">
            <v>193.30042603502292</v>
          </cell>
        </row>
        <row r="41">
          <cell r="A41">
            <v>2049</v>
          </cell>
          <cell r="B41">
            <v>198.78929900945712</v>
          </cell>
        </row>
        <row r="42">
          <cell r="A42">
            <v>2050</v>
          </cell>
          <cell r="B42">
            <v>204.27817198389133</v>
          </cell>
        </row>
        <row r="43">
          <cell r="A43">
            <v>2051</v>
          </cell>
          <cell r="B43">
            <v>209.76704495832553</v>
          </cell>
        </row>
        <row r="44">
          <cell r="A44">
            <v>2052</v>
          </cell>
          <cell r="B44">
            <v>215.25591793275973</v>
          </cell>
        </row>
        <row r="45">
          <cell r="A45">
            <v>2053</v>
          </cell>
          <cell r="B45">
            <v>220.7447909071939</v>
          </cell>
        </row>
        <row r="46">
          <cell r="A46">
            <v>2054</v>
          </cell>
          <cell r="B46">
            <v>226.2336638816281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B8D9AC74-4AD1-4775-B6DD-2C12B6BBD8EB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6" dT="2023-03-23T18:21:57.35" personId="{B8D9AC74-4AD1-4775-B6DD-2C12B6BBD8EB}" id="{1B4D8265-D46A-41E8-98E2-719D1BEC16E0}">
    <text>Should change to variable costs because RES don’t have efficiency (They are dispatched by capacity factor)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EBA3-A754-4E2E-8255-86BE883EA028}">
  <dimension ref="A1:F11"/>
  <sheetViews>
    <sheetView zoomScaleNormal="100" workbookViewId="0">
      <selection activeCell="F17" sqref="F17"/>
    </sheetView>
  </sheetViews>
  <sheetFormatPr defaultRowHeight="14.5"/>
  <cols>
    <col min="1" max="1" width="13.36328125" style="1" customWidth="1"/>
    <col min="2" max="2" width="23.26953125" style="1" customWidth="1"/>
    <col min="3" max="3" width="56.90625" style="1" customWidth="1"/>
    <col min="4" max="4" width="27.6328125" style="1" customWidth="1"/>
    <col min="5" max="5" width="61.7265625" style="1" customWidth="1"/>
    <col min="6" max="6" width="28.26953125" style="1" customWidth="1"/>
    <col min="7" max="7" width="8.7265625" style="1"/>
    <col min="8" max="8" width="17.36328125" style="1" customWidth="1"/>
    <col min="9" max="16384" width="8.7265625" style="1"/>
  </cols>
  <sheetData>
    <row r="1" spans="1:6" ht="31.5" customHeight="1">
      <c r="A1" s="10" t="s">
        <v>143</v>
      </c>
      <c r="B1" s="10"/>
      <c r="C1" s="10"/>
      <c r="D1" s="10"/>
      <c r="E1" s="10"/>
      <c r="F1" s="10"/>
    </row>
    <row r="2" spans="1:6" ht="45.5" customHeight="1">
      <c r="A2" s="1" t="s">
        <v>28</v>
      </c>
      <c r="B2" s="1" t="s">
        <v>38</v>
      </c>
      <c r="C2" s="1" t="s">
        <v>25</v>
      </c>
      <c r="D2" s="1" t="s">
        <v>32</v>
      </c>
      <c r="E2" s="1" t="s">
        <v>24</v>
      </c>
      <c r="F2" s="1" t="s">
        <v>33</v>
      </c>
    </row>
    <row r="3" spans="1:6">
      <c r="A3" s="1" t="s">
        <v>30</v>
      </c>
      <c r="B3" s="1" t="s">
        <v>39</v>
      </c>
      <c r="C3" s="1" t="s">
        <v>27</v>
      </c>
      <c r="D3" s="1" t="s">
        <v>20</v>
      </c>
      <c r="E3" s="1" t="s">
        <v>22</v>
      </c>
      <c r="F3" s="1" t="s">
        <v>42</v>
      </c>
    </row>
    <row r="4" spans="1:6">
      <c r="A4" s="1" t="s">
        <v>30</v>
      </c>
      <c r="B4" s="1" t="s">
        <v>39</v>
      </c>
      <c r="C4" s="1" t="s">
        <v>27</v>
      </c>
      <c r="D4" s="4" t="s">
        <v>55</v>
      </c>
      <c r="E4" s="1" t="s">
        <v>23</v>
      </c>
      <c r="F4" s="1" t="s">
        <v>40</v>
      </c>
    </row>
    <row r="5" spans="1:6">
      <c r="A5" s="1" t="s">
        <v>30</v>
      </c>
      <c r="B5" s="1" t="s">
        <v>39</v>
      </c>
      <c r="C5" s="1" t="s">
        <v>27</v>
      </c>
      <c r="D5" s="1" t="s">
        <v>21</v>
      </c>
      <c r="F5" s="1" t="s">
        <v>41</v>
      </c>
    </row>
    <row r="6" spans="1:6">
      <c r="A6" s="1" t="s">
        <v>30</v>
      </c>
      <c r="B6" s="1" t="s">
        <v>39</v>
      </c>
      <c r="C6" s="1" t="s">
        <v>27</v>
      </c>
      <c r="D6" s="4" t="s">
        <v>19</v>
      </c>
      <c r="E6" s="1" t="s">
        <v>144</v>
      </c>
      <c r="F6" s="1" t="s">
        <v>34</v>
      </c>
    </row>
    <row r="7" spans="1:6">
      <c r="A7" s="1" t="s">
        <v>29</v>
      </c>
      <c r="B7" s="1" t="s">
        <v>39</v>
      </c>
      <c r="C7" s="1" t="s">
        <v>27</v>
      </c>
      <c r="D7" s="1" t="s">
        <v>21</v>
      </c>
      <c r="E7" s="1" t="s">
        <v>107</v>
      </c>
      <c r="F7" s="1" t="s">
        <v>41</v>
      </c>
    </row>
    <row r="8" spans="1:6">
      <c r="A8" s="1" t="s">
        <v>29</v>
      </c>
      <c r="B8" s="1" t="s">
        <v>39</v>
      </c>
      <c r="C8" s="1" t="s">
        <v>27</v>
      </c>
      <c r="D8" s="1" t="s">
        <v>31</v>
      </c>
      <c r="E8" s="1" t="s">
        <v>53</v>
      </c>
      <c r="F8" s="1" t="s">
        <v>40</v>
      </c>
    </row>
    <row r="9" spans="1:6" ht="30" customHeight="1">
      <c r="A9" s="1" t="s">
        <v>29</v>
      </c>
      <c r="B9" s="1" t="s">
        <v>142</v>
      </c>
      <c r="C9" s="1" t="s">
        <v>27</v>
      </c>
      <c r="D9" s="4" t="s">
        <v>50</v>
      </c>
      <c r="E9" s="1" t="s">
        <v>66</v>
      </c>
    </row>
    <row r="10" spans="1:6" ht="29">
      <c r="A10" s="1" t="s">
        <v>29</v>
      </c>
      <c r="B10" s="1" t="s">
        <v>39</v>
      </c>
      <c r="C10" s="1" t="s">
        <v>26</v>
      </c>
      <c r="D10" s="1" t="s">
        <v>45</v>
      </c>
      <c r="E10" s="1" t="s">
        <v>51</v>
      </c>
      <c r="F10" s="1" t="s">
        <v>47</v>
      </c>
    </row>
    <row r="11" spans="1:6" ht="29">
      <c r="A11" s="1" t="s">
        <v>29</v>
      </c>
      <c r="B11" s="1" t="s">
        <v>39</v>
      </c>
      <c r="C11" s="1" t="s">
        <v>26</v>
      </c>
      <c r="D11" s="1" t="s">
        <v>46</v>
      </c>
      <c r="E11" s="1" t="s">
        <v>52</v>
      </c>
      <c r="F11" s="1" t="s">
        <v>47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152B-FECD-46CA-97B9-649A4237FC92}">
  <dimension ref="A1:M152"/>
  <sheetViews>
    <sheetView tabSelected="1" topLeftCell="A36" zoomScaleNormal="100" workbookViewId="0">
      <selection activeCell="G28" sqref="G28"/>
    </sheetView>
  </sheetViews>
  <sheetFormatPr defaultRowHeight="14.5"/>
  <cols>
    <col min="1" max="1" width="24.90625" customWidth="1"/>
    <col min="2" max="2" width="30" customWidth="1"/>
    <col min="10" max="10" width="28.36328125" customWidth="1"/>
  </cols>
  <sheetData>
    <row r="1" spans="1:13">
      <c r="A1" t="s">
        <v>145</v>
      </c>
    </row>
    <row r="2" spans="1:13">
      <c r="B2" t="str">
        <f>[1]CandidatePowerPlants!B1</f>
        <v>Technology</v>
      </c>
      <c r="C2" t="str">
        <f>[1]CandidatePowerPlants!D1</f>
        <v>Realistic_capacity</v>
      </c>
    </row>
    <row r="3" spans="1:13">
      <c r="B3" t="str">
        <f>[1]CandidatePowerPlants!B2</f>
        <v>PV_utility_systems</v>
      </c>
      <c r="C3">
        <f>[1]CandidatePowerPlants!D2</f>
        <v>350</v>
      </c>
    </row>
    <row r="4" spans="1:13">
      <c r="B4" t="str">
        <f>[1]CandidatePowerPlants!B3</f>
        <v>WTG_onshore</v>
      </c>
      <c r="C4">
        <f>[1]CandidatePowerPlants!D3</f>
        <v>220</v>
      </c>
    </row>
    <row r="5" spans="1:13">
      <c r="B5" t="str">
        <f>[1]CandidatePowerPlants!B4</f>
        <v>hydrogen_turbine</v>
      </c>
      <c r="C5">
        <f>[1]CandidatePowerPlants!D4</f>
        <v>300</v>
      </c>
    </row>
    <row r="6" spans="1:13">
      <c r="B6" t="str">
        <f>[1]CandidatePowerPlants!B5</f>
        <v>CCGT</v>
      </c>
      <c r="C6">
        <f>[1]CandidatePowerPlants!D5</f>
        <v>300</v>
      </c>
    </row>
    <row r="7" spans="1:13">
      <c r="B7" t="str">
        <f>[1]CandidatePowerPlants!B6</f>
        <v>Biomass_CHP_wood_pellets_DH</v>
      </c>
      <c r="C7">
        <f>[1]CandidatePowerPlants!D6</f>
        <v>200</v>
      </c>
    </row>
    <row r="8" spans="1:13">
      <c r="B8" t="str">
        <f>[1]CandidatePowerPlants!B7</f>
        <v>WTG_offshore</v>
      </c>
      <c r="C8">
        <f>[1]CandidatePowerPlants!D7</f>
        <v>300</v>
      </c>
    </row>
    <row r="9" spans="1:13">
      <c r="B9" t="str">
        <f>[1]CandidatePowerPlants!B8</f>
        <v>Lithium_ion_battery</v>
      </c>
      <c r="C9">
        <f>[1]CandidatePowerPlants!D8</f>
        <v>100</v>
      </c>
      <c r="J9" s="5"/>
    </row>
    <row r="10" spans="1:13">
      <c r="J10" s="5"/>
    </row>
    <row r="11" spans="1:13">
      <c r="J11" t="s">
        <v>155</v>
      </c>
    </row>
    <row r="12" spans="1:13">
      <c r="J12" t="s">
        <v>152</v>
      </c>
    </row>
    <row r="13" spans="1:13">
      <c r="J13" t="s">
        <v>156</v>
      </c>
    </row>
    <row r="14" spans="1:13">
      <c r="J14" s="8" t="s">
        <v>148</v>
      </c>
    </row>
    <row r="15" spans="1:13">
      <c r="A15" t="s">
        <v>146</v>
      </c>
      <c r="K15" s="7" t="s">
        <v>147</v>
      </c>
    </row>
    <row r="16" spans="1:13">
      <c r="B16" t="str">
        <f>[1]TechnologiesEmlab!A1</f>
        <v>traderes technology</v>
      </c>
      <c r="C16" t="str">
        <f>[1]TechnologiesEmlab!B1</f>
        <v>type</v>
      </c>
      <c r="D16" t="str">
        <f>[1]TechnologiesEmlab!C1</f>
        <v>expectedPermittime</v>
      </c>
      <c r="E16" t="str">
        <f>[1]TechnologiesEmlab!D1</f>
        <v>expectedLeadtime</v>
      </c>
      <c r="F16" t="str">
        <f>[1]TechnologiesEmlab!E1</f>
        <v>lifetime_economic</v>
      </c>
      <c r="G16" t="str">
        <f>[1]TechnologiesEmlab!F1</f>
        <v>lifetime_technical</v>
      </c>
      <c r="H16" t="str">
        <f>[1]TechnologiesEmlab!G1</f>
        <v>Intermittent</v>
      </c>
      <c r="I16" t="str">
        <f>[1]TechnologiesEmlab!H1</f>
        <v>MaximumLifeExtension</v>
      </c>
      <c r="J16" t="str">
        <f>[1]TechnologiesEmlab!I1</f>
        <v>EfficiencyModifier</v>
      </c>
      <c r="K16" t="str">
        <f>[1]TechnologiesEmlab!J1</f>
        <v>PeakSegmentDependentAvailability</v>
      </c>
      <c r="L16" t="str">
        <f>[1]TechnologiesEmlab!K1</f>
        <v>traderesfuels</v>
      </c>
      <c r="M16">
        <f>[1]TechnologiesEmlab!L1</f>
        <v>0</v>
      </c>
    </row>
    <row r="17" spans="2:13">
      <c r="B17" t="str">
        <f>[1]TechnologiesEmlab!A2</f>
        <v>Biomass_CHP_wood_pellets_DH</v>
      </c>
      <c r="C17" t="str">
        <f>[1]TechnologiesEmlab!B2</f>
        <v>ConventionalPlantOperator</v>
      </c>
      <c r="D17">
        <f>[1]TechnologiesEmlab!C2</f>
        <v>1</v>
      </c>
      <c r="E17">
        <f>[1]TechnologiesEmlab!D2</f>
        <v>3</v>
      </c>
      <c r="F17">
        <f>[1]TechnologiesEmlab!E2</f>
        <v>30</v>
      </c>
      <c r="G17">
        <f>[1]TechnologiesEmlab!F2</f>
        <v>30</v>
      </c>
      <c r="H17" t="b">
        <f>[1]TechnologiesEmlab!G2</f>
        <v>0</v>
      </c>
      <c r="I17">
        <f>[1]TechnologiesEmlab!H2</f>
        <v>0</v>
      </c>
      <c r="J17">
        <f>[1]TechnologiesEmlab!I2</f>
        <v>0.05</v>
      </c>
      <c r="K17">
        <f>[1]TechnologiesEmlab!J2</f>
        <v>0.7</v>
      </c>
      <c r="L17" t="str">
        <f>[1]TechnologiesEmlab!K2</f>
        <v>wood_pellets</v>
      </c>
      <c r="M17">
        <f>[1]TechnologiesEmlab!L2</f>
        <v>0</v>
      </c>
    </row>
    <row r="18" spans="2:13">
      <c r="B18" t="str">
        <f>[1]TechnologiesEmlab!A3</f>
        <v>Biomass_CHP_wood_pellets_PH</v>
      </c>
      <c r="C18" t="str">
        <f>[1]TechnologiesEmlab!B3</f>
        <v>ConventionalPlantOperator</v>
      </c>
      <c r="D18">
        <f>[1]TechnologiesEmlab!C3</f>
        <v>1</v>
      </c>
      <c r="E18">
        <f>[1]TechnologiesEmlab!D3</f>
        <v>3</v>
      </c>
      <c r="F18">
        <f>[1]TechnologiesEmlab!E3</f>
        <v>20</v>
      </c>
      <c r="G18">
        <f>[1]TechnologiesEmlab!F3</f>
        <v>20</v>
      </c>
      <c r="H18" t="b">
        <f>[1]TechnologiesEmlab!G3</f>
        <v>0</v>
      </c>
      <c r="I18">
        <f>[1]TechnologiesEmlab!H3</f>
        <v>0</v>
      </c>
      <c r="J18">
        <f>[1]TechnologiesEmlab!I3</f>
        <v>0.05</v>
      </c>
      <c r="K18">
        <f>[1]TechnologiesEmlab!J3</f>
        <v>0.7</v>
      </c>
      <c r="L18" t="str">
        <f>[1]TechnologiesEmlab!K3</f>
        <v>processing_residues</v>
      </c>
      <c r="M18">
        <f>[1]TechnologiesEmlab!L3</f>
        <v>0</v>
      </c>
    </row>
    <row r="19" spans="2:13">
      <c r="B19" t="str">
        <f>[1]TechnologiesEmlab!A4</f>
        <v>CCGT</v>
      </c>
      <c r="C19" t="str">
        <f>[1]TechnologiesEmlab!B4</f>
        <v>ConventionalPlantOperator</v>
      </c>
      <c r="D19">
        <f>[1]TechnologiesEmlab!C4</f>
        <v>1</v>
      </c>
      <c r="E19">
        <f>[1]TechnologiesEmlab!D4</f>
        <v>2</v>
      </c>
      <c r="F19">
        <f>[1]TechnologiesEmlab!E4</f>
        <v>30</v>
      </c>
      <c r="G19">
        <f>[1]TechnologiesEmlab!F4</f>
        <v>30</v>
      </c>
      <c r="H19" t="b">
        <f>[1]TechnologiesEmlab!G4</f>
        <v>0</v>
      </c>
      <c r="I19">
        <f>[1]TechnologiesEmlab!H4</f>
        <v>0</v>
      </c>
      <c r="J19">
        <f>[1]TechnologiesEmlab!I4</f>
        <v>0.05</v>
      </c>
      <c r="K19">
        <f>[1]TechnologiesEmlab!J4</f>
        <v>1</v>
      </c>
      <c r="L19" t="str">
        <f>[1]TechnologiesEmlab!K4</f>
        <v>natural_gas</v>
      </c>
      <c r="M19">
        <f>[1]TechnologiesEmlab!L4</f>
        <v>0</v>
      </c>
    </row>
    <row r="20" spans="2:13">
      <c r="B20" t="str">
        <f>[1]TechnologiesEmlab!A5</f>
        <v>CCGT_CHP_backpressure_DH</v>
      </c>
      <c r="C20" t="str">
        <f>[1]TechnologiesEmlab!B5</f>
        <v>ConventionalPlantOperator</v>
      </c>
      <c r="D20">
        <f>[1]TechnologiesEmlab!C5</f>
        <v>1</v>
      </c>
      <c r="E20">
        <f>[1]TechnologiesEmlab!D5</f>
        <v>2</v>
      </c>
      <c r="F20">
        <f>[1]TechnologiesEmlab!E5</f>
        <v>30</v>
      </c>
      <c r="G20">
        <f>[1]TechnologiesEmlab!F5</f>
        <v>30</v>
      </c>
      <c r="H20" t="b">
        <f>[1]TechnologiesEmlab!G5</f>
        <v>0</v>
      </c>
      <c r="I20">
        <f>[1]TechnologiesEmlab!H5</f>
        <v>0</v>
      </c>
      <c r="J20">
        <f>[1]TechnologiesEmlab!I5</f>
        <v>0.05</v>
      </c>
      <c r="K20">
        <f>[1]TechnologiesEmlab!J5</f>
        <v>1</v>
      </c>
      <c r="L20" t="str">
        <f>[1]TechnologiesEmlab!K5</f>
        <v>natural_gas</v>
      </c>
      <c r="M20">
        <f>[1]TechnologiesEmlab!L5</f>
        <v>0</v>
      </c>
    </row>
    <row r="21" spans="2:13">
      <c r="B21" t="str">
        <f>[1]TechnologiesEmlab!A6</f>
        <v>CCGT_CHP_backpressure_PH</v>
      </c>
      <c r="C21" t="str">
        <f>[1]TechnologiesEmlab!B6</f>
        <v>ConventionalPlantOperator</v>
      </c>
      <c r="D21">
        <f>[1]TechnologiesEmlab!C6</f>
        <v>1</v>
      </c>
      <c r="E21">
        <f>[1]TechnologiesEmlab!D6</f>
        <v>2</v>
      </c>
      <c r="F21">
        <f>[1]TechnologiesEmlab!E6</f>
        <v>20</v>
      </c>
      <c r="G21">
        <f>[1]TechnologiesEmlab!F6</f>
        <v>20</v>
      </c>
      <c r="H21" t="b">
        <f>[1]TechnologiesEmlab!G6</f>
        <v>0</v>
      </c>
      <c r="I21">
        <f>[1]TechnologiesEmlab!H6</f>
        <v>0</v>
      </c>
      <c r="J21">
        <f>[1]TechnologiesEmlab!I6</f>
        <v>0.05</v>
      </c>
      <c r="K21">
        <f>[1]TechnologiesEmlab!J6</f>
        <v>1</v>
      </c>
      <c r="L21" t="str">
        <f>[1]TechnologiesEmlab!K6</f>
        <v>natural_gas</v>
      </c>
      <c r="M21">
        <f>[1]TechnologiesEmlab!L6</f>
        <v>0</v>
      </c>
    </row>
    <row r="22" spans="2:13">
      <c r="B22" t="str">
        <f>[1]TechnologiesEmlab!A7</f>
        <v>CCS</v>
      </c>
      <c r="C22" t="str">
        <f>[1]TechnologiesEmlab!B7</f>
        <v>ConventionalPlantOperator</v>
      </c>
      <c r="D22">
        <f>[1]TechnologiesEmlab!C7</f>
        <v>1</v>
      </c>
      <c r="E22">
        <f>[1]TechnologiesEmlab!D7</f>
        <v>2</v>
      </c>
      <c r="F22">
        <f>[1]TechnologiesEmlab!E7</f>
        <v>20</v>
      </c>
      <c r="G22">
        <f>[1]TechnologiesEmlab!F7</f>
        <v>20</v>
      </c>
      <c r="H22" t="b">
        <f>[1]TechnologiesEmlab!G7</f>
        <v>0</v>
      </c>
      <c r="I22">
        <f>[1]TechnologiesEmlab!H7</f>
        <v>0</v>
      </c>
      <c r="J22">
        <f>[1]TechnologiesEmlab!I7</f>
        <v>0.05</v>
      </c>
      <c r="K22">
        <f>[1]TechnologiesEmlab!J7</f>
        <v>1</v>
      </c>
      <c r="L22" t="str">
        <f>[1]TechnologiesEmlab!K7</f>
        <v>hard_coal</v>
      </c>
      <c r="M22">
        <f>[1]TechnologiesEmlab!L7</f>
        <v>0</v>
      </c>
    </row>
    <row r="23" spans="2:13">
      <c r="B23" t="str">
        <f>[1]TechnologiesEmlab!A8</f>
        <v>Nuclear</v>
      </c>
      <c r="C23" t="str">
        <f>[1]TechnologiesEmlab!B8</f>
        <v>ConventionalPlantOperator</v>
      </c>
      <c r="D23">
        <f>[1]TechnologiesEmlab!C8</f>
        <v>2</v>
      </c>
      <c r="E23">
        <f>[1]TechnologiesEmlab!D8</f>
        <v>5</v>
      </c>
      <c r="F23">
        <f>[1]TechnologiesEmlab!E8</f>
        <v>45</v>
      </c>
      <c r="G23">
        <f>[1]TechnologiesEmlab!F8</f>
        <v>45</v>
      </c>
      <c r="H23" t="b">
        <f>[1]TechnologiesEmlab!G8</f>
        <v>0</v>
      </c>
      <c r="I23">
        <f>[1]TechnologiesEmlab!H8</f>
        <v>0</v>
      </c>
      <c r="J23">
        <f>[1]TechnologiesEmlab!I8</f>
        <v>0.05</v>
      </c>
      <c r="K23">
        <f>[1]TechnologiesEmlab!J8</f>
        <v>1</v>
      </c>
      <c r="L23" t="str">
        <f>[1]TechnologiesEmlab!K8</f>
        <v>nuclear</v>
      </c>
      <c r="M23">
        <f>[1]TechnologiesEmlab!L8</f>
        <v>0</v>
      </c>
    </row>
    <row r="24" spans="2:13">
      <c r="B24" t="str">
        <f>[1]TechnologiesEmlab!A9</f>
        <v>OCGT</v>
      </c>
      <c r="C24" t="str">
        <f>[1]TechnologiesEmlab!B9</f>
        <v>ConventionalPlantOperator</v>
      </c>
      <c r="D24">
        <f>[1]TechnologiesEmlab!C9</f>
        <v>1</v>
      </c>
      <c r="E24">
        <f>[1]TechnologiesEmlab!D9</f>
        <v>2</v>
      </c>
      <c r="F24">
        <f>[1]TechnologiesEmlab!E9</f>
        <v>30</v>
      </c>
      <c r="G24">
        <f>[1]TechnologiesEmlab!F9</f>
        <v>30</v>
      </c>
      <c r="H24" t="b">
        <f>[1]TechnologiesEmlab!G9</f>
        <v>0</v>
      </c>
      <c r="I24">
        <f>[1]TechnologiesEmlab!H9</f>
        <v>0</v>
      </c>
      <c r="J24">
        <f>[1]TechnologiesEmlab!I9</f>
        <v>0.05</v>
      </c>
      <c r="K24">
        <f>[1]TechnologiesEmlab!J9</f>
        <v>1</v>
      </c>
      <c r="L24" t="str">
        <f>[1]TechnologiesEmlab!K9</f>
        <v>natural_gas</v>
      </c>
      <c r="M24">
        <f>[1]TechnologiesEmlab!L9</f>
        <v>0</v>
      </c>
    </row>
    <row r="25" spans="2:13">
      <c r="B25" t="str">
        <f>[1]TechnologiesEmlab!A10</f>
        <v>Coal PSC</v>
      </c>
      <c r="C25" t="str">
        <f>[1]TechnologiesEmlab!B10</f>
        <v>ConventionalPlantOperator</v>
      </c>
      <c r="D25">
        <f>[1]TechnologiesEmlab!C10</f>
        <v>1</v>
      </c>
      <c r="E25">
        <f>[1]TechnologiesEmlab!D10</f>
        <v>4</v>
      </c>
      <c r="F25">
        <f>[1]TechnologiesEmlab!E10</f>
        <v>40</v>
      </c>
      <c r="G25">
        <f>[1]TechnologiesEmlab!F10</f>
        <v>40</v>
      </c>
      <c r="H25" t="b">
        <f>[1]TechnologiesEmlab!G10</f>
        <v>0</v>
      </c>
      <c r="I25">
        <f>[1]TechnologiesEmlab!H10</f>
        <v>0</v>
      </c>
      <c r="J25">
        <f>[1]TechnologiesEmlab!I10</f>
        <v>0.05</v>
      </c>
      <c r="K25">
        <f>[1]TechnologiesEmlab!J10</f>
        <v>1</v>
      </c>
      <c r="L25" t="str">
        <f>[1]TechnologiesEmlab!K10</f>
        <v>hard_coal</v>
      </c>
      <c r="M25">
        <f>[1]TechnologiesEmlab!L10</f>
        <v>0</v>
      </c>
    </row>
    <row r="26" spans="2:13">
      <c r="B26" t="str">
        <f>[1]TechnologiesEmlab!A11</f>
        <v>Lignite PSC</v>
      </c>
      <c r="C26" t="str">
        <f>[1]TechnologiesEmlab!B11</f>
        <v>ConventionalPlantOperator</v>
      </c>
      <c r="D26">
        <f>[1]TechnologiesEmlab!C11</f>
        <v>1</v>
      </c>
      <c r="E26">
        <f>[1]TechnologiesEmlab!D11</f>
        <v>5</v>
      </c>
      <c r="F26">
        <f>[1]TechnologiesEmlab!E11</f>
        <v>40</v>
      </c>
      <c r="G26">
        <f>[1]TechnologiesEmlab!F11</f>
        <v>40</v>
      </c>
      <c r="H26" t="b">
        <f>[1]TechnologiesEmlab!G11</f>
        <v>0</v>
      </c>
      <c r="I26">
        <f>[1]TechnologiesEmlab!H11</f>
        <v>0</v>
      </c>
      <c r="J26">
        <f>[1]TechnologiesEmlab!I11</f>
        <v>0.05</v>
      </c>
      <c r="K26">
        <f>[1]TechnologiesEmlab!J11</f>
        <v>1</v>
      </c>
      <c r="L26" t="str">
        <f>[1]TechnologiesEmlab!K11</f>
        <v>lignite</v>
      </c>
      <c r="M26">
        <f>[1]TechnologiesEmlab!L11</f>
        <v>0</v>
      </c>
    </row>
    <row r="27" spans="2:13">
      <c r="B27" t="str">
        <f>[1]TechnologiesEmlab!A12</f>
        <v>Fuel oil PGT</v>
      </c>
      <c r="C27" t="str">
        <f>[1]TechnologiesEmlab!B12</f>
        <v>ConventionalPlantOperator</v>
      </c>
      <c r="D27">
        <f>[1]TechnologiesEmlab!C12</f>
        <v>1</v>
      </c>
      <c r="E27">
        <f>[1]TechnologiesEmlab!D12</f>
        <v>1</v>
      </c>
      <c r="F27">
        <f>[1]TechnologiesEmlab!E12</f>
        <v>25</v>
      </c>
      <c r="G27">
        <f>[1]TechnologiesEmlab!F12</f>
        <v>25</v>
      </c>
      <c r="H27" t="b">
        <f>[1]TechnologiesEmlab!G12</f>
        <v>0</v>
      </c>
      <c r="I27">
        <f>[1]TechnologiesEmlab!H12</f>
        <v>0</v>
      </c>
      <c r="J27">
        <f>[1]TechnologiesEmlab!I12</f>
        <v>0.05</v>
      </c>
      <c r="K27">
        <f>[1]TechnologiesEmlab!J12</f>
        <v>1</v>
      </c>
      <c r="L27" t="str">
        <f>[1]TechnologiesEmlab!K12</f>
        <v>heavy_oil</v>
      </c>
      <c r="M27">
        <f>[1]TechnologiesEmlab!L12</f>
        <v>0</v>
      </c>
    </row>
    <row r="28" spans="2:13">
      <c r="B28" t="str">
        <f>[1]TechnologiesEmlab!A13</f>
        <v>Lithium_ion_battery</v>
      </c>
      <c r="C28" t="str">
        <f>[1]TechnologiesEmlab!B13</f>
        <v>StorageTrader</v>
      </c>
      <c r="D28">
        <f>[1]TechnologiesEmlab!C13</f>
        <v>1</v>
      </c>
      <c r="E28">
        <f>[1]TechnologiesEmlab!D13</f>
        <v>1</v>
      </c>
      <c r="F28">
        <f>[1]TechnologiesEmlab!E13</f>
        <v>20</v>
      </c>
      <c r="G28">
        <f>[1]TechnologiesEmlab!F13</f>
        <v>20</v>
      </c>
      <c r="H28" t="b">
        <f>[1]TechnologiesEmlab!G13</f>
        <v>0</v>
      </c>
      <c r="I28">
        <f>[1]TechnologiesEmlab!H13</f>
        <v>0</v>
      </c>
      <c r="J28">
        <f>[1]TechnologiesEmlab!I13</f>
        <v>0.05</v>
      </c>
      <c r="K28">
        <f>[1]TechnologiesEmlab!J13</f>
        <v>1</v>
      </c>
      <c r="L28">
        <f>[1]TechnologiesEmlab!K13</f>
        <v>0</v>
      </c>
      <c r="M28">
        <f>[1]TechnologiesEmlab!L13</f>
        <v>0</v>
      </c>
    </row>
    <row r="29" spans="2:13">
      <c r="B29" t="str">
        <f>[1]TechnologiesEmlab!A14</f>
        <v>Pumped_hydro</v>
      </c>
      <c r="C29" t="str">
        <f>[1]TechnologiesEmlab!B14</f>
        <v>StorageTrader</v>
      </c>
      <c r="D29">
        <f>[1]TechnologiesEmlab!C14</f>
        <v>3</v>
      </c>
      <c r="E29">
        <f>[1]TechnologiesEmlab!D14</f>
        <v>4</v>
      </c>
      <c r="F29">
        <f>[1]TechnologiesEmlab!E14</f>
        <v>100</v>
      </c>
      <c r="G29">
        <f>[1]TechnologiesEmlab!F14</f>
        <v>100</v>
      </c>
      <c r="H29" t="b">
        <f>[1]TechnologiesEmlab!G14</f>
        <v>0</v>
      </c>
      <c r="I29">
        <f>[1]TechnologiesEmlab!H14</f>
        <v>0</v>
      </c>
      <c r="J29">
        <f>[1]TechnologiesEmlab!I14</f>
        <v>0.05</v>
      </c>
      <c r="K29">
        <f>[1]TechnologiesEmlab!J14</f>
        <v>1</v>
      </c>
      <c r="L29">
        <f>[1]TechnologiesEmlab!K14</f>
        <v>0</v>
      </c>
      <c r="M29">
        <f>[1]TechnologiesEmlab!L14</f>
        <v>0</v>
      </c>
    </row>
    <row r="30" spans="2:13">
      <c r="B30" t="str">
        <f>[1]TechnologiesEmlab!A15</f>
        <v>WTG_offshore</v>
      </c>
      <c r="C30" t="str">
        <f>[1]TechnologiesEmlab!B15</f>
        <v>VariableRenewableOperator</v>
      </c>
      <c r="D30">
        <f>[1]TechnologiesEmlab!C15</f>
        <v>1</v>
      </c>
      <c r="E30">
        <f>[1]TechnologiesEmlab!D15</f>
        <v>2</v>
      </c>
      <c r="F30">
        <f>[1]TechnologiesEmlab!E15</f>
        <v>30</v>
      </c>
      <c r="G30">
        <f>[1]TechnologiesEmlab!F15</f>
        <v>30</v>
      </c>
      <c r="H30" t="b">
        <f>[1]TechnologiesEmlab!G15</f>
        <v>1</v>
      </c>
      <c r="I30">
        <f>[1]TechnologiesEmlab!H15</f>
        <v>0</v>
      </c>
      <c r="J30">
        <f>[1]TechnologiesEmlab!I15</f>
        <v>0.05</v>
      </c>
      <c r="K30">
        <f>[1]TechnologiesEmlab!J15</f>
        <v>0.08</v>
      </c>
      <c r="L30">
        <f>[1]TechnologiesEmlab!K15</f>
        <v>0</v>
      </c>
      <c r="M30">
        <f>[1]TechnologiesEmlab!L15</f>
        <v>0</v>
      </c>
    </row>
    <row r="31" spans="2:13">
      <c r="B31" t="str">
        <f>[1]TechnologiesEmlab!A16</f>
        <v>WTG_onshore</v>
      </c>
      <c r="C31" t="str">
        <f>[1]TechnologiesEmlab!B16</f>
        <v>VariableRenewableOperator</v>
      </c>
      <c r="D31">
        <f>[1]TechnologiesEmlab!C16</f>
        <v>1</v>
      </c>
      <c r="E31">
        <f>[1]TechnologiesEmlab!D16</f>
        <v>1</v>
      </c>
      <c r="F31">
        <f>[1]TechnologiesEmlab!E16</f>
        <v>25</v>
      </c>
      <c r="G31">
        <f>[1]TechnologiesEmlab!F16</f>
        <v>25</v>
      </c>
      <c r="H31" t="b">
        <f>[1]TechnologiesEmlab!G16</f>
        <v>1</v>
      </c>
      <c r="I31">
        <f>[1]TechnologiesEmlab!H16</f>
        <v>0</v>
      </c>
      <c r="J31">
        <f>[1]TechnologiesEmlab!I16</f>
        <v>0.05</v>
      </c>
      <c r="K31">
        <f>[1]TechnologiesEmlab!J16</f>
        <v>0.05</v>
      </c>
      <c r="L31">
        <f>[1]TechnologiesEmlab!K16</f>
        <v>0</v>
      </c>
      <c r="M31">
        <f>[1]TechnologiesEmlab!L16</f>
        <v>0</v>
      </c>
    </row>
    <row r="32" spans="2:13">
      <c r="B32" t="str">
        <f>[1]TechnologiesEmlab!A17</f>
        <v>PV_utility_systems</v>
      </c>
      <c r="C32" t="str">
        <f>[1]TechnologiesEmlab!B17</f>
        <v>VariableRenewableOperator</v>
      </c>
      <c r="D32">
        <f>[1]TechnologiesEmlab!C17</f>
        <v>1</v>
      </c>
      <c r="E32">
        <f>[1]TechnologiesEmlab!D17</f>
        <v>1</v>
      </c>
      <c r="F32">
        <f>[1]TechnologiesEmlab!E17</f>
        <v>25</v>
      </c>
      <c r="G32">
        <f>[1]TechnologiesEmlab!F17</f>
        <v>25</v>
      </c>
      <c r="H32" t="b">
        <f>[1]TechnologiesEmlab!G17</f>
        <v>1</v>
      </c>
      <c r="I32">
        <f>[1]TechnologiesEmlab!H17</f>
        <v>0</v>
      </c>
      <c r="J32">
        <f>[1]TechnologiesEmlab!I17</f>
        <v>0.05</v>
      </c>
      <c r="K32">
        <f>[1]TechnologiesEmlab!J17</f>
        <v>0.08</v>
      </c>
      <c r="L32">
        <f>[1]TechnologiesEmlab!K17</f>
        <v>0</v>
      </c>
      <c r="M32">
        <f>[1]TechnologiesEmlab!L17</f>
        <v>0</v>
      </c>
    </row>
    <row r="33" spans="1:13">
      <c r="B33" t="str">
        <f>[1]TechnologiesEmlab!A18</f>
        <v>Hydropower_reservoir_medium</v>
      </c>
      <c r="C33" t="str">
        <f>[1]TechnologiesEmlab!B18</f>
        <v>VariableRenewableOperator</v>
      </c>
      <c r="D33">
        <f>[1]TechnologiesEmlab!C18</f>
        <v>2</v>
      </c>
      <c r="E33">
        <f>[1]TechnologiesEmlab!D18</f>
        <v>5</v>
      </c>
      <c r="F33">
        <f>[1]TechnologiesEmlab!E18</f>
        <v>60</v>
      </c>
      <c r="G33">
        <f>[1]TechnologiesEmlab!F18</f>
        <v>60</v>
      </c>
      <c r="H33" t="b">
        <f>[1]TechnologiesEmlab!G18</f>
        <v>0</v>
      </c>
      <c r="I33">
        <f>[1]TechnologiesEmlab!H18</f>
        <v>0</v>
      </c>
      <c r="J33">
        <f>[1]TechnologiesEmlab!I18</f>
        <v>0.05</v>
      </c>
      <c r="K33">
        <f>[1]TechnologiesEmlab!J18</f>
        <v>0.5</v>
      </c>
      <c r="L33">
        <f>[1]TechnologiesEmlab!K18</f>
        <v>0</v>
      </c>
      <c r="M33">
        <f>[1]TechnologiesEmlab!L18</f>
        <v>0</v>
      </c>
    </row>
    <row r="34" spans="1:13">
      <c r="B34" t="str">
        <f>[1]TechnologiesEmlab!A19</f>
        <v>hydrogen_turbine</v>
      </c>
      <c r="C34" t="str">
        <f>[1]TechnologiesEmlab!B19</f>
        <v>ConventionalPlantOperator</v>
      </c>
      <c r="D34">
        <f>[1]TechnologiesEmlab!C19</f>
        <v>2</v>
      </c>
      <c r="E34">
        <f>[1]TechnologiesEmlab!D19</f>
        <v>2</v>
      </c>
      <c r="F34">
        <f>[1]TechnologiesEmlab!E19</f>
        <v>30</v>
      </c>
      <c r="G34">
        <f>[1]TechnologiesEmlab!F19</f>
        <v>30</v>
      </c>
      <c r="H34" t="b">
        <f>[1]TechnologiesEmlab!G19</f>
        <v>0</v>
      </c>
      <c r="I34">
        <f>[1]TechnologiesEmlab!H19</f>
        <v>0</v>
      </c>
      <c r="J34">
        <f>[1]TechnologiesEmlab!I19</f>
        <v>0.05</v>
      </c>
      <c r="K34">
        <f>[1]TechnologiesEmlab!J19</f>
        <v>1</v>
      </c>
      <c r="L34" t="str">
        <f>[1]TechnologiesEmlab!K19</f>
        <v>hydrogen</v>
      </c>
      <c r="M34">
        <f>[1]TechnologiesEmlab!L19</f>
        <v>0</v>
      </c>
    </row>
    <row r="35" spans="1:13">
      <c r="B35" t="str">
        <f>[1]TechnologiesEmlab!A20</f>
        <v>hydrogen_CHP</v>
      </c>
      <c r="C35" t="str">
        <f>[1]TechnologiesEmlab!B20</f>
        <v>ConventionalPlantOperator</v>
      </c>
      <c r="D35">
        <f>[1]TechnologiesEmlab!C20</f>
        <v>2</v>
      </c>
      <c r="E35">
        <f>[1]TechnologiesEmlab!D20</f>
        <v>2</v>
      </c>
      <c r="F35">
        <f>[1]TechnologiesEmlab!E20</f>
        <v>30</v>
      </c>
      <c r="G35">
        <f>[1]TechnologiesEmlab!F20</f>
        <v>30</v>
      </c>
      <c r="H35" t="b">
        <f>[1]TechnologiesEmlab!G20</f>
        <v>0</v>
      </c>
      <c r="I35">
        <f>[1]TechnologiesEmlab!H20</f>
        <v>0</v>
      </c>
      <c r="J35">
        <f>[1]TechnologiesEmlab!I20</f>
        <v>0.05</v>
      </c>
      <c r="K35">
        <f>[1]TechnologiesEmlab!J20</f>
        <v>1</v>
      </c>
      <c r="L35" t="str">
        <f>[1]TechnologiesEmlab!K20</f>
        <v>hydrogen</v>
      </c>
      <c r="M35">
        <f>[1]TechnologiesEmlab!L20</f>
        <v>0</v>
      </c>
    </row>
    <row r="36" spans="1:13">
      <c r="B36" t="str">
        <f>[1]TechnologiesEmlab!A21</f>
        <v>hydrogen_combined_cycle</v>
      </c>
      <c r="C36" t="str">
        <f>[1]TechnologiesEmlab!B21</f>
        <v>ConventionalPlantOperator</v>
      </c>
      <c r="D36">
        <f>[1]TechnologiesEmlab!C21</f>
        <v>2</v>
      </c>
      <c r="E36">
        <f>[1]TechnologiesEmlab!D21</f>
        <v>2</v>
      </c>
      <c r="F36">
        <f>[1]TechnologiesEmlab!E21</f>
        <v>30</v>
      </c>
      <c r="G36">
        <f>[1]TechnologiesEmlab!F21</f>
        <v>30</v>
      </c>
      <c r="H36" t="b">
        <f>[1]TechnologiesEmlab!G21</f>
        <v>0</v>
      </c>
      <c r="I36">
        <f>[1]TechnologiesEmlab!H21</f>
        <v>0</v>
      </c>
      <c r="J36">
        <f>[1]TechnologiesEmlab!I21</f>
        <v>0.05</v>
      </c>
      <c r="K36">
        <f>[1]TechnologiesEmlab!J21</f>
        <v>1</v>
      </c>
      <c r="L36" t="str">
        <f>[1]TechnologiesEmlab!K21</f>
        <v>hydrogen</v>
      </c>
      <c r="M36">
        <f>[1]TechnologiesEmlab!L21</f>
        <v>0</v>
      </c>
    </row>
    <row r="38" spans="1:13">
      <c r="A38" t="s">
        <v>149</v>
      </c>
    </row>
    <row r="39" spans="1:13">
      <c r="B39" t="str">
        <f>[1]EnergyProducers!A1</f>
        <v>Name</v>
      </c>
      <c r="C39" t="str">
        <f>[1]EnergyProducers!B1</f>
        <v>investorMarket</v>
      </c>
      <c r="D39" t="str">
        <f>[1]EnergyProducers!C1</f>
        <v>priceMarkUp</v>
      </c>
      <c r="E39" t="str">
        <f>[1]EnergyProducers!D1</f>
        <v>willingToInvest</v>
      </c>
      <c r="F39" t="str">
        <f>[1]EnergyProducers!E1</f>
        <v>downpaymentFractionOfCash</v>
      </c>
      <c r="G39" t="str">
        <f>[1]EnergyProducers!F1</f>
        <v>dismantlingRequiredOperatingProfit</v>
      </c>
      <c r="H39" t="str">
        <f>[1]EnergyProducers!G1</f>
        <v>debtRatioOfInvestments</v>
      </c>
      <c r="I39" t="str">
        <f>[1]EnergyProducers!H1</f>
        <v>loanInterestRate</v>
      </c>
      <c r="J39" t="str">
        <f>[1]EnergyProducers!I1</f>
        <v>equityInterestRate</v>
      </c>
      <c r="K39" t="str">
        <f>[1]EnergyProducers!J1</f>
        <v>longTermContractPastTimeHorizon</v>
      </c>
      <c r="L39" t="str">
        <f>[1]EnergyProducers!K1</f>
        <v>longTermContractMargin</v>
      </c>
    </row>
    <row r="40" spans="1:13">
      <c r="B40" t="str">
        <f>[1]EnergyProducers!A2</f>
        <v>ProducerDE</v>
      </c>
      <c r="C40" t="str">
        <f>[1]EnergyProducers!B2</f>
        <v>GermanElectricitySpotMarket</v>
      </c>
      <c r="D40">
        <f>[1]EnergyProducers!C2</f>
        <v>0</v>
      </c>
      <c r="E40" t="b">
        <f>[1]EnergyProducers!D2</f>
        <v>1</v>
      </c>
      <c r="F40">
        <f>[1]EnergyProducers!E2</f>
        <v>0.5</v>
      </c>
      <c r="G40">
        <f>[1]EnergyProducers!F2</f>
        <v>0</v>
      </c>
      <c r="H40">
        <f>[1]EnergyProducers!G2</f>
        <v>0.7</v>
      </c>
      <c r="I40">
        <f>[1]EnergyProducers!H2</f>
        <v>0.1</v>
      </c>
      <c r="J40">
        <f>[1]EnergyProducers!I2</f>
        <v>0.1</v>
      </c>
      <c r="K40">
        <f>[1]EnergyProducers!J2</f>
        <v>3</v>
      </c>
      <c r="L40">
        <f>[1]EnergyProducers!K2</f>
        <v>0.1</v>
      </c>
    </row>
    <row r="41" spans="1:13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[1]EnergyProducers!G3</f>
        <v>0.7</v>
      </c>
      <c r="I41">
        <f>[1]EnergyProducers!H3</f>
        <v>0.1</v>
      </c>
      <c r="J41">
        <f>[1]EnergyProducers!I3</f>
        <v>0.1</v>
      </c>
      <c r="K41">
        <f>[1]EnergyProducers!J3</f>
        <v>3</v>
      </c>
      <c r="L41">
        <f>[1]EnergyProducers!K3</f>
        <v>0.1</v>
      </c>
    </row>
    <row r="43" spans="1:13">
      <c r="A43" t="s">
        <v>150</v>
      </c>
    </row>
    <row r="44" spans="1:13">
      <c r="B44" t="str">
        <f>[1]ElectricitySpotMarkets!A1</f>
        <v>Name</v>
      </c>
      <c r="C44" t="str">
        <f>[1]ElectricitySpotMarkets!B1</f>
        <v>valueOfLostLoad</v>
      </c>
      <c r="D44" t="str">
        <f>[1]ElectricitySpotMarkets!D1</f>
        <v>country</v>
      </c>
      <c r="E44" t="str">
        <f>[1]ElectricitySpotMarkets!C1</f>
        <v>growthTrend</v>
      </c>
    </row>
    <row r="45" spans="1:13">
      <c r="B45" t="str">
        <f>[1]ElectricitySpotMarkets!A2</f>
        <v>GermanElectricitySpotMarket</v>
      </c>
      <c r="C45">
        <f>[1]ElectricitySpotMarkets!B2</f>
        <v>4000</v>
      </c>
      <c r="D45" t="str">
        <f>[1]ElectricitySpotMarkets!D2</f>
        <v>DE</v>
      </c>
      <c r="E45" t="str">
        <f>[1]ElectricitySpotMarkets!C2</f>
        <v>demandGrowthTrend</v>
      </c>
    </row>
    <row r="46" spans="1:13">
      <c r="B46" t="str">
        <f>[1]ElectricitySpotMarkets!A3</f>
        <v>DutchElectricitySpotMarket</v>
      </c>
      <c r="C46">
        <f>[1]ElectricitySpotMarkets!B3</f>
        <v>4000</v>
      </c>
      <c r="D46" t="str">
        <f>[1]ElectricitySpotMarkets!D3</f>
        <v>NL</v>
      </c>
      <c r="E46" t="str">
        <f>[1]ElectricitySpotMarkets!C3</f>
        <v>demandGrowthTrend</v>
      </c>
    </row>
    <row r="48" spans="1:13">
      <c r="A48" t="s">
        <v>154</v>
      </c>
    </row>
    <row r="49" spans="2:3">
      <c r="B49" s="9" t="str">
        <f>[1]yearlyCO2!A1</f>
        <v>year</v>
      </c>
      <c r="C49" s="9" t="str">
        <f>[1]yearlyCO2!B1</f>
        <v>NL</v>
      </c>
    </row>
    <row r="50" spans="2:3">
      <c r="B50" s="9">
        <f>[1]yearlyCO2!A2</f>
        <v>2010</v>
      </c>
      <c r="C50" s="9">
        <f>[1]yearlyCO2!B2</f>
        <v>14.3538679245283</v>
      </c>
    </row>
    <row r="51" spans="2:3">
      <c r="B51" s="9">
        <f>[1]yearlyCO2!A3</f>
        <v>2011</v>
      </c>
      <c r="C51" s="9">
        <f>[1]yearlyCO2!B3</f>
        <v>13.2143027888446</v>
      </c>
    </row>
    <row r="52" spans="2:3">
      <c r="B52" s="9">
        <f>[1]yearlyCO2!A4</f>
        <v>2012</v>
      </c>
      <c r="C52" s="9">
        <f>[1]yearlyCO2!B4</f>
        <v>7.4974103585657303</v>
      </c>
    </row>
    <row r="53" spans="2:3">
      <c r="B53" s="9">
        <f>[1]yearlyCO2!A5</f>
        <v>2013</v>
      </c>
      <c r="C53" s="9">
        <f>[1]yearlyCO2!B5</f>
        <v>4.9400000000000004</v>
      </c>
    </row>
    <row r="54" spans="2:3">
      <c r="B54" s="9">
        <f>[1]yearlyCO2!A6</f>
        <v>2014</v>
      </c>
      <c r="C54" s="9">
        <f>[1]yearlyCO2!B6</f>
        <v>9.5500000000000007</v>
      </c>
    </row>
    <row r="55" spans="2:3">
      <c r="B55" s="9">
        <f>[1]yearlyCO2!A7</f>
        <v>2015</v>
      </c>
      <c r="C55" s="9">
        <f>[1]yearlyCO2!B7</f>
        <v>18.079999999999998</v>
      </c>
    </row>
    <row r="56" spans="2:3">
      <c r="B56" s="9">
        <f>[1]yearlyCO2!A8</f>
        <v>2016</v>
      </c>
      <c r="C56" s="9">
        <f>[1]yearlyCO2!B8</f>
        <v>18.079999999999998</v>
      </c>
    </row>
    <row r="57" spans="2:3">
      <c r="B57" s="9">
        <f>[1]yearlyCO2!A9</f>
        <v>2017</v>
      </c>
      <c r="C57" s="9">
        <f>[1]yearlyCO2!B9</f>
        <v>18.079999999999998</v>
      </c>
    </row>
    <row r="58" spans="2:3">
      <c r="B58" s="9">
        <f>[1]yearlyCO2!A10</f>
        <v>2018</v>
      </c>
      <c r="C58" s="9">
        <f>[1]yearlyCO2!B10</f>
        <v>18.079999999999998</v>
      </c>
    </row>
    <row r="59" spans="2:3">
      <c r="B59" s="9">
        <f>[1]yearlyCO2!A11</f>
        <v>2019</v>
      </c>
      <c r="C59" s="9">
        <f>[1]yearlyCO2!B11</f>
        <v>21.7845449890137</v>
      </c>
    </row>
    <row r="60" spans="2:3">
      <c r="B60" s="9">
        <f>[1]yearlyCO2!A12</f>
        <v>2020</v>
      </c>
      <c r="C60" s="9">
        <f>[1]yearlyCO2!B12</f>
        <v>21.732001069450401</v>
      </c>
    </row>
    <row r="61" spans="2:3">
      <c r="B61" s="9">
        <f>[1]yearlyCO2!A13</f>
        <v>2021</v>
      </c>
      <c r="C61" s="9">
        <f>[1]yearlyCO2!B13</f>
        <v>45.310069289016702</v>
      </c>
    </row>
    <row r="62" spans="2:3">
      <c r="B62" s="9">
        <f>[1]yearlyCO2!A14</f>
        <v>2022</v>
      </c>
      <c r="C62" s="9">
        <f>[1]yearlyCO2!B14</f>
        <v>63.1633059127807</v>
      </c>
    </row>
    <row r="63" spans="2:3">
      <c r="B63" s="9">
        <f>[1]yearlyCO2!A15</f>
        <v>2023</v>
      </c>
      <c r="C63" s="9">
        <f>[1]yearlyCO2!B15</f>
        <v>66.373634433746304</v>
      </c>
    </row>
    <row r="64" spans="2:3">
      <c r="B64" s="9">
        <f>[1]yearlyCO2!A16</f>
        <v>2024</v>
      </c>
      <c r="C64" s="9">
        <f>[1]yearlyCO2!B16</f>
        <v>69.664229811859101</v>
      </c>
    </row>
    <row r="65" spans="2:3">
      <c r="B65" s="9">
        <f>[1]yearlyCO2!A17</f>
        <v>2025</v>
      </c>
      <c r="C65" s="9">
        <f>[1]yearlyCO2!B17</f>
        <v>73.115337734985303</v>
      </c>
    </row>
    <row r="66" spans="2:3">
      <c r="B66" s="9">
        <f>[1]yearlyCO2!A18</f>
        <v>2026</v>
      </c>
      <c r="C66" s="9">
        <f>[1]yearlyCO2!B18</f>
        <v>76.807218003845193</v>
      </c>
    </row>
    <row r="67" spans="2:3">
      <c r="B67" s="9">
        <f>[1]yearlyCO2!A19</f>
        <v>2027</v>
      </c>
      <c r="C67" s="9">
        <f>[1]yearlyCO2!B19</f>
        <v>80.659617874145496</v>
      </c>
    </row>
    <row r="68" spans="2:3">
      <c r="B68" s="9">
        <f>[1]yearlyCO2!A20</f>
        <v>2028</v>
      </c>
      <c r="C68" s="9">
        <f>[1]yearlyCO2!B20</f>
        <v>84.672537345886198</v>
      </c>
    </row>
    <row r="69" spans="2:3">
      <c r="B69" s="9">
        <f>[1]yearlyCO2!A21</f>
        <v>2029</v>
      </c>
      <c r="C69" s="9">
        <f>[1]yearlyCO2!B21</f>
        <v>88.926222106933594</v>
      </c>
    </row>
    <row r="70" spans="2:3">
      <c r="B70" s="9">
        <f>[1]yearlyCO2!A22</f>
        <v>2030</v>
      </c>
      <c r="C70" s="9">
        <f>[1]yearlyCO2!B22</f>
        <v>93.340433525848397</v>
      </c>
    </row>
    <row r="71" spans="2:3">
      <c r="B71" s="9">
        <f>[1]yearlyCO2!A23</f>
        <v>2031</v>
      </c>
      <c r="C71" s="9">
        <f>[1]yearlyCO2!B23</f>
        <v>97.995417290496803</v>
      </c>
    </row>
    <row r="72" spans="2:3">
      <c r="B72" s="9">
        <f>[1]yearlyCO2!A24</f>
        <v>2032</v>
      </c>
      <c r="C72" s="9">
        <f>[1]yearlyCO2!B24</f>
        <v>102.891173400879</v>
      </c>
    </row>
    <row r="73" spans="2:3">
      <c r="B73" s="9">
        <f>[1]yearlyCO2!A25</f>
        <v>2033</v>
      </c>
      <c r="C73" s="9">
        <f>[1]yearlyCO2!B25</f>
        <v>108.107968714142</v>
      </c>
    </row>
    <row r="74" spans="2:3">
      <c r="B74" s="9">
        <f>[1]yearlyCO2!A26</f>
        <v>2034</v>
      </c>
      <c r="C74" s="9">
        <f>[1]yearlyCO2!B26</f>
        <v>113.485276572418</v>
      </c>
    </row>
    <row r="75" spans="2:3">
      <c r="B75" s="9">
        <f>[1]yearlyCO2!A27</f>
        <v>2035</v>
      </c>
      <c r="C75" s="9">
        <f>[1]yearlyCO2!B27</f>
        <v>119.183616577148</v>
      </c>
    </row>
    <row r="76" spans="2:3">
      <c r="B76" s="9">
        <f>[1]yearlyCO2!A28</f>
        <v>2036</v>
      </c>
      <c r="C76" s="9">
        <f>[1]yearlyCO2!B28</f>
        <v>125.122728927612</v>
      </c>
    </row>
    <row r="77" spans="2:3">
      <c r="B77" s="9">
        <f>[1]yearlyCO2!A29</f>
        <v>2037</v>
      </c>
      <c r="C77" s="9">
        <f>[1]yearlyCO2!B29</f>
        <v>131.382880480957</v>
      </c>
    </row>
    <row r="78" spans="2:3">
      <c r="B78" s="9">
        <f>[1]yearlyCO2!A30</f>
        <v>2038</v>
      </c>
      <c r="C78" s="9">
        <f>[1]yearlyCO2!B30</f>
        <v>137.964057124329</v>
      </c>
    </row>
    <row r="79" spans="2:3">
      <c r="B79" s="9">
        <f>[1]yearlyCO2!A31</f>
        <v>2039</v>
      </c>
      <c r="C79" s="9">
        <f>[1]yearlyCO2!B31</f>
        <v>144.86627297058101</v>
      </c>
    </row>
    <row r="80" spans="2:3">
      <c r="B80" s="9">
        <f>[1]yearlyCO2!A32</f>
        <v>2040</v>
      </c>
      <c r="C80" s="9">
        <f>[1]yearlyCO2!B32</f>
        <v>152.08952801971401</v>
      </c>
    </row>
    <row r="81" spans="2:3">
      <c r="B81" s="9">
        <f>[1]yearlyCO2!A33</f>
        <v>2041</v>
      </c>
      <c r="C81" s="9">
        <f>[1]yearlyCO2!B33</f>
        <v>154.87831521398357</v>
      </c>
    </row>
    <row r="82" spans="2:3">
      <c r="B82" s="9">
        <f>[1]yearlyCO2!A34</f>
        <v>2042</v>
      </c>
      <c r="C82" s="9">
        <f>[1]yearlyCO2!B34</f>
        <v>160.36718818841777</v>
      </c>
    </row>
    <row r="83" spans="2:3">
      <c r="B83" s="9">
        <f>[1]yearlyCO2!A35</f>
        <v>2043</v>
      </c>
      <c r="C83" s="9">
        <f>[1]yearlyCO2!B35</f>
        <v>165.85606116285197</v>
      </c>
    </row>
    <row r="84" spans="2:3">
      <c r="B84" s="9">
        <f>[1]yearlyCO2!A36</f>
        <v>2044</v>
      </c>
      <c r="C84" s="9">
        <f>[1]yearlyCO2!B36</f>
        <v>171.34493413728617</v>
      </c>
    </row>
    <row r="85" spans="2:3">
      <c r="B85" s="9">
        <f>[1]yearlyCO2!A37</f>
        <v>2045</v>
      </c>
      <c r="C85" s="9">
        <f>[1]yearlyCO2!B37</f>
        <v>176.83380711172035</v>
      </c>
    </row>
    <row r="86" spans="2:3">
      <c r="B86" s="9">
        <f>[1]yearlyCO2!A38</f>
        <v>2046</v>
      </c>
      <c r="C86" s="9">
        <f>[1]yearlyCO2!B38</f>
        <v>182.32268008615455</v>
      </c>
    </row>
    <row r="87" spans="2:3">
      <c r="B87" s="9">
        <f>[1]yearlyCO2!A39</f>
        <v>2047</v>
      </c>
      <c r="C87" s="9">
        <f>[1]yearlyCO2!B39</f>
        <v>187.81155306058875</v>
      </c>
    </row>
    <row r="88" spans="2:3">
      <c r="B88" s="9">
        <f>[1]yearlyCO2!A40</f>
        <v>2048</v>
      </c>
      <c r="C88" s="9">
        <f>[1]yearlyCO2!B40</f>
        <v>193.30042603502292</v>
      </c>
    </row>
    <row r="89" spans="2:3">
      <c r="B89" s="9">
        <f>[1]yearlyCO2!A41</f>
        <v>2049</v>
      </c>
      <c r="C89" s="9">
        <f>[1]yearlyCO2!B41</f>
        <v>198.78929900945712</v>
      </c>
    </row>
    <row r="90" spans="2:3">
      <c r="B90" s="9">
        <f>[1]yearlyCO2!A42</f>
        <v>2050</v>
      </c>
      <c r="C90" s="9">
        <f>[1]yearlyCO2!B42</f>
        <v>204.27817198389133</v>
      </c>
    </row>
    <row r="91" spans="2:3">
      <c r="B91" s="9">
        <f>[1]yearlyCO2!A43</f>
        <v>2051</v>
      </c>
      <c r="C91" s="9">
        <f>[1]yearlyCO2!B43</f>
        <v>209.76704495832553</v>
      </c>
    </row>
    <row r="92" spans="2:3">
      <c r="B92" s="9">
        <f>[1]yearlyCO2!A44</f>
        <v>2052</v>
      </c>
      <c r="C92" s="9">
        <f>[1]yearlyCO2!B44</f>
        <v>215.25591793275973</v>
      </c>
    </row>
    <row r="93" spans="2:3">
      <c r="B93" s="9">
        <f>[1]yearlyCO2!A45</f>
        <v>2053</v>
      </c>
      <c r="C93" s="9">
        <f>[1]yearlyCO2!B45</f>
        <v>220.7447909071939</v>
      </c>
    </row>
    <row r="94" spans="2:3">
      <c r="B94" s="9">
        <f>[1]yearlyCO2!A46</f>
        <v>2054</v>
      </c>
      <c r="C94" s="9">
        <f>[1]yearlyCO2!B46</f>
        <v>226.2336638816281</v>
      </c>
    </row>
    <row r="95" spans="2:3">
      <c r="B95" s="9"/>
      <c r="C95" s="9"/>
    </row>
    <row r="96" spans="2:3">
      <c r="B96" s="9"/>
      <c r="C96" s="9"/>
    </row>
    <row r="97" spans="1:8">
      <c r="B97" s="9"/>
      <c r="C97" s="9"/>
    </row>
    <row r="105" spans="1:8">
      <c r="A105" t="s">
        <v>151</v>
      </c>
    </row>
    <row r="106" spans="1:8">
      <c r="A106" t="s">
        <v>153</v>
      </c>
    </row>
    <row r="107" spans="1:8">
      <c r="B107" s="6" t="str">
        <f>[1]YearlyTargets!A1</f>
        <v>year</v>
      </c>
      <c r="C107" s="6" t="str">
        <f>[1]YearlyTargets!B1</f>
        <v>yearlytargetNL_windonshore</v>
      </c>
      <c r="D107" s="6" t="str">
        <f>[1]YearlyTargets!C1</f>
        <v>yearlytargetNL_windoffshore</v>
      </c>
      <c r="E107" s="6" t="str">
        <f>[1]YearlyTargets!D1</f>
        <v>yearlytargetNL_PV</v>
      </c>
      <c r="F107" s="6"/>
      <c r="G107" s="6"/>
      <c r="H107" s="6"/>
    </row>
    <row r="108" spans="1:8">
      <c r="B108" s="6">
        <f>[1]YearlyTargets!A2</f>
        <v>2019</v>
      </c>
      <c r="C108" s="6">
        <f>[1]YearlyTargets!B2</f>
        <v>290.54545454545456</v>
      </c>
      <c r="D108" s="6">
        <f>[1]YearlyTargets!C2</f>
        <v>1821.6363636363637</v>
      </c>
      <c r="E108" s="6">
        <f>[1]YearlyTargets!D2</f>
        <v>1724.3181818181799</v>
      </c>
      <c r="F108" s="6"/>
      <c r="G108" s="6"/>
      <c r="H108" s="6"/>
    </row>
    <row r="109" spans="1:8">
      <c r="B109" s="6">
        <f>[1]YearlyTargets!A3</f>
        <v>2020</v>
      </c>
      <c r="C109" s="6">
        <f>[1]YearlyTargets!B3</f>
        <v>290.54545454545456</v>
      </c>
      <c r="D109" s="6">
        <f>[1]YearlyTargets!C3</f>
        <v>1821.6363636363637</v>
      </c>
      <c r="E109" s="6">
        <f>[1]YearlyTargets!D3</f>
        <v>1724.3181818181818</v>
      </c>
      <c r="F109" s="6"/>
      <c r="G109" s="6"/>
      <c r="H109" s="6"/>
    </row>
    <row r="110" spans="1:8">
      <c r="B110" s="6">
        <f>[1]YearlyTargets!A4</f>
        <v>2021</v>
      </c>
      <c r="C110" s="6">
        <f>[1]YearlyTargets!B4</f>
        <v>290.54545454545456</v>
      </c>
      <c r="D110" s="6">
        <f>[1]YearlyTargets!C4</f>
        <v>1821.6363636363637</v>
      </c>
      <c r="E110" s="6">
        <f>[1]YearlyTargets!D4</f>
        <v>1724.3181818181818</v>
      </c>
      <c r="F110" s="6"/>
      <c r="G110" s="6"/>
      <c r="H110" s="6"/>
    </row>
    <row r="111" spans="1:8">
      <c r="B111" s="6">
        <f>[1]YearlyTargets!A5</f>
        <v>2022</v>
      </c>
      <c r="C111" s="6">
        <f>[1]YearlyTargets!B5</f>
        <v>290.54545454545456</v>
      </c>
      <c r="D111" s="6">
        <f>[1]YearlyTargets!C5</f>
        <v>1821.6363636363637</v>
      </c>
      <c r="E111" s="6">
        <f>[1]YearlyTargets!D5</f>
        <v>1724.3181818181818</v>
      </c>
      <c r="F111" s="6"/>
      <c r="G111" s="6"/>
      <c r="H111" s="6"/>
    </row>
    <row r="112" spans="1:8">
      <c r="B112" s="6">
        <f>[1]YearlyTargets!A6</f>
        <v>2023</v>
      </c>
      <c r="C112" s="6">
        <f>[1]YearlyTargets!B6</f>
        <v>290.54545454545456</v>
      </c>
      <c r="D112" s="6">
        <f>[1]YearlyTargets!C6</f>
        <v>1821.6363636363637</v>
      </c>
      <c r="E112" s="6">
        <f>[1]YearlyTargets!D6</f>
        <v>1724.3181818181818</v>
      </c>
      <c r="F112" s="6"/>
      <c r="G112" s="6"/>
      <c r="H112" s="6"/>
    </row>
    <row r="113" spans="2:8">
      <c r="B113" s="6">
        <f>[1]YearlyTargets!A7</f>
        <v>2024</v>
      </c>
      <c r="C113" s="6">
        <f>[1]YearlyTargets!B7</f>
        <v>290.54545454545456</v>
      </c>
      <c r="D113" s="6">
        <f>[1]YearlyTargets!C7</f>
        <v>1821.6363636363637</v>
      </c>
      <c r="E113" s="6">
        <f>[1]YearlyTargets!D7</f>
        <v>1724.3181818181818</v>
      </c>
      <c r="F113" s="6"/>
      <c r="G113" s="6"/>
      <c r="H113" s="6"/>
    </row>
    <row r="114" spans="2:8">
      <c r="B114" s="6">
        <f>[1]YearlyTargets!A8</f>
        <v>2025</v>
      </c>
      <c r="C114" s="6">
        <f>[1]YearlyTargets!B8</f>
        <v>290.54545454545456</v>
      </c>
      <c r="D114" s="6">
        <f>[1]YearlyTargets!C8</f>
        <v>1821.6363636363637</v>
      </c>
      <c r="E114" s="6">
        <f>[1]YearlyTargets!D8</f>
        <v>1724.3181818181818</v>
      </c>
      <c r="F114" s="6"/>
      <c r="G114" s="6"/>
      <c r="H114" s="6"/>
    </row>
    <row r="115" spans="2:8">
      <c r="B115" s="6">
        <f>[1]YearlyTargets!A9</f>
        <v>2026</v>
      </c>
      <c r="C115" s="6">
        <f>[1]YearlyTargets!B9</f>
        <v>290.54545454545456</v>
      </c>
      <c r="D115" s="6">
        <f>[1]YearlyTargets!C9</f>
        <v>1821.6363636363637</v>
      </c>
      <c r="E115" s="6">
        <f>[1]YearlyTargets!D9</f>
        <v>1724.3181818181818</v>
      </c>
      <c r="F115" s="6"/>
      <c r="G115" s="6"/>
      <c r="H115" s="6"/>
    </row>
    <row r="116" spans="2:8">
      <c r="B116" s="6">
        <f>[1]YearlyTargets!A10</f>
        <v>2027</v>
      </c>
      <c r="C116" s="6">
        <f>[1]YearlyTargets!B10</f>
        <v>290.54545454545456</v>
      </c>
      <c r="D116" s="6">
        <f>[1]YearlyTargets!C10</f>
        <v>1821.6363636363637</v>
      </c>
      <c r="E116" s="6">
        <f>[1]YearlyTargets!D10</f>
        <v>1724.3181818181818</v>
      </c>
      <c r="F116" s="6"/>
      <c r="G116" s="6"/>
      <c r="H116" s="6"/>
    </row>
    <row r="117" spans="2:8">
      <c r="B117" s="6">
        <f>[1]YearlyTargets!A11</f>
        <v>2028</v>
      </c>
      <c r="C117" s="6">
        <f>[1]YearlyTargets!B11</f>
        <v>290.54545454545456</v>
      </c>
      <c r="D117" s="6">
        <f>[1]YearlyTargets!C11</f>
        <v>1821.6363636363637</v>
      </c>
      <c r="E117" s="6">
        <f>[1]YearlyTargets!D11</f>
        <v>1724.3181818181818</v>
      </c>
      <c r="F117" s="6"/>
      <c r="G117" s="6"/>
      <c r="H117" s="6"/>
    </row>
    <row r="118" spans="2:8">
      <c r="B118" s="6">
        <f>[1]YearlyTargets!A12</f>
        <v>2029</v>
      </c>
      <c r="C118" s="6">
        <f>[1]YearlyTargets!B12</f>
        <v>290.54545454545456</v>
      </c>
      <c r="D118" s="6">
        <f>[1]YearlyTargets!C12</f>
        <v>1821.6363636363637</v>
      </c>
      <c r="E118" s="6">
        <f>[1]YearlyTargets!D12</f>
        <v>1724.3181818181818</v>
      </c>
      <c r="F118" s="6"/>
      <c r="G118" s="6"/>
      <c r="H118" s="6"/>
    </row>
    <row r="119" spans="2:8">
      <c r="B119" s="6">
        <f>[1]YearlyTargets!A13</f>
        <v>2030</v>
      </c>
      <c r="C119" s="6">
        <f>[1]YearlyTargets!B13</f>
        <v>228.4</v>
      </c>
      <c r="D119" s="6">
        <f>[1]YearlyTargets!C13</f>
        <v>2450</v>
      </c>
      <c r="E119" s="6">
        <f>[1]YearlyTargets!D13</f>
        <v>3298.8249999999998</v>
      </c>
      <c r="F119" s="6"/>
      <c r="G119" s="6"/>
      <c r="H119" s="6"/>
    </row>
    <row r="120" spans="2:8">
      <c r="B120" s="6">
        <f>[1]YearlyTargets!A14</f>
        <v>2031</v>
      </c>
      <c r="C120" s="6">
        <f>[1]YearlyTargets!B14</f>
        <v>228.4</v>
      </c>
      <c r="D120" s="6">
        <f>[1]YearlyTargets!C14</f>
        <v>2450</v>
      </c>
      <c r="E120" s="6">
        <f>[1]YearlyTargets!D14</f>
        <v>3298.8249999999998</v>
      </c>
      <c r="F120" s="6"/>
      <c r="G120" s="6"/>
      <c r="H120" s="6"/>
    </row>
    <row r="121" spans="2:8">
      <c r="B121" s="6">
        <f>[1]YearlyTargets!A15</f>
        <v>2032</v>
      </c>
      <c r="C121" s="6">
        <f>[1]YearlyTargets!B15</f>
        <v>228.4</v>
      </c>
      <c r="D121" s="6">
        <f>[1]YearlyTargets!C15</f>
        <v>2450</v>
      </c>
      <c r="E121" s="6">
        <f>[1]YearlyTargets!D15</f>
        <v>3298.8249999999998</v>
      </c>
      <c r="F121" s="6"/>
      <c r="G121" s="6"/>
      <c r="H121" s="6"/>
    </row>
    <row r="122" spans="2:8">
      <c r="B122" s="6">
        <f>[1]YearlyTargets!A16</f>
        <v>2033</v>
      </c>
      <c r="C122" s="6">
        <f>[1]YearlyTargets!B16</f>
        <v>228.4</v>
      </c>
      <c r="D122" s="6">
        <f>[1]YearlyTargets!C16</f>
        <v>2450</v>
      </c>
      <c r="E122" s="6">
        <f>[1]YearlyTargets!D16</f>
        <v>3298.8249999999998</v>
      </c>
      <c r="F122" s="6"/>
      <c r="G122" s="6"/>
      <c r="H122" s="6"/>
    </row>
    <row r="123" spans="2:8">
      <c r="B123" s="6">
        <f>[1]YearlyTargets!A17</f>
        <v>2034</v>
      </c>
      <c r="C123" s="6">
        <f>[1]YearlyTargets!B17</f>
        <v>228.4</v>
      </c>
      <c r="D123" s="6">
        <f>[1]YearlyTargets!C17</f>
        <v>2450</v>
      </c>
      <c r="E123" s="6">
        <f>[1]YearlyTargets!D17</f>
        <v>3298.8249999999998</v>
      </c>
    </row>
    <row r="124" spans="2:8">
      <c r="B124" s="6">
        <f>[1]YearlyTargets!A18</f>
        <v>2035</v>
      </c>
      <c r="C124" s="6">
        <f>[1]YearlyTargets!B18</f>
        <v>228.4</v>
      </c>
      <c r="D124" s="6">
        <f>[1]YearlyTargets!C18</f>
        <v>2450</v>
      </c>
      <c r="E124" s="6">
        <f>[1]YearlyTargets!D18</f>
        <v>3298.8249999999998</v>
      </c>
    </row>
    <row r="125" spans="2:8">
      <c r="B125" s="6">
        <f>[1]YearlyTargets!A19</f>
        <v>2036</v>
      </c>
      <c r="C125" s="6">
        <f>[1]YearlyTargets!B19</f>
        <v>228.4</v>
      </c>
      <c r="D125" s="6">
        <f>[1]YearlyTargets!C19</f>
        <v>2450</v>
      </c>
      <c r="E125" s="6">
        <f>[1]YearlyTargets!D19</f>
        <v>3298.8249999999998</v>
      </c>
    </row>
    <row r="126" spans="2:8">
      <c r="B126" s="6">
        <f>[1]YearlyTargets!A20</f>
        <v>2037</v>
      </c>
      <c r="C126" s="6">
        <f>[1]YearlyTargets!B20</f>
        <v>228.4</v>
      </c>
      <c r="D126" s="6">
        <f>[1]YearlyTargets!C20</f>
        <v>2450</v>
      </c>
      <c r="E126" s="6">
        <f>[1]YearlyTargets!D20</f>
        <v>3298.8249999999998</v>
      </c>
    </row>
    <row r="127" spans="2:8">
      <c r="B127" s="6">
        <f>[1]YearlyTargets!A21</f>
        <v>2038</v>
      </c>
      <c r="C127" s="6">
        <f>[1]YearlyTargets!B21</f>
        <v>228.4</v>
      </c>
      <c r="D127" s="6">
        <f>[1]YearlyTargets!C21</f>
        <v>2450</v>
      </c>
      <c r="E127" s="6">
        <f>[1]YearlyTargets!D21</f>
        <v>3298.8249999999998</v>
      </c>
    </row>
    <row r="128" spans="2:8">
      <c r="B128" s="6">
        <f>[1]YearlyTargets!A22</f>
        <v>2039</v>
      </c>
      <c r="C128" s="6">
        <f>[1]YearlyTargets!B22</f>
        <v>228.4</v>
      </c>
      <c r="D128" s="6">
        <f>[1]YearlyTargets!C22</f>
        <v>2450</v>
      </c>
      <c r="E128" s="6">
        <f>[1]YearlyTargets!D22</f>
        <v>3298.8249999999998</v>
      </c>
    </row>
    <row r="129" spans="2:6">
      <c r="B129" s="6">
        <f>[1]YearlyTargets!A23</f>
        <v>2040</v>
      </c>
      <c r="C129" s="6">
        <f>[1]YearlyTargets!B23</f>
        <v>228.4</v>
      </c>
      <c r="D129" s="6">
        <f>[1]YearlyTargets!C23</f>
        <v>2450</v>
      </c>
      <c r="E129" s="6">
        <f>[1]YearlyTargets!D23</f>
        <v>3298.8249999999998</v>
      </c>
    </row>
    <row r="130" spans="2:6">
      <c r="B130" s="6">
        <f>[1]YearlyTargets!A24</f>
        <v>2041</v>
      </c>
      <c r="C130" s="6">
        <f>[1]YearlyTargets!B24</f>
        <v>228.4</v>
      </c>
      <c r="D130" s="6">
        <f>[1]YearlyTargets!C24</f>
        <v>2450</v>
      </c>
      <c r="E130" s="6">
        <f>[1]YearlyTargets!D24</f>
        <v>3298.8249999999998</v>
      </c>
    </row>
    <row r="131" spans="2:6">
      <c r="B131" s="6">
        <f>[1]YearlyTargets!A25</f>
        <v>2042</v>
      </c>
      <c r="C131" s="6">
        <f>[1]YearlyTargets!B25</f>
        <v>228.4</v>
      </c>
      <c r="D131" s="6">
        <f>[1]YearlyTargets!C25</f>
        <v>2450</v>
      </c>
      <c r="E131" s="6">
        <f>[1]YearlyTargets!D25</f>
        <v>3298.8249999999998</v>
      </c>
    </row>
    <row r="132" spans="2:6">
      <c r="B132" s="6">
        <f>[1]YearlyTargets!A26</f>
        <v>2043</v>
      </c>
      <c r="C132" s="6">
        <f>[1]YearlyTargets!B26</f>
        <v>228.4</v>
      </c>
      <c r="D132" s="6">
        <f>[1]YearlyTargets!C26</f>
        <v>2450</v>
      </c>
      <c r="E132" s="6">
        <f>[1]YearlyTargets!D26</f>
        <v>3298.8249999999998</v>
      </c>
    </row>
    <row r="133" spans="2:6">
      <c r="B133" s="6">
        <f>[1]YearlyTargets!A27</f>
        <v>2044</v>
      </c>
      <c r="C133" s="6">
        <f>[1]YearlyTargets!B27</f>
        <v>228.4</v>
      </c>
      <c r="D133" s="6">
        <f>[1]YearlyTargets!C27</f>
        <v>2450</v>
      </c>
      <c r="E133" s="6">
        <f>[1]YearlyTargets!D27</f>
        <v>3298.8249999999998</v>
      </c>
    </row>
    <row r="134" spans="2:6">
      <c r="B134" s="6">
        <f>[1]YearlyTargets!A28</f>
        <v>2045</v>
      </c>
      <c r="C134" s="6">
        <f>[1]YearlyTargets!B28</f>
        <v>228.4</v>
      </c>
      <c r="D134" s="6">
        <f>[1]YearlyTargets!C28</f>
        <v>2450</v>
      </c>
      <c r="E134" s="6">
        <f>[1]YearlyTargets!D28</f>
        <v>3298.8249999999998</v>
      </c>
    </row>
    <row r="135" spans="2:6">
      <c r="B135" s="6">
        <f>[1]YearlyTargets!A29</f>
        <v>2046</v>
      </c>
      <c r="C135" s="6">
        <f>[1]YearlyTargets!B29</f>
        <v>228.4</v>
      </c>
      <c r="D135" s="6">
        <f>[1]YearlyTargets!C29</f>
        <v>2450</v>
      </c>
      <c r="E135" s="6">
        <f>[1]YearlyTargets!D29</f>
        <v>3298.8249999999998</v>
      </c>
    </row>
    <row r="136" spans="2:6">
      <c r="B136" s="6">
        <f>[1]YearlyTargets!A30</f>
        <v>2047</v>
      </c>
      <c r="C136" s="6">
        <f>[1]YearlyTargets!B30</f>
        <v>228.4</v>
      </c>
      <c r="D136" s="6">
        <f>[1]YearlyTargets!C30</f>
        <v>2450</v>
      </c>
      <c r="E136" s="6">
        <f>[1]YearlyTargets!D30</f>
        <v>3298.8249999999998</v>
      </c>
    </row>
    <row r="137" spans="2:6">
      <c r="B137" s="6">
        <f>[1]YearlyTargets!A31</f>
        <v>2048</v>
      </c>
      <c r="C137" s="6">
        <f>[1]YearlyTargets!B31</f>
        <v>228.4</v>
      </c>
      <c r="D137" s="6">
        <f>[1]YearlyTargets!C31</f>
        <v>2450</v>
      </c>
      <c r="E137" s="6">
        <f>[1]YearlyTargets!D31</f>
        <v>3298.8249999999998</v>
      </c>
    </row>
    <row r="138" spans="2:6">
      <c r="B138" s="6">
        <f>[1]YearlyTargets!A32</f>
        <v>2049</v>
      </c>
      <c r="C138" s="6">
        <f>[1]YearlyTargets!B32</f>
        <v>228.4</v>
      </c>
      <c r="D138" s="6">
        <f>[1]YearlyTargets!C32</f>
        <v>2450</v>
      </c>
      <c r="E138" s="6">
        <f>[1]YearlyTargets!D32</f>
        <v>3298.8249999999998</v>
      </c>
    </row>
    <row r="139" spans="2:6">
      <c r="B139" s="6">
        <f>[1]YearlyTargets!A33</f>
        <v>2050</v>
      </c>
      <c r="C139" s="6">
        <f>[1]YearlyTargets!B33</f>
        <v>228.4</v>
      </c>
      <c r="D139" s="6">
        <f>[1]YearlyTargets!C33</f>
        <v>2450</v>
      </c>
      <c r="E139" s="6">
        <f>[1]YearlyTargets!D33</f>
        <v>3298.8249999999998</v>
      </c>
    </row>
    <row r="141" spans="2:6">
      <c r="B141" t="str">
        <f>[1]FuelPriceTrends!A1</f>
        <v>Name</v>
      </c>
      <c r="C141" t="str">
        <f>[1]FuelPriceTrends!B1</f>
        <v>Top</v>
      </c>
      <c r="D141" t="str">
        <f>[1]FuelPriceTrends!C1</f>
        <v>Max</v>
      </c>
      <c r="E141" t="str">
        <f>[1]FuelPriceTrends!D1</f>
        <v>Min</v>
      </c>
      <c r="F141" t="str">
        <f>[1]FuelPriceTrends!E1</f>
        <v>Fuel</v>
      </c>
    </row>
    <row r="142" spans="2:6">
      <c r="B142" t="str">
        <f>[1]FuelPriceTrends!A2</f>
        <v>biomassTrend</v>
      </c>
      <c r="C142">
        <f>[1]FuelPriceTrends!B2</f>
        <v>1.01</v>
      </c>
      <c r="D142">
        <f>[1]FuelPriceTrends!C2</f>
        <v>1.05</v>
      </c>
      <c r="E142">
        <f>[1]FuelPriceTrends!D2</f>
        <v>0.97</v>
      </c>
      <c r="F142" t="str">
        <f>[1]FuelPriceTrends!E2</f>
        <v>Biomass</v>
      </c>
    </row>
    <row r="143" spans="2:6">
      <c r="B143" t="str">
        <f>[1]FuelPriceTrends!A3</f>
        <v>uraniumTrend</v>
      </c>
      <c r="C143">
        <f>[1]FuelPriceTrends!B3</f>
        <v>1.01</v>
      </c>
      <c r="D143">
        <f>[1]FuelPriceTrends!C3</f>
        <v>1.02</v>
      </c>
      <c r="E143">
        <f>[1]FuelPriceTrends!D3</f>
        <v>1</v>
      </c>
      <c r="F143" t="str">
        <f>[1]FuelPriceTrends!E3</f>
        <v>Nuclear</v>
      </c>
    </row>
    <row r="144" spans="2:6">
      <c r="B144" t="str">
        <f>[1]FuelPriceTrends!A4</f>
        <v>fuelOilTrend</v>
      </c>
      <c r="C144">
        <f>[1]FuelPriceTrends!B4</f>
        <v>1.01</v>
      </c>
      <c r="D144">
        <f>[1]FuelPriceTrends!C4</f>
        <v>1.04</v>
      </c>
      <c r="E144">
        <f>[1]FuelPriceTrends!D4</f>
        <v>0.96</v>
      </c>
      <c r="F144" t="str">
        <f>[1]FuelPriceTrends!E4</f>
        <v>Oil</v>
      </c>
    </row>
    <row r="145" spans="2:6">
      <c r="B145" t="str">
        <f>[1]FuelPriceTrends!A5</f>
        <v>hardCoalTrend</v>
      </c>
      <c r="C145">
        <f>[1]FuelPriceTrends!B5</f>
        <v>1</v>
      </c>
      <c r="D145">
        <f>[1]FuelPriceTrends!C5</f>
        <v>1.04</v>
      </c>
      <c r="E145">
        <f>[1]FuelPriceTrends!D5</f>
        <v>0.79</v>
      </c>
      <c r="F145" t="str">
        <f>[1]FuelPriceTrends!E5</f>
        <v>Coal</v>
      </c>
    </row>
    <row r="146" spans="2:6">
      <c r="B146" t="str">
        <f>[1]FuelPriceTrends!A6</f>
        <v>ligniteCoalTrend</v>
      </c>
      <c r="C146">
        <f>[1]FuelPriceTrends!B6</f>
        <v>1</v>
      </c>
      <c r="D146">
        <f>[1]FuelPriceTrends!C6</f>
        <v>1.02</v>
      </c>
      <c r="E146">
        <f>[1]FuelPriceTrends!D6</f>
        <v>0.98</v>
      </c>
      <c r="F146" t="str">
        <f>[1]FuelPriceTrends!E6</f>
        <v>Lignite</v>
      </c>
    </row>
    <row r="147" spans="2:6">
      <c r="B147" t="str">
        <f>[1]FuelPriceTrends!A7</f>
        <v>naturalGasTrend</v>
      </c>
      <c r="C147">
        <f>[1]FuelPriceTrends!B7</f>
        <v>1.01</v>
      </c>
      <c r="D147">
        <f>[1]FuelPriceTrends!C7</f>
        <v>1.06</v>
      </c>
      <c r="E147">
        <f>[1]FuelPriceTrends!D7</f>
        <v>0.95</v>
      </c>
      <c r="F147" t="str">
        <f>[1]FuelPriceTrends!E7</f>
        <v>Natural Gas</v>
      </c>
    </row>
    <row r="148" spans="2:6">
      <c r="B148" t="str">
        <f>[1]FuelPriceTrends!A8</f>
        <v>co2StartingPrice</v>
      </c>
      <c r="C148">
        <f>[1]FuelPriceTrends!B8</f>
        <v>0</v>
      </c>
      <c r="D148">
        <f>[1]FuelPriceTrends!C8</f>
        <v>0</v>
      </c>
      <c r="E148">
        <f>[1]FuelPriceTrends!D8</f>
        <v>0</v>
      </c>
      <c r="F148" t="str">
        <f>[1]FuelPriceTrends!E8</f>
        <v>CO2</v>
      </c>
    </row>
    <row r="149" spans="2:6">
      <c r="B149" t="str">
        <f>[1]FuelPriceTrends!A9</f>
        <v>derivedGasTrend</v>
      </c>
      <c r="C149">
        <f>[1]FuelPriceTrends!B9</f>
        <v>1.01</v>
      </c>
      <c r="D149">
        <f>[1]FuelPriceTrends!C9</f>
        <v>1.06</v>
      </c>
      <c r="E149">
        <f>[1]FuelPriceTrends!D9</f>
        <v>0.95</v>
      </c>
      <c r="F149" t="str">
        <f>[1]FuelPriceTrends!E9</f>
        <v>Derived Gas</v>
      </c>
    </row>
    <row r="150" spans="2:6">
      <c r="B150" t="str">
        <f>[1]FuelPriceTrends!A10</f>
        <v>freeTrend</v>
      </c>
      <c r="C150">
        <f>[1]FuelPriceTrends!B10</f>
        <v>0</v>
      </c>
      <c r="D150">
        <f>[1]FuelPriceTrends!C10</f>
        <v>0</v>
      </c>
      <c r="E150">
        <f>[1]FuelPriceTrends!D10</f>
        <v>0</v>
      </c>
      <c r="F150" t="str">
        <f>[1]FuelPriceTrends!E10</f>
        <v>Rese</v>
      </c>
    </row>
    <row r="151" spans="2:6">
      <c r="B151" t="str">
        <f>[1]FuelPriceTrends!A11</f>
        <v>hydrogenTrend</v>
      </c>
      <c r="C151">
        <f>[1]FuelPriceTrends!B11</f>
        <v>1.02</v>
      </c>
      <c r="D151">
        <f>[1]FuelPriceTrends!C11</f>
        <v>1.03</v>
      </c>
      <c r="E151">
        <f>[1]FuelPriceTrends!D11</f>
        <v>0.98</v>
      </c>
      <c r="F151" t="str">
        <f>[1]FuelPriceTrends!E11</f>
        <v>Hydrogen</v>
      </c>
    </row>
    <row r="152" spans="2:6">
      <c r="B152" t="str">
        <f>[1]FuelPriceTrends!A12</f>
        <v>demandGrowthTrend</v>
      </c>
      <c r="C152">
        <f>[1]FuelPriceTrends!B12</f>
        <v>1.02</v>
      </c>
      <c r="D152">
        <f>[1]FuelPriceTrends!C12</f>
        <v>1.03</v>
      </c>
      <c r="E152">
        <f>[1]FuelPriceTrends!D12</f>
        <v>0.98</v>
      </c>
      <c r="F152" t="str">
        <f>[1]FuelPriceTrends!E12</f>
        <v>Demand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486B-8D86-426D-B3C8-6DDE3231BED1}">
  <dimension ref="A1:E5"/>
  <sheetViews>
    <sheetView zoomScale="78" zoomScaleNormal="78" workbookViewId="0">
      <selection activeCell="D10" sqref="D10"/>
    </sheetView>
  </sheetViews>
  <sheetFormatPr defaultRowHeight="14.5"/>
  <cols>
    <col min="2" max="2" width="27.90625" customWidth="1"/>
    <col min="3" max="3" width="57.453125" style="1" customWidth="1"/>
    <col min="4" max="4" width="61.81640625" customWidth="1"/>
    <col min="5" max="5" width="45.453125" customWidth="1"/>
  </cols>
  <sheetData>
    <row r="1" spans="1:5" ht="72.5">
      <c r="A1" s="1" t="s">
        <v>38</v>
      </c>
      <c r="C1" s="1" t="s">
        <v>24</v>
      </c>
      <c r="D1" t="s">
        <v>33</v>
      </c>
      <c r="E1" t="s">
        <v>129</v>
      </c>
    </row>
    <row r="2" spans="1:5" ht="67.5" customHeight="1">
      <c r="A2" t="s">
        <v>39</v>
      </c>
      <c r="B2" t="s">
        <v>36</v>
      </c>
      <c r="C2" s="1" t="s">
        <v>128</v>
      </c>
      <c r="D2" t="s">
        <v>35</v>
      </c>
      <c r="E2" s="2" t="s">
        <v>130</v>
      </c>
    </row>
    <row r="3" spans="1:5">
      <c r="A3" t="s">
        <v>39</v>
      </c>
      <c r="B3" t="s">
        <v>37</v>
      </c>
      <c r="C3" s="1" t="s">
        <v>54</v>
      </c>
      <c r="D3" t="s">
        <v>127</v>
      </c>
      <c r="E3" s="2" t="s">
        <v>131</v>
      </c>
    </row>
    <row r="4" spans="1:5">
      <c r="A4" t="s">
        <v>39</v>
      </c>
      <c r="C4" s="1" t="s">
        <v>63</v>
      </c>
      <c r="D4" t="s">
        <v>43</v>
      </c>
    </row>
    <row r="5" spans="1:5" ht="39.5" customHeight="1">
      <c r="A5" t="s">
        <v>39</v>
      </c>
      <c r="C5" s="1" t="s">
        <v>64</v>
      </c>
      <c r="D5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0C52-1913-4575-B131-F635606AE03F}">
  <dimension ref="A1:D5"/>
  <sheetViews>
    <sheetView workbookViewId="0">
      <selection activeCell="C12" sqref="C12"/>
    </sheetView>
  </sheetViews>
  <sheetFormatPr defaultRowHeight="14.5"/>
  <cols>
    <col min="1" max="2" width="22.08984375" style="1" customWidth="1"/>
    <col min="3" max="3" width="76.7265625" style="1" customWidth="1"/>
    <col min="4" max="4" width="22.08984375" style="1" customWidth="1"/>
    <col min="5" max="16384" width="8.7265625" style="1"/>
  </cols>
  <sheetData>
    <row r="1" spans="1:4" ht="29">
      <c r="A1" s="1" t="s">
        <v>38</v>
      </c>
      <c r="C1" s="1" t="s">
        <v>24</v>
      </c>
      <c r="D1" s="1" t="s">
        <v>33</v>
      </c>
    </row>
    <row r="2" spans="1:4" ht="29">
      <c r="A2" s="1" t="s">
        <v>39</v>
      </c>
      <c r="B2" s="1" t="s">
        <v>36</v>
      </c>
      <c r="C2" s="1" t="s">
        <v>132</v>
      </c>
      <c r="D2" s="1" t="s">
        <v>35</v>
      </c>
    </row>
    <row r="3" spans="1:4" ht="43.5">
      <c r="A3" s="1" t="s">
        <v>39</v>
      </c>
      <c r="B3" s="1" t="s">
        <v>37</v>
      </c>
      <c r="C3" s="1" t="s">
        <v>124</v>
      </c>
      <c r="D3" s="1" t="s">
        <v>125</v>
      </c>
    </row>
    <row r="4" spans="1:4">
      <c r="A4" s="1" t="s">
        <v>39</v>
      </c>
      <c r="C4" s="1" t="s">
        <v>65</v>
      </c>
      <c r="D4" s="1" t="s">
        <v>43</v>
      </c>
    </row>
    <row r="5" spans="1:4" ht="72.5">
      <c r="A5" s="1" t="s">
        <v>39</v>
      </c>
      <c r="C5" s="1" t="s">
        <v>126</v>
      </c>
      <c r="D5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F717-6A75-432A-822B-7605DAF1775E}">
  <dimension ref="A1:E8"/>
  <sheetViews>
    <sheetView workbookViewId="0">
      <selection activeCell="D8" sqref="D8"/>
    </sheetView>
  </sheetViews>
  <sheetFormatPr defaultRowHeight="14.5"/>
  <cols>
    <col min="1" max="1" width="13.36328125" customWidth="1"/>
    <col min="2" max="2" width="20.453125" customWidth="1"/>
    <col min="3" max="3" width="16" customWidth="1"/>
    <col min="4" max="4" width="80.08984375" customWidth="1"/>
    <col min="5" max="5" width="18.7265625" customWidth="1"/>
  </cols>
  <sheetData>
    <row r="1" spans="1:5" ht="43.5">
      <c r="A1" s="1" t="s">
        <v>38</v>
      </c>
      <c r="C1" t="s">
        <v>60</v>
      </c>
      <c r="D1" s="1" t="s">
        <v>24</v>
      </c>
      <c r="E1" t="s">
        <v>100</v>
      </c>
    </row>
    <row r="2" spans="1:5" ht="51.5" customHeight="1">
      <c r="A2" t="s">
        <v>39</v>
      </c>
      <c r="B2" t="s">
        <v>19</v>
      </c>
      <c r="D2" s="1" t="s">
        <v>49</v>
      </c>
      <c r="E2" s="2" t="s">
        <v>48</v>
      </c>
    </row>
    <row r="3" spans="1:5">
      <c r="C3" t="s">
        <v>101</v>
      </c>
    </row>
    <row r="4" spans="1:5">
      <c r="C4" t="s">
        <v>102</v>
      </c>
    </row>
    <row r="5" spans="1:5">
      <c r="C5" t="s">
        <v>103</v>
      </c>
    </row>
    <row r="6" spans="1:5">
      <c r="C6" t="s">
        <v>104</v>
      </c>
    </row>
    <row r="7" spans="1:5">
      <c r="C7" t="s">
        <v>106</v>
      </c>
    </row>
    <row r="8" spans="1:5">
      <c r="C8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DC10-1ADB-4694-A77C-AC6F567EDBAF}">
  <dimension ref="A1:F47"/>
  <sheetViews>
    <sheetView zoomScale="77" zoomScaleNormal="77" workbookViewId="0">
      <selection activeCell="D20" sqref="D20"/>
    </sheetView>
  </sheetViews>
  <sheetFormatPr defaultRowHeight="14.5"/>
  <cols>
    <col min="1" max="1" width="8.7265625" customWidth="1"/>
    <col min="2" max="2" width="33.7265625" customWidth="1"/>
    <col min="3" max="3" width="33.90625" customWidth="1"/>
    <col min="4" max="4" width="45.26953125" customWidth="1"/>
    <col min="5" max="5" width="19.54296875" customWidth="1"/>
    <col min="6" max="6" width="33.08984375" customWidth="1"/>
  </cols>
  <sheetData>
    <row r="1" spans="1:6" ht="72.5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100</v>
      </c>
    </row>
    <row r="2" spans="1:6">
      <c r="A2" t="s">
        <v>39</v>
      </c>
      <c r="B2" t="s">
        <v>3</v>
      </c>
      <c r="C2" t="s">
        <v>86</v>
      </c>
      <c r="E2" t="s">
        <v>42</v>
      </c>
    </row>
    <row r="3" spans="1:6">
      <c r="C3" t="s">
        <v>87</v>
      </c>
      <c r="E3" t="s">
        <v>92</v>
      </c>
    </row>
    <row r="4" spans="1:6">
      <c r="C4" t="s">
        <v>10</v>
      </c>
    </row>
    <row r="6" spans="1:6">
      <c r="A6" t="s">
        <v>39</v>
      </c>
      <c r="B6" t="s">
        <v>5</v>
      </c>
      <c r="D6" t="s">
        <v>94</v>
      </c>
      <c r="F6" t="s">
        <v>134</v>
      </c>
    </row>
    <row r="7" spans="1:6">
      <c r="A7" t="s">
        <v>39</v>
      </c>
      <c r="B7" t="s">
        <v>95</v>
      </c>
      <c r="D7" t="s">
        <v>96</v>
      </c>
      <c r="F7" t="s">
        <v>134</v>
      </c>
    </row>
    <row r="8" spans="1:6">
      <c r="A8" t="s">
        <v>39</v>
      </c>
      <c r="B8" t="s">
        <v>98</v>
      </c>
      <c r="D8" t="s">
        <v>99</v>
      </c>
      <c r="F8" t="s">
        <v>134</v>
      </c>
    </row>
    <row r="9" spans="1:6">
      <c r="A9" t="s">
        <v>39</v>
      </c>
      <c r="B9" t="s">
        <v>4</v>
      </c>
      <c r="D9" t="s">
        <v>97</v>
      </c>
      <c r="F9" t="s">
        <v>134</v>
      </c>
    </row>
    <row r="10" spans="1:6">
      <c r="B10" t="s">
        <v>57</v>
      </c>
    </row>
    <row r="11" spans="1:6">
      <c r="C11" t="s">
        <v>6</v>
      </c>
      <c r="E11" t="s">
        <v>92</v>
      </c>
    </row>
    <row r="12" spans="1:6">
      <c r="C12" t="s">
        <v>7</v>
      </c>
      <c r="E12" t="s">
        <v>92</v>
      </c>
    </row>
    <row r="13" spans="1:6">
      <c r="C13" t="s">
        <v>8</v>
      </c>
      <c r="E13" t="s">
        <v>92</v>
      </c>
    </row>
    <row r="14" spans="1:6">
      <c r="C14" t="s">
        <v>9</v>
      </c>
      <c r="E14" t="s">
        <v>92</v>
      </c>
    </row>
    <row r="15" spans="1:6">
      <c r="B15" t="s">
        <v>56</v>
      </c>
    </row>
    <row r="16" spans="1:6">
      <c r="C16" t="s">
        <v>11</v>
      </c>
      <c r="E16" t="s">
        <v>92</v>
      </c>
    </row>
    <row r="17" spans="2:5">
      <c r="C17" t="s">
        <v>12</v>
      </c>
      <c r="E17" t="s">
        <v>92</v>
      </c>
    </row>
    <row r="18" spans="2:5">
      <c r="C18" t="s">
        <v>13</v>
      </c>
      <c r="E18" t="s">
        <v>92</v>
      </c>
    </row>
    <row r="19" spans="2:5">
      <c r="B19" s="2" t="s">
        <v>0</v>
      </c>
    </row>
    <row r="20" spans="2:5">
      <c r="C20" t="s">
        <v>14</v>
      </c>
      <c r="D20" t="s">
        <v>93</v>
      </c>
      <c r="E20" t="s">
        <v>92</v>
      </c>
    </row>
    <row r="22" spans="2:5">
      <c r="B22" t="s">
        <v>61</v>
      </c>
      <c r="D22" t="s">
        <v>62</v>
      </c>
    </row>
    <row r="23" spans="2:5">
      <c r="B23" t="s">
        <v>58</v>
      </c>
      <c r="D23" t="s">
        <v>67</v>
      </c>
    </row>
    <row r="25" spans="2:5">
      <c r="B25" t="s">
        <v>68</v>
      </c>
      <c r="D25" t="s">
        <v>18</v>
      </c>
    </row>
    <row r="26" spans="2:5">
      <c r="C26" t="s">
        <v>16</v>
      </c>
      <c r="E26" t="s">
        <v>41</v>
      </c>
    </row>
    <row r="27" spans="2:5">
      <c r="C27" t="s">
        <v>17</v>
      </c>
      <c r="E27" t="s">
        <v>41</v>
      </c>
    </row>
    <row r="28" spans="2:5">
      <c r="C28" t="s">
        <v>69</v>
      </c>
      <c r="E28" t="s">
        <v>41</v>
      </c>
    </row>
    <row r="29" spans="2:5">
      <c r="C29" t="s">
        <v>70</v>
      </c>
      <c r="E29" t="s">
        <v>41</v>
      </c>
    </row>
    <row r="30" spans="2:5">
      <c r="C30" t="s">
        <v>71</v>
      </c>
      <c r="E30" t="s">
        <v>75</v>
      </c>
    </row>
    <row r="31" spans="2:5">
      <c r="C31" t="s">
        <v>72</v>
      </c>
      <c r="D31" t="s">
        <v>74</v>
      </c>
      <c r="E31" t="s">
        <v>42</v>
      </c>
    </row>
    <row r="32" spans="2:5">
      <c r="C32" t="s">
        <v>73</v>
      </c>
      <c r="E32" t="s">
        <v>42</v>
      </c>
    </row>
    <row r="33" spans="2:5">
      <c r="C33" t="s">
        <v>77</v>
      </c>
      <c r="D33" t="s">
        <v>78</v>
      </c>
      <c r="E33" t="s">
        <v>42</v>
      </c>
    </row>
    <row r="34" spans="2:5">
      <c r="C34" t="s">
        <v>15</v>
      </c>
      <c r="D34" t="s">
        <v>76</v>
      </c>
      <c r="E34" t="s">
        <v>42</v>
      </c>
    </row>
    <row r="35" spans="2:5">
      <c r="B35" t="s">
        <v>1</v>
      </c>
      <c r="D35" t="s">
        <v>141</v>
      </c>
    </row>
    <row r="36" spans="2:5">
      <c r="C36" t="s">
        <v>79</v>
      </c>
      <c r="E36" t="s">
        <v>42</v>
      </c>
    </row>
    <row r="37" spans="2:5">
      <c r="C37" t="s">
        <v>80</v>
      </c>
      <c r="E37" t="s">
        <v>42</v>
      </c>
    </row>
    <row r="38" spans="2:5">
      <c r="C38" t="s">
        <v>81</v>
      </c>
      <c r="E38" t="s">
        <v>42</v>
      </c>
    </row>
    <row r="39" spans="2:5">
      <c r="C39" t="s">
        <v>82</v>
      </c>
      <c r="E39" t="s">
        <v>42</v>
      </c>
    </row>
    <row r="40" spans="2:5">
      <c r="C40" t="s">
        <v>83</v>
      </c>
      <c r="E40" t="s">
        <v>42</v>
      </c>
    </row>
    <row r="41" spans="2:5">
      <c r="C41" t="s">
        <v>84</v>
      </c>
      <c r="E41" t="s">
        <v>42</v>
      </c>
    </row>
    <row r="42" spans="2:5">
      <c r="C42" t="s">
        <v>85</v>
      </c>
      <c r="E42" t="s">
        <v>42</v>
      </c>
    </row>
    <row r="43" spans="2:5">
      <c r="B43" t="s">
        <v>2</v>
      </c>
      <c r="C43" t="s">
        <v>88</v>
      </c>
      <c r="D43" t="s">
        <v>140</v>
      </c>
      <c r="E43" t="s">
        <v>92</v>
      </c>
    </row>
    <row r="44" spans="2:5">
      <c r="C44" t="s">
        <v>89</v>
      </c>
      <c r="E44" t="s">
        <v>92</v>
      </c>
    </row>
    <row r="45" spans="2:5">
      <c r="C45" t="s">
        <v>90</v>
      </c>
      <c r="E45" t="s">
        <v>92</v>
      </c>
    </row>
    <row r="46" spans="2:5">
      <c r="C46" t="s">
        <v>91</v>
      </c>
      <c r="E46" t="s">
        <v>92</v>
      </c>
    </row>
    <row r="47" spans="2:5">
      <c r="B47" t="s">
        <v>137</v>
      </c>
      <c r="C47" s="3" t="s">
        <v>138</v>
      </c>
      <c r="E47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335-889B-4951-AA11-710FF5018BD1}">
  <dimension ref="A1:F15"/>
  <sheetViews>
    <sheetView workbookViewId="0">
      <selection activeCell="F7" sqref="F7"/>
    </sheetView>
  </sheetViews>
  <sheetFormatPr defaultRowHeight="14.5"/>
  <cols>
    <col min="1" max="1" width="15.08984375" customWidth="1"/>
    <col min="2" max="2" width="17.08984375" customWidth="1"/>
    <col min="3" max="3" width="29.36328125" customWidth="1"/>
    <col min="4" max="4" width="42.453125" customWidth="1"/>
    <col min="5" max="5" width="17.26953125" customWidth="1"/>
    <col min="6" max="6" width="23.453125" customWidth="1"/>
  </cols>
  <sheetData>
    <row r="1" spans="1:6" ht="48.5" customHeight="1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129</v>
      </c>
    </row>
    <row r="2" spans="1:6">
      <c r="B2" t="s">
        <v>122</v>
      </c>
      <c r="D2" t="s">
        <v>111</v>
      </c>
    </row>
    <row r="3" spans="1:6">
      <c r="C3" t="s">
        <v>109</v>
      </c>
      <c r="E3" t="s">
        <v>42</v>
      </c>
    </row>
    <row r="4" spans="1:6">
      <c r="C4" t="s">
        <v>110</v>
      </c>
      <c r="E4" t="s">
        <v>136</v>
      </c>
    </row>
    <row r="5" spans="1:6" ht="30.5" customHeight="1">
      <c r="B5" t="s">
        <v>123</v>
      </c>
      <c r="D5" s="1" t="s">
        <v>133</v>
      </c>
    </row>
    <row r="6" spans="1:6">
      <c r="C6" t="s">
        <v>114</v>
      </c>
      <c r="E6" t="s">
        <v>136</v>
      </c>
    </row>
    <row r="7" spans="1:6">
      <c r="C7" t="s">
        <v>115</v>
      </c>
      <c r="E7" t="s">
        <v>136</v>
      </c>
    </row>
    <row r="8" spans="1:6">
      <c r="C8" t="s">
        <v>116</v>
      </c>
      <c r="E8" t="s">
        <v>136</v>
      </c>
    </row>
    <row r="9" spans="1:6">
      <c r="C9" t="s">
        <v>117</v>
      </c>
      <c r="E9" t="s">
        <v>136</v>
      </c>
    </row>
    <row r="10" spans="1:6">
      <c r="C10" t="s">
        <v>118</v>
      </c>
      <c r="E10" t="s">
        <v>136</v>
      </c>
    </row>
    <row r="11" spans="1:6">
      <c r="C11" t="s">
        <v>119</v>
      </c>
      <c r="E11" t="s">
        <v>136</v>
      </c>
    </row>
    <row r="12" spans="1:6">
      <c r="C12" t="s">
        <v>120</v>
      </c>
      <c r="E12" t="s">
        <v>136</v>
      </c>
    </row>
    <row r="13" spans="1:6">
      <c r="B13" t="s">
        <v>108</v>
      </c>
      <c r="D13" t="s">
        <v>112</v>
      </c>
    </row>
    <row r="14" spans="1:6">
      <c r="C14" t="s">
        <v>109</v>
      </c>
    </row>
    <row r="15" spans="1:6">
      <c r="C15" t="s">
        <v>113</v>
      </c>
      <c r="E15" t="s">
        <v>121</v>
      </c>
      <c r="F15" s="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MOSTimportantdata</vt:lpstr>
      <vt:lpstr>VREprofilesandload2019-2050</vt:lpstr>
      <vt:lpstr>40weatheryears</vt:lpstr>
      <vt:lpstr>Powerplants</vt:lpstr>
      <vt:lpstr>EMLABparameters</vt:lpstr>
      <vt:lpstr>Exported_Traderes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2023-01-25T13:52:08Z</dcterms:created>
  <dcterms:modified xsi:type="dcterms:W3CDTF">2023-03-26T15:18:53Z</dcterms:modified>
</cp:coreProperties>
</file>