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DD9ED71-18B5-48DA-BD0A-0F5BC25DC391}" xr6:coauthVersionLast="47" xr6:coauthVersionMax="47" xr10:uidLastSave="{00000000-0000-0000-0000-000000000000}"/>
  <bookViews>
    <workbookView xWindow="28680" yWindow="-16515" windowWidth="29040" windowHeight="15840" tabRatio="917" firstSheet="1" activeTab="5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2" hidden="1">investmentCosts!$A$1:$C$1</definedName>
    <definedName name="_xlnm._FilterDatabase" localSheetId="7" hidden="1">investmentCostsOLD!$A$1:$F$51</definedName>
    <definedName name="_xlnm._FilterDatabase" localSheetId="6" hidden="1">nodeOLD!$A$1:$C$50</definedName>
  </definedNames>
  <calcPr calcId="191029" calcOnSave="0" concurrentCalc="0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4" l="1"/>
  <c r="K23" i="4"/>
  <c r="B13" i="18"/>
  <c r="J10" i="6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/>
  <c r="V35" i="11"/>
  <c r="F63" i="11"/>
  <c r="U35" i="11"/>
  <c r="V29" i="11"/>
  <c r="U29" i="11"/>
  <c r="T29" i="11"/>
  <c r="S29" i="11"/>
  <c r="R29" i="11"/>
  <c r="W29" i="11"/>
  <c r="X29" i="11"/>
  <c r="Y29" i="11"/>
  <c r="V28" i="11"/>
  <c r="U28" i="11"/>
  <c r="T28" i="11"/>
  <c r="S28" i="11"/>
  <c r="R28" i="11"/>
  <c r="W28" i="11"/>
  <c r="V27" i="11"/>
  <c r="U27" i="11"/>
  <c r="T27" i="11"/>
  <c r="S27" i="11"/>
  <c r="R27" i="11"/>
  <c r="W27" i="11"/>
  <c r="V26" i="11"/>
  <c r="U26" i="11"/>
  <c r="T26" i="11"/>
  <c r="S26" i="11"/>
  <c r="R26" i="11"/>
  <c r="W26" i="11"/>
  <c r="X26" i="11"/>
  <c r="Y26" i="11"/>
  <c r="V25" i="11"/>
  <c r="U25" i="11"/>
  <c r="T25" i="11"/>
  <c r="S25" i="11"/>
  <c r="R25" i="11"/>
  <c r="W25" i="11"/>
  <c r="X25" i="11"/>
  <c r="Y25" i="11"/>
  <c r="X24" i="11"/>
  <c r="Y24" i="11"/>
  <c r="V24" i="11"/>
  <c r="U24" i="11"/>
  <c r="T24" i="11"/>
  <c r="S24" i="11"/>
  <c r="R24" i="11"/>
  <c r="W24" i="11"/>
  <c r="V23" i="11"/>
  <c r="U23" i="11"/>
  <c r="T23" i="11"/>
  <c r="S23" i="11"/>
  <c r="R23" i="11"/>
  <c r="W23" i="11"/>
  <c r="X23" i="11"/>
  <c r="Y23" i="11"/>
  <c r="V22" i="11"/>
  <c r="U22" i="11"/>
  <c r="T22" i="11"/>
  <c r="S22" i="11"/>
  <c r="R22" i="11"/>
  <c r="W22" i="11"/>
  <c r="X22" i="11"/>
  <c r="Y22" i="11"/>
  <c r="V21" i="11"/>
  <c r="U21" i="11"/>
  <c r="T21" i="11"/>
  <c r="S21" i="11"/>
  <c r="R21" i="11"/>
  <c r="W21" i="11"/>
  <c r="V20" i="11"/>
  <c r="U20" i="11"/>
  <c r="T20" i="11"/>
  <c r="S20" i="11"/>
  <c r="R20" i="11"/>
  <c r="W20" i="11"/>
  <c r="X20" i="11"/>
  <c r="Y20" i="11"/>
  <c r="S9" i="11"/>
  <c r="A7" i="11"/>
  <c r="A49" i="11"/>
  <c r="O5" i="11"/>
  <c r="O37" i="11"/>
  <c r="N5" i="11"/>
  <c r="N37" i="11"/>
  <c r="M5" i="11"/>
  <c r="M37" i="11"/>
  <c r="L5" i="11"/>
  <c r="L37" i="11"/>
  <c r="B78" i="11"/>
  <c r="K5" i="11"/>
  <c r="K37" i="11"/>
  <c r="J5" i="11"/>
  <c r="J37" i="11"/>
  <c r="I5" i="11"/>
  <c r="I37" i="11"/>
  <c r="H5" i="11"/>
  <c r="H37" i="11"/>
  <c r="G5" i="11"/>
  <c r="G37" i="11"/>
  <c r="F5" i="11"/>
  <c r="F37" i="11"/>
  <c r="E5" i="11"/>
  <c r="E37" i="11"/>
  <c r="D5" i="11"/>
  <c r="D37" i="11"/>
  <c r="C5" i="11"/>
  <c r="C37" i="11"/>
  <c r="B5" i="11"/>
  <c r="B37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/>
  <c r="N3" i="11"/>
  <c r="N24" i="11"/>
  <c r="M3" i="11"/>
  <c r="M8" i="11"/>
  <c r="L3" i="11"/>
  <c r="L8" i="11"/>
  <c r="B49" i="11"/>
  <c r="K3" i="11"/>
  <c r="K9" i="11"/>
  <c r="J3" i="11"/>
  <c r="J23" i="11"/>
  <c r="I3" i="11"/>
  <c r="I9" i="11"/>
  <c r="H3" i="11"/>
  <c r="H9" i="11"/>
  <c r="G3" i="11"/>
  <c r="G9" i="11"/>
  <c r="F3" i="11"/>
  <c r="F25" i="11"/>
  <c r="E3" i="11"/>
  <c r="E17" i="11"/>
  <c r="D3" i="11"/>
  <c r="C3" i="11"/>
  <c r="C31" i="11"/>
  <c r="B3" i="11"/>
  <c r="B28" i="1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/>
  <c r="Y27" i="11"/>
  <c r="X21" i="11"/>
  <c r="Y21" i="1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/>
  <c r="H18" i="11"/>
  <c r="B7" i="11"/>
  <c r="M9" i="11"/>
  <c r="O10" i="11"/>
  <c r="E14" i="11"/>
  <c r="I16" i="11"/>
  <c r="J24" i="11"/>
  <c r="H7" i="11"/>
  <c r="N9" i="11"/>
  <c r="G11" i="11"/>
  <c r="D52" i="11"/>
  <c r="F14" i="11"/>
  <c r="J16" i="11"/>
  <c r="G30" i="11"/>
  <c r="D71" i="11"/>
  <c r="I7" i="11"/>
  <c r="H11" i="11"/>
  <c r="G14" i="11"/>
  <c r="D55" i="1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/>
  <c r="L15" i="11"/>
  <c r="B56" i="1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/>
  <c r="L30" i="11"/>
  <c r="B71" i="11"/>
  <c r="L26" i="11"/>
  <c r="B67" i="11"/>
  <c r="L22" i="11"/>
  <c r="B63" i="11"/>
  <c r="L18" i="11"/>
  <c r="B59" i="11"/>
  <c r="L14" i="11"/>
  <c r="B55" i="11"/>
  <c r="L36" i="11"/>
  <c r="B77" i="11"/>
  <c r="L33" i="11"/>
  <c r="B74" i="11"/>
  <c r="L35" i="11"/>
  <c r="B76" i="11"/>
  <c r="L32" i="11"/>
  <c r="B73" i="11"/>
  <c r="L29" i="11"/>
  <c r="B70" i="11"/>
  <c r="L31" i="11"/>
  <c r="B72" i="1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/>
  <c r="K17" i="11"/>
  <c r="B19" i="11"/>
  <c r="J20" i="11"/>
  <c r="N22" i="11"/>
  <c r="D23" i="11"/>
  <c r="L25" i="11"/>
  <c r="B66" i="1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/>
  <c r="F12" i="11"/>
  <c r="N12" i="11"/>
  <c r="H13" i="11"/>
  <c r="B14" i="11"/>
  <c r="J14" i="11"/>
  <c r="G15" i="11"/>
  <c r="C16" i="11"/>
  <c r="N16" i="11"/>
  <c r="L17" i="11"/>
  <c r="B58" i="11"/>
  <c r="D19" i="11"/>
  <c r="L20" i="11"/>
  <c r="B61" i="1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/>
  <c r="C52" i="11"/>
  <c r="C13" i="11"/>
  <c r="K13" i="11"/>
  <c r="D17" i="11"/>
  <c r="L19" i="11"/>
  <c r="B60" i="11"/>
  <c r="L21" i="11"/>
  <c r="B62" i="11"/>
  <c r="L27" i="11"/>
  <c r="B68" i="11"/>
  <c r="L28" i="11"/>
  <c r="B69" i="1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/>
  <c r="I49" i="11"/>
  <c r="I48" i="11"/>
  <c r="D49" i="11"/>
  <c r="D48" i="11"/>
  <c r="D60" i="11"/>
  <c r="C60" i="11"/>
  <c r="I60" i="11"/>
  <c r="I62" i="11"/>
  <c r="C62" i="11"/>
  <c r="D62" i="11"/>
  <c r="P76" i="1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<sst xmlns="http://schemas.openxmlformats.org/spreadsheetml/2006/main" count="3487" uniqueCount="321">
  <si>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</si>
  <si>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</si>
  <si>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</si>
  <si>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</si>
  <si>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</si>
  <si>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</si>
  <si>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</si>
  <si>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</si>
  <si>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</si>
  <si>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</si>
  <si>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</si>
  <si>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</si>
  <si>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</si>
  <si>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</si>
  <si>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</si>
  <si>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</si>
  <si>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</si>
  <si>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</si>
  <si>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</si>
  <si>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</si>
  <si>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</si>
  <si>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</si>
  <si>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</si>
  <si>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</si>
  <si>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</si>
  <si>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</si>
  <si>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</si>
  <si>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</si>
  <si>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</si>
  <si>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</si>
  <si>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</si>
  <si>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</si>
  <si>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</si>
  <si>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</si>
  <si>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</si>
  <si>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</si>
  <si>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</si>
  <si>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</si>
  <si>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</si>
  <si>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</si>
  <si>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</si>
  <si>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</si>
  <si>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</si>
  <si>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</si>
  <si>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</si>
  <si>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</si>
  <si>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</si>
  <si>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</si>
  <si>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</si>
  <si>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</si>
  <si>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</si>
  <si>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</si>
  <si>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</si>
  <si>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</si>
  <si>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</si>
  <si>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</si>
  <si>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</si>
  <si>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</si>
  <si>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</si>
  <si>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</si>
  <si>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</si>
  <si>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</si>
  <si>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</si>
  <si>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</si>
  <si>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</si>
  <si>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</si>
  <si>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</si>
  <si>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</si>
  <si>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</si>
  <si>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</si>
  <si>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</si>
  <si>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</si>
  <si>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</si>
  <si>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</si>
  <si>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</si>
  <si>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</si>
  <si>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</si>
  <si>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</si>
  <si>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</si>
  <si>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</si>
  <si>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</si>
  <si>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</si>
  <si>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</si>
  <si>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</si>
  <si>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</si>
  <si>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</si>
  <si>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</si>
  <si>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</si>
  <si>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</si>
  <si>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</si>
  <si>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</si>
  <si>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</si>
  <si>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</si>
  <si>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</si>
  <si>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</si>
  <si>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</si>
  <si>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</si>
  <si>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</si>
  <si>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</si>
  <si>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</si>
  <si>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</si>
  <si>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</si>
  <si>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</si>
  <si>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</si>
  <si>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</si>
  <si>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</si>
  <si>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</si>
  <si>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</si>
  <si>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</si>
  <si>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</si>
  <si>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</si>
  <si>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</si>
  <si>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</si>
  <si>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</si>
  <si>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</si>
  <si>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</si>
  <si>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</si>
  <si>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</si>
  <si>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</si>
  <si>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</si>
  <si>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</si>
  <si>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</si>
  <si>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</si>
  <si>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</si>
  <si>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</si>
  <si>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</si>
  <si>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</si>
  <si>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</si>
  <si>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</si>
  <si>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</si>
  <si>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</si>
  <si>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</si>
  <si>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</si>
  <si>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</si>
  <si>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</si>
  <si>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</si>
  <si>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</si>
  <si>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</si>
  <si>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</si>
  <si>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</si>
  <si>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</si>
  <si>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</si>
  <si>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</si>
  <si>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</si>
  <si>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</si>
  <si>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</si>
  <si>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</si>
  <si>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</si>
  <si>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</si>
  <si>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</si>
  <si>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</si>
  <si>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</si>
  <si>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</si>
  <si>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</si>
  <si>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</si>
  <si>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</si>
  <si>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</si>
  <si>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</si>
  <si>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</si>
  <si>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</si>
  <si>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</si>
  <si>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</si>
  <si>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</si>
  <si>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</si>
  <si>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</si>
  <si>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</si>
  <si>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</si>
  <si>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</si>
  <si>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</si>
  <si>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</si>
  <si>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</si>
  <si>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</si>
  <si>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</si>
  <si>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</si>
  <si>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</si>
  <si>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</si>
  <si>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</si>
  <si>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</si>
  <si>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</si>
  <si>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</si>
  <si>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</si>
  <si>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</si>
  <si>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</si>
  <si>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</si>
  <si>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</si>
  <si>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</si>
  <si>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</si>
  <si>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</si>
  <si>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</si>
  <si>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</si>
  <si>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</si>
  <si>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</si>
  <si>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</si>
  <si>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</si>
  <si>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</si>
  <si>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</si>
  <si>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</si>
  <si>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</si>
  <si>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</si>
  <si>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</si>
  <si>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</si>
  <si>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</si>
  <si>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</si>
  <si>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</si>
  <si>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</si>
  <si>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</si>
  <si>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</si>
  <si>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</si>
  <si>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</si>
  <si>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</si>
  <si>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</si>
  <si>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</si>
  <si>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</si>
  <si>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</si>
  <si>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</si>
  <si>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</si>
  <si>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</si>
  <si>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</si>
  <si>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</si>
  <si>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</si>
  <si>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</si>
  <si>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</si>
  <si>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</si>
  <si>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</si>
  <si>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</si>
  <si>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</si>
  <si>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</si>
  <si>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</si>
  <si>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</si>
  <si>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</si>
  <si>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</si>
  <si>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</si>
  <si>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</si>
  <si>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</si>
  <si>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</si>
  <si>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</si>
  <si>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</si>
  <si>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</si>
  <si>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</si>
  <si>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</si>
  <si>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</si>
  <si>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</si>
  <si>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</si>
  <si>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</si>
  <si>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</si>
  <si>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</si>
  <si>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</si>
  <si>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</si>
  <si>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</si>
  <si>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</si>
  <si>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</si>
  <si>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</si>
  <si>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</si>
  <si>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</si>
  <si>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</si>
  <si>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</si>
  <si>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</si>
  <si>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</si>
  <si>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</si>
  <si>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</si>
  <si>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</si>
  <si>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</si>
  <si>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</si>
  <si>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</si>
  <si>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</si>
  <si>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</si>
  <si>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</si>
  <si>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</si>
  <si>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</si>
  <si>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</si>
  <si>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</si>
  <si>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</si>
  <si>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</si>
  <si>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</si>
  <si>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</si>
  <si>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</si>
  <si>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</si>
  <si>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</si>
  <si>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</si>
  <si>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</si>
  <si>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</si>
  <si>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</si>
  <si>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</si>
  <si>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</si>
  <si>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</si>
  <si>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</si>
  <si>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</si>
  <si>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</si>
  <si>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</si>
  <si>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</si>
  <si>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</si>
  <si>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</si>
  <si>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</si>
  <si>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</si>
  <si>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</si>
  <si>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</si>
  <si>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</si>
  <si>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</si>
  <si>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</si>
  <si>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</si>
  <si>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</si>
  <si>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</si>
  <si>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</si>
  <si>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</si>
  <si>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</si>
  <si>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</si>
  <si>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</si>
  <si>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</si>
  <si>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</si>
  <si>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</si>
  <si>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</si>
  <si>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</si>
  <si>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</si>
  <si>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</si>
  <si>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</si>
  <si>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</si>
  <si>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</si>
  <si>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</si>
  <si>
    <t>*battery prices were in Eur/kwh</t>
  </si>
  <si>
    <t>eur/mwh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</si>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</sst>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2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8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169" fontId="0" fillId="0" borderId="1" xfId="11" applyNumberFormat="1" applyFont="1" applyBorder="1"/>
    <xf numFmtId="0" fontId="28" fillId="0" borderId="0" xfId="0" applyFont="1"/>
    <xf numFmtId="169" fontId="28" fillId="0" borderId="0" xfId="11" applyNumberFormat="1" applyFont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A11" sqref="A11:G11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H34" sqref="H34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6"/>
  <sheetViews>
    <sheetView workbookViewId="0">
      <selection activeCell="F18" sqref="F18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304</v>
      </c>
      <c r="B2">
        <v>2050</v>
      </c>
      <c r="C2" s="109">
        <v>2400000</v>
      </c>
      <c r="E2" t="s">
        <v>318</v>
      </c>
    </row>
    <row r="3" spans="1:5">
      <c r="A3" t="s">
        <v>206</v>
      </c>
      <c r="B3">
        <v>2050</v>
      </c>
      <c r="C3" s="50">
        <v>350000</v>
      </c>
    </row>
    <row r="4" spans="1:5">
      <c r="A4" s="114" t="s">
        <v>310</v>
      </c>
      <c r="B4">
        <v>2050</v>
      </c>
      <c r="C4" s="109">
        <v>730000</v>
      </c>
    </row>
    <row r="5" spans="1:5">
      <c r="A5" s="114" t="s">
        <v>311</v>
      </c>
      <c r="B5">
        <v>2050</v>
      </c>
      <c r="C5" s="109">
        <v>750000</v>
      </c>
    </row>
    <row r="6" spans="1:5">
      <c r="A6" s="114" t="s">
        <v>312</v>
      </c>
      <c r="B6">
        <v>2050</v>
      </c>
      <c r="C6" s="109">
        <v>435000</v>
      </c>
    </row>
    <row r="7" spans="1:5">
      <c r="A7" s="114" t="s">
        <v>308</v>
      </c>
      <c r="B7">
        <v>2050</v>
      </c>
      <c r="C7" s="109">
        <v>600000</v>
      </c>
    </row>
    <row r="8" spans="1:5">
      <c r="A8" s="114" t="s">
        <v>87</v>
      </c>
      <c r="B8">
        <v>2050</v>
      </c>
      <c r="C8" s="109">
        <v>2990000</v>
      </c>
    </row>
    <row r="9" spans="1:5">
      <c r="A9" s="116" t="s">
        <v>307</v>
      </c>
      <c r="B9" s="116">
        <v>2050</v>
      </c>
      <c r="C9" s="117">
        <v>360000</v>
      </c>
    </row>
    <row r="10" spans="1:5">
      <c r="A10" s="116" t="s">
        <v>98</v>
      </c>
      <c r="B10" s="116">
        <v>2050</v>
      </c>
      <c r="C10" s="117">
        <v>7940450</v>
      </c>
      <c r="D10" s="116"/>
    </row>
    <row r="11" spans="1:5">
      <c r="A11" s="114" t="s">
        <v>309</v>
      </c>
      <c r="B11">
        <v>2050</v>
      </c>
      <c r="C11" s="109">
        <v>600000</v>
      </c>
    </row>
    <row r="12" spans="1:5">
      <c r="A12" t="s">
        <v>299</v>
      </c>
      <c r="B12">
        <v>2050</v>
      </c>
      <c r="C12" s="109">
        <v>380000</v>
      </c>
    </row>
    <row r="13" spans="1:5">
      <c r="A13" t="s">
        <v>300</v>
      </c>
      <c r="B13">
        <v>2050</v>
      </c>
      <c r="C13" s="109">
        <v>640000</v>
      </c>
    </row>
    <row r="14" spans="1:5">
      <c r="A14" t="s">
        <v>305</v>
      </c>
      <c r="B14">
        <v>2050</v>
      </c>
      <c r="C14" s="109">
        <v>1800000</v>
      </c>
    </row>
    <row r="15" spans="1:5">
      <c r="A15" s="5" t="s">
        <v>301</v>
      </c>
      <c r="B15" s="5">
        <v>2050</v>
      </c>
      <c r="C15" s="115">
        <v>1040000</v>
      </c>
    </row>
    <row r="16" spans="1:5">
      <c r="A16" s="5" t="s">
        <v>92</v>
      </c>
      <c r="B16" s="5">
        <v>2050</v>
      </c>
      <c r="C16" s="115">
        <v>412000</v>
      </c>
    </row>
  </sheetData>
  <autoFilter ref="A1:C1" xr:uid="{85F03AC0-C286-4832-973E-33BE549E25F2}">
    <sortState xmlns:xlrd2="http://schemas.microsoft.com/office/spreadsheetml/2017/richdata2" ref="A2:C1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D19"/>
  <sheetViews>
    <sheetView workbookViewId="0">
      <selection activeCell="G24" sqref="G24"/>
    </sheetView>
  </sheetViews>
  <sheetFormatPr defaultRowHeight="15"/>
  <cols>
    <col min="1" max="1" width="23.28515625" customWidth="1"/>
  </cols>
  <sheetData>
    <row r="1" spans="1:4">
      <c r="A1" t="s">
        <v>1</v>
      </c>
      <c r="B1">
        <v>2050</v>
      </c>
    </row>
    <row r="2" spans="1:4">
      <c r="A2" s="116" t="s">
        <v>307</v>
      </c>
      <c r="B2" s="116">
        <v>540</v>
      </c>
    </row>
    <row r="3" spans="1:4">
      <c r="A3" s="116" t="s">
        <v>299</v>
      </c>
      <c r="B3" s="116">
        <v>9500</v>
      </c>
    </row>
    <row r="4" spans="1:4">
      <c r="A4" s="116" t="s">
        <v>300</v>
      </c>
      <c r="B4">
        <v>10700</v>
      </c>
    </row>
    <row r="5" spans="1:4">
      <c r="A5" s="116" t="s">
        <v>301</v>
      </c>
      <c r="B5" s="116">
        <v>12600</v>
      </c>
    </row>
    <row r="6" spans="1:4">
      <c r="A6" s="116" t="s">
        <v>305</v>
      </c>
      <c r="B6" s="116">
        <v>39000</v>
      </c>
    </row>
    <row r="7" spans="1:4">
      <c r="A7" s="116" t="s">
        <v>98</v>
      </c>
      <c r="B7" s="116">
        <v>111166.3</v>
      </c>
      <c r="C7" s="116"/>
      <c r="D7" s="116"/>
    </row>
    <row r="8" spans="1:4">
      <c r="A8" s="116" t="s">
        <v>304</v>
      </c>
      <c r="B8" s="116">
        <v>64000</v>
      </c>
      <c r="C8" s="116"/>
    </row>
    <row r="9" spans="1:4">
      <c r="A9" s="110" t="s">
        <v>308</v>
      </c>
      <c r="B9">
        <v>9000</v>
      </c>
    </row>
    <row r="10" spans="1:4">
      <c r="A10" s="110" t="s">
        <v>309</v>
      </c>
      <c r="B10">
        <v>20000</v>
      </c>
    </row>
    <row r="11" spans="1:4">
      <c r="A11" s="5" t="s">
        <v>87</v>
      </c>
      <c r="B11">
        <v>14950</v>
      </c>
    </row>
    <row r="12" spans="1:4">
      <c r="A12" s="5" t="s">
        <v>310</v>
      </c>
      <c r="B12" s="105">
        <v>30000</v>
      </c>
    </row>
    <row r="13" spans="1:4">
      <c r="A13" s="5" t="s">
        <v>311</v>
      </c>
      <c r="B13" s="105">
        <v>11250</v>
      </c>
    </row>
    <row r="14" spans="1:4">
      <c r="A14" s="5" t="s">
        <v>312</v>
      </c>
      <c r="B14" s="105">
        <v>8700</v>
      </c>
    </row>
    <row r="15" spans="1:4">
      <c r="A15" s="5" t="s">
        <v>206</v>
      </c>
      <c r="B15" s="105">
        <v>7000</v>
      </c>
      <c r="C15" s="105"/>
    </row>
    <row r="16" spans="1:4">
      <c r="A16" s="5" t="s">
        <v>92</v>
      </c>
      <c r="B16" s="105">
        <v>7423</v>
      </c>
      <c r="C16" s="105"/>
    </row>
    <row r="19" spans="1:2">
      <c r="A19" t="s">
        <v>306</v>
      </c>
      <c r="B19">
        <v>68680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workbookViewId="0">
      <selection activeCell="G35" sqref="G35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313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314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315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317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H25"/>
  <sheetViews>
    <sheetView tabSelected="1" workbookViewId="0">
      <selection activeCell="D15" sqref="D15:G16"/>
    </sheetView>
  </sheetViews>
  <sheetFormatPr defaultRowHeight="15"/>
  <cols>
    <col min="1" max="1" width="24.5703125" customWidth="1"/>
  </cols>
  <sheetData>
    <row r="1" spans="1:8">
      <c r="A1" t="s">
        <v>293</v>
      </c>
      <c r="B1" s="59" t="s">
        <v>25</v>
      </c>
      <c r="C1" s="59" t="s">
        <v>211</v>
      </c>
      <c r="D1" s="60" t="s">
        <v>213</v>
      </c>
      <c r="E1" s="60" t="s">
        <v>212</v>
      </c>
      <c r="F1" s="60" t="s">
        <v>214</v>
      </c>
      <c r="G1" s="60" t="s">
        <v>215</v>
      </c>
    </row>
    <row r="2" spans="1:8">
      <c r="A2" t="s">
        <v>307</v>
      </c>
      <c r="B2">
        <v>1.8</v>
      </c>
      <c r="C2">
        <v>0.92</v>
      </c>
      <c r="D2">
        <v>0.92</v>
      </c>
      <c r="E2">
        <v>4</v>
      </c>
      <c r="F2">
        <v>0.92</v>
      </c>
      <c r="G2">
        <v>0.92</v>
      </c>
    </row>
    <row r="3" spans="1:8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8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8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8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8">
      <c r="A7" s="116" t="s">
        <v>98</v>
      </c>
      <c r="B7" s="116">
        <v>3.5</v>
      </c>
      <c r="C7" s="116">
        <v>0.35</v>
      </c>
      <c r="D7" s="116">
        <v>0</v>
      </c>
      <c r="E7" s="116">
        <v>0</v>
      </c>
      <c r="F7" s="116">
        <v>0</v>
      </c>
      <c r="G7" s="116">
        <v>0</v>
      </c>
      <c r="H7" s="116"/>
    </row>
    <row r="8" spans="1:8">
      <c r="A8" s="116" t="s">
        <v>304</v>
      </c>
      <c r="B8" s="116">
        <v>2.6</v>
      </c>
      <c r="C8" s="116">
        <v>0.309</v>
      </c>
      <c r="D8" s="116">
        <v>0</v>
      </c>
      <c r="E8" s="116">
        <v>0</v>
      </c>
      <c r="F8" s="116">
        <v>0</v>
      </c>
      <c r="G8" s="116">
        <v>0</v>
      </c>
      <c r="H8" s="116"/>
    </row>
    <row r="9" spans="1:8">
      <c r="A9" s="110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8">
      <c r="A10" s="1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8">
      <c r="A11" s="5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8">
      <c r="A12" s="5" t="s">
        <v>310</v>
      </c>
      <c r="B12" s="5">
        <v>2.7</v>
      </c>
      <c r="C12" s="5">
        <v>0.85</v>
      </c>
      <c r="D12">
        <v>0</v>
      </c>
      <c r="E12">
        <v>0</v>
      </c>
      <c r="F12">
        <v>0</v>
      </c>
      <c r="G12">
        <v>0</v>
      </c>
    </row>
    <row r="13" spans="1:8">
      <c r="A13" s="5" t="s">
        <v>311</v>
      </c>
      <c r="B13" s="5">
        <f>B12</f>
        <v>2.7</v>
      </c>
      <c r="C13" s="5">
        <v>0.61</v>
      </c>
      <c r="D13">
        <v>0</v>
      </c>
      <c r="E13">
        <v>0</v>
      </c>
      <c r="F13">
        <v>0</v>
      </c>
      <c r="G13">
        <v>0</v>
      </c>
    </row>
    <row r="14" spans="1:8">
      <c r="A14" s="5" t="s">
        <v>312</v>
      </c>
      <c r="B14" s="5">
        <v>1.5</v>
      </c>
      <c r="C14" s="5">
        <v>0.4</v>
      </c>
      <c r="D14">
        <v>0</v>
      </c>
      <c r="E14">
        <v>0</v>
      </c>
      <c r="F14">
        <v>0</v>
      </c>
      <c r="G14">
        <v>0</v>
      </c>
    </row>
    <row r="15" spans="1:8">
      <c r="A15" s="5" t="s">
        <v>206</v>
      </c>
      <c r="B15" s="5">
        <v>0</v>
      </c>
      <c r="C15" s="5">
        <v>0.74</v>
      </c>
      <c r="D15">
        <v>0</v>
      </c>
      <c r="E15">
        <v>0</v>
      </c>
      <c r="F15">
        <v>0</v>
      </c>
      <c r="G15">
        <v>0</v>
      </c>
    </row>
    <row r="16" spans="1:8">
      <c r="A16" s="5" t="s">
        <v>92</v>
      </c>
      <c r="B16" s="36">
        <v>4.5</v>
      </c>
      <c r="C16" s="36">
        <v>0.43</v>
      </c>
      <c r="D16">
        <v>0</v>
      </c>
      <c r="E16">
        <v>0</v>
      </c>
      <c r="F16">
        <v>0</v>
      </c>
      <c r="G16">
        <v>0</v>
      </c>
    </row>
    <row r="18" spans="1:7">
      <c r="A18" t="s">
        <v>295</v>
      </c>
      <c r="B18">
        <v>208.82539682539681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 t="s">
        <v>296</v>
      </c>
      <c r="B19">
        <v>0</v>
      </c>
      <c r="C19">
        <v>0.56000000000000005</v>
      </c>
      <c r="D19">
        <v>0</v>
      </c>
      <c r="E19">
        <v>0</v>
      </c>
      <c r="F19">
        <v>0</v>
      </c>
      <c r="G19">
        <v>0</v>
      </c>
    </row>
    <row r="20" spans="1:7">
      <c r="A20" t="s">
        <v>297</v>
      </c>
      <c r="B20">
        <v>0</v>
      </c>
      <c r="C20">
        <v>0.42</v>
      </c>
      <c r="D20">
        <v>0</v>
      </c>
      <c r="E20">
        <v>0</v>
      </c>
      <c r="F20">
        <v>0</v>
      </c>
      <c r="G20">
        <v>0</v>
      </c>
    </row>
    <row r="21" spans="1:7">
      <c r="A21" t="s">
        <v>298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</row>
    <row r="22" spans="1:7">
      <c r="A22" t="s">
        <v>302</v>
      </c>
      <c r="B22">
        <v>0</v>
      </c>
      <c r="C22">
        <v>0.7</v>
      </c>
      <c r="D22">
        <v>0</v>
      </c>
      <c r="E22">
        <v>0</v>
      </c>
      <c r="F22">
        <v>0</v>
      </c>
      <c r="G22">
        <v>0</v>
      </c>
    </row>
    <row r="23" spans="1:7">
      <c r="A23" t="s">
        <v>294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>
      <c r="A24" t="s">
        <v>303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t="s">
        <v>306</v>
      </c>
      <c r="B25">
        <v>0.5</v>
      </c>
      <c r="C25">
        <v>1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topLeftCell="A4" zoomScaleNormal="100" workbookViewId="0">
      <selection activeCell="C38" sqref="C38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L51"/>
  <sheetViews>
    <sheetView topLeftCell="A16" zoomScaleNormal="100" workbookViewId="0">
      <selection activeCell="A38" sqref="A38:C38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319</v>
      </c>
      <c r="H23">
        <v>62000</v>
      </c>
      <c r="I23" t="s">
        <v>320</v>
      </c>
      <c r="J23">
        <v>160000</v>
      </c>
      <c r="K23">
        <f>H23*4+J23</f>
        <v>408000</v>
      </c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319</v>
      </c>
      <c r="H37">
        <v>35000</v>
      </c>
      <c r="I37" t="s">
        <v>320</v>
      </c>
      <c r="J37">
        <v>60000</v>
      </c>
      <c r="K37">
        <f>H37*4+J37</f>
        <v>200000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2" sqref="A12:D12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2023-11-17T15:12:12Z</dcterms:modified>
  <dc:language>en-US</dc:language>
</cp:coreProperties>
</file>