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12D7ADD-D999-4414-9201-4D11EA130E08}" xr6:coauthVersionLast="47" xr6:coauthVersionMax="47" xr10:uidLastSave="{00000000-0000-0000-0000-000000000000}"/>
  <bookViews>
    <workbookView xWindow="-21810" yWindow="17250" windowWidth="29040" windowHeight="17640" tabRatio="971" firstSheet="8" activeTab="9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 (3)" sheetId="44" r:id="rId10"/>
    <sheet name="groupedDecarbonizedNLCRMs (2)" sheetId="43" r:id="rId11"/>
    <sheet name="superGroupedNL (2)" sheetId="41" r:id="rId12"/>
    <sheet name="superGroupedNL" sheetId="15" r:id="rId13"/>
    <sheet name="groupedDecarbonizedNL_S1" sheetId="40" r:id="rId14"/>
    <sheet name="groupedDecarbonizedNL2" sheetId="39" r:id="rId15"/>
    <sheet name="groupedDecarbonizedNL" sheetId="29" r:id="rId16"/>
    <sheet name="futureDecarbonizedNL" sheetId="33" r:id="rId17"/>
    <sheet name="DecarbonizedNL" sheetId="28" r:id="rId18"/>
    <sheet name="AnalysisforNiPlants" sheetId="21" r:id="rId19"/>
    <sheet name="groupedNLRES" sheetId="23" r:id="rId20"/>
    <sheet name="NL_withplanneddecommissions" sheetId="26" r:id="rId21"/>
    <sheet name="NL2010RES" sheetId="25" r:id="rId22"/>
    <sheet name="Sheet1" sheetId="27" r:id="rId23"/>
    <sheet name="groupedDecarbonizedFLEXNET" sheetId="24" r:id="rId24"/>
    <sheet name="groupedNL" sheetId="16" r:id="rId25"/>
    <sheet name="extendedDEmoreoptimal" sheetId="12" r:id="rId26"/>
    <sheet name="extendedDE" sheetId="1" r:id="rId27"/>
    <sheet name="powerplants_grouped_DE" sheetId="3" r:id="rId28"/>
    <sheet name="germany2019" sheetId="5" r:id="rId29"/>
    <sheet name="dutchGermanPlants2015_from_emla" sheetId="13" r:id="rId30"/>
  </sheets>
  <externalReferences>
    <externalReference r:id="rId31"/>
  </externalReferences>
  <definedNames>
    <definedName name="_xlnm._FilterDatabase" localSheetId="18" hidden="1">AnalysisforNiPlants!$B$1:$D$1</definedName>
    <definedName name="_xlnm._FilterDatabase" localSheetId="17" hidden="1">DecarbonizedNL!$A$1:$H$1</definedName>
    <definedName name="_xlnm._FilterDatabase" localSheetId="29" hidden="1">dutchGermanPlants2015_from_emla!$A$1:$H$440</definedName>
    <definedName name="_xlnm._FilterDatabase" localSheetId="26" hidden="1">extendedDE!$B$1:$J$272</definedName>
    <definedName name="_xlnm._FilterDatabase" localSheetId="25" hidden="1">extendedDEmoreoptimal!$B$1:$J$193</definedName>
    <definedName name="_xlnm._FilterDatabase" localSheetId="2" hidden="1">extendedNL!$A$1:$J$51</definedName>
    <definedName name="_xlnm._FilterDatabase" localSheetId="23" hidden="1">groupedDecarbonizedFLEXNET!$A$1:$I$1</definedName>
    <definedName name="_xlnm._FilterDatabase" localSheetId="8" hidden="1">groupedDecarbonizedNLCRMs!$A$1:$G$75</definedName>
    <definedName name="_xlnm._FilterDatabase" localSheetId="9" hidden="1">'groupedDecarbonizedNLCRMs ( (3)'!$A$1:$G$75</definedName>
    <definedName name="_xlnm._FilterDatabase" localSheetId="10" hidden="1">'groupedDecarbonizedNLCRMs (2)'!$A$1:$G$51</definedName>
    <definedName name="_xlnm._FilterDatabase" localSheetId="24" hidden="1">groupedNL!$A$1:$J$1</definedName>
    <definedName name="_xlnm._FilterDatabase" localSheetId="0" hidden="1">groupedNLGAS!$A$1:$J$1</definedName>
    <definedName name="_xlnm._FilterDatabase" localSheetId="19" hidden="1">groupedNLRES!$A$1:$J$1</definedName>
    <definedName name="_xlnm._FilterDatabase" localSheetId="20" hidden="1">NL_withplanneddecommissions!$A$1:$K$190</definedName>
    <definedName name="_xlnm._FilterDatabase" localSheetId="12" hidden="1">superGroupedNL!$A$1:$H$1</definedName>
    <definedName name="_xlnm._FilterDatabase" localSheetId="11" hidden="1">'superGroupedNL (2)'!$A$1:$H$1</definedName>
  </definedNames>
  <calcPr calcId="191029"/>
  <pivotCaches>
    <pivotCache cacheId="0" r:id="rId32"/>
    <pivotCache cacheId="1" r:id="rId33"/>
    <pivotCache cacheId="2" r:id="rId34"/>
    <pivotCache cacheId="3" r:id="rId35"/>
    <pivotCache cacheId="4" r:id="rId36"/>
    <pivotCache cacheId="5" r:id="rId37"/>
    <pivotCache cacheId="6" r:id="rId38"/>
    <pivotCache cacheId="7" r:id="rId39"/>
    <pivotCache cacheId="8" r:id="rId4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<sst xmlns="http://schemas.openxmlformats.org/spreadsheetml/2006/main" count="6140" uniqueCount="509">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</sst>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8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3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pivotCacheDefinition" Target="pivotCache/pivotCacheDefinition6.xml"/><Relationship Id="rId40" Type="http://schemas.openxmlformats.org/officeDocument/2006/relationships/pivotCacheDefinition" Target="pivotCache/pivotCacheDefinition9.xml"/><Relationship Id="rId45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4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2.xml"/><Relationship Id="rId38" Type="http://schemas.openxmlformats.org/officeDocument/2006/relationships/pivotCacheDefinition" Target="pivotCache/pivotCacheDefinition7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[Power_plants.xlsx]NL_withplanneddecommissions!PivotTable2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NL_withplanneddecommissions!$O$8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NL_withplanneddecommissions!$N$9:$N$24</c:f>
              <c:strCache>
                <c:ptCount val="15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20</c:v>
                </c:pt>
                <c:pt idx="13">
                  <c:v>23</c:v>
                </c:pt>
                <c:pt idx="14">
                  <c:v>24</c:v>
                </c:pt>
              </c:strCache>
            </c:strRef>
          </c:cat>
          <c:val>
            <c:numRef>
              <c:f>NL_withplanneddecommissions!$O$9:$O$24</c:f>
              <c:numCache>
                <c:formatCode>General</c:formatCode>
                <c:ptCount val="15"/>
                <c:pt idx="0">
                  <c:v>2731.1649536609498</c:v>
                </c:pt>
                <c:pt idx="1">
                  <c:v>435</c:v>
                </c:pt>
                <c:pt idx="2">
                  <c:v>372.33333333333331</c:v>
                </c:pt>
                <c:pt idx="3">
                  <c:v>341</c:v>
                </c:pt>
                <c:pt idx="4">
                  <c:v>400</c:v>
                </c:pt>
                <c:pt idx="5">
                  <c:v>437</c:v>
                </c:pt>
                <c:pt idx="6">
                  <c:v>420</c:v>
                </c:pt>
                <c:pt idx="7">
                  <c:v>436</c:v>
                </c:pt>
                <c:pt idx="8">
                  <c:v>420</c:v>
                </c:pt>
                <c:pt idx="9">
                  <c:v>426</c:v>
                </c:pt>
                <c:pt idx="10">
                  <c:v>431.66666666666669</c:v>
                </c:pt>
                <c:pt idx="11">
                  <c:v>435</c:v>
                </c:pt>
                <c:pt idx="12">
                  <c:v>245</c:v>
                </c:pt>
                <c:pt idx="13">
                  <c:v>341</c:v>
                </c:pt>
                <c:pt idx="1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971-864D-4FCD530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57263"/>
        <c:axId val="208755343"/>
      </c:barChart>
      <c:catAx>
        <c:axId val="2087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5343"/>
        <c:crosses val="autoZero"/>
        <c:auto val="1"/>
        <c:lblAlgn val="ctr"/>
        <c:lblOffset val="100"/>
        <c:noMultiLvlLbl val="0"/>
      </c:catAx>
      <c:valAx>
        <c:axId val="208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22</xdr:row>
      <xdr:rowOff>119062</xdr:rowOff>
    </xdr:from>
    <xdr:to>
      <xdr:col>20</xdr:col>
      <xdr:colOff>123825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6468-12C2-120E-55DC-424D03A0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weatherYears40"/>
      <sheetName val="Dismantled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4" firstHeaderRow="1" firstDataRow="1" firstDataCol="1" rowPageCount="1" colPageCount="1"/>
  <pivotFields count="11">
    <pivotField showAll="0"/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40"/>
    </i>
    <i>
      <x v="43"/>
    </i>
    <i>
      <x v="44"/>
    </i>
    <i t="grand">
      <x/>
    </i>
  </rowItems>
  <colItems count="1">
    <i/>
  </colItems>
  <pageFields count="1">
    <pageField fld="1" hier="-1"/>
  </pageFields>
  <dataFields count="1">
    <dataField name="Average of Capacity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E37" sqref="E37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topLeftCell="A28" zoomScaleNormal="100" workbookViewId="0">
      <selection activeCell="H22" sqref="H22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sheetPr>
    <tabColor rgb="FF0070C0"/>
  </sheetPr>
  <dimension ref="A1:O76"/>
  <sheetViews>
    <sheetView tabSelected="1" showRuler="0" topLeftCell="A42" zoomScale="125" zoomScaleNormal="235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18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28</v>
      </c>
      <c r="B7" s="3" t="s">
        <v>481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</row>
    <row r="12" spans="1:14">
      <c r="A12" s="1">
        <v>33</v>
      </c>
      <c r="B12" s="3" t="s">
        <v>481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481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481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481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481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481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G30" sqref="G30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486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506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482</v>
      </c>
      <c r="C8">
        <v>5</v>
      </c>
      <c r="D8">
        <v>38000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>
        <v>2000</v>
      </c>
      <c r="N9">
        <f>SUM(N3:N7)</f>
        <v>40480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1</v>
      </c>
      <c r="D12">
        <v>6000</v>
      </c>
      <c r="E12" t="s">
        <v>38</v>
      </c>
      <c r="F12" t="s">
        <v>39</v>
      </c>
      <c r="G12">
        <v>0</v>
      </c>
      <c r="H12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7" workbookViewId="0">
      <selection activeCell="P27" sqref="P2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13.140625" bestFit="1" customWidth="1"/>
    <col min="15" max="15" width="18.7109375" bestFit="1" customWidth="1"/>
    <col min="16" max="16" width="11" bestFit="1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  <c r="N6" s="2" t="s">
        <v>0</v>
      </c>
      <c r="O6" t="s">
        <v>9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  <c r="N8" s="2" t="s">
        <v>20</v>
      </c>
      <c r="O8" t="s">
        <v>508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  <c r="N9" s="3">
        <v>-20</v>
      </c>
      <c r="O9">
        <v>2731.1649536609498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  <c r="N10" s="3">
        <v>-1</v>
      </c>
      <c r="O10">
        <v>435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  <c r="N11" s="3">
        <v>0</v>
      </c>
      <c r="O11">
        <v>372.33333333333331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  <c r="N12" s="3">
        <v>2</v>
      </c>
      <c r="O12">
        <v>341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  <c r="N13" s="3">
        <v>3</v>
      </c>
      <c r="O13">
        <v>400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  <c r="N14" s="3">
        <v>4</v>
      </c>
      <c r="O14">
        <v>437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  <c r="N15" s="3">
        <v>5</v>
      </c>
      <c r="O15">
        <v>420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  <c r="N16" s="3">
        <v>7</v>
      </c>
      <c r="O16">
        <v>436</v>
      </c>
    </row>
    <row r="17" spans="1:15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  <c r="N17" s="3">
        <v>8</v>
      </c>
      <c r="O17">
        <v>420</v>
      </c>
    </row>
    <row r="18" spans="1:15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  <c r="N18" s="3">
        <v>9</v>
      </c>
      <c r="O18">
        <v>426</v>
      </c>
    </row>
    <row r="19" spans="1:15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  <c r="N19" s="3">
        <v>10</v>
      </c>
      <c r="O19">
        <v>431.66666666666669</v>
      </c>
    </row>
    <row r="20" spans="1:15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  <c r="N20" s="3">
        <v>11</v>
      </c>
      <c r="O20">
        <v>435</v>
      </c>
    </row>
    <row r="21" spans="1:15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  <c r="N21" s="3">
        <v>20</v>
      </c>
      <c r="O21">
        <v>245</v>
      </c>
    </row>
    <row r="22" spans="1:15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  <c r="N22" s="3">
        <v>23</v>
      </c>
      <c r="O22">
        <v>341</v>
      </c>
    </row>
    <row r="23" spans="1:15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  <c r="N23" s="3">
        <v>24</v>
      </c>
      <c r="O23">
        <v>341</v>
      </c>
    </row>
    <row r="24" spans="1:15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  <c r="N24" s="3" t="s">
        <v>21</v>
      </c>
      <c r="O24">
        <v>492.16659814643799</v>
      </c>
    </row>
    <row r="25" spans="1:15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5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5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5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5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5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5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Normal="100" workbookViewId="0">
      <pane ySplit="1" topLeftCell="A22" activePane="bottomLeft" state="frozen"/>
      <selection pane="bottomLeft" activeCell="O28" sqref="O28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508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487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 (3)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2024-07-23T12:17:23Z</dcterms:modified>
</cp:coreProperties>
</file>