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2BBFD0C2-4662-4F44-9EEC-4EE924AFEA8B}" xr6:coauthVersionLast="47" xr6:coauthVersionMax="47" xr10:uidLastSave="{00000000-0000-0000-0000-000000000000}"/>
  <bookViews>
    <workbookView xWindow="-110" yWindow="-110" windowWidth="19420" windowHeight="10420" tabRatio="1000" firstSheet="2" activeTab="11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  <sheet name="flh_wacc10" sheetId="7" r:id="rId6"/>
    <sheet name="energy_wacc10" sheetId="8" r:id="rId7"/>
    <sheet name="cashflows_wacc01" sheetId="9" r:id="rId8"/>
    <sheet name="energywacc01" sheetId="10" r:id="rId9"/>
    <sheet name="energywacc07" sheetId="11" r:id="rId10"/>
    <sheet name="cashflow_wacc07" sheetId="12" r:id="rId11"/>
    <sheet name="WACC07_noVOLL_rightYears" sheetId="13" r:id="rId12"/>
  </sheets>
  <definedNames>
    <definedName name="_xlnm._FilterDatabase" localSheetId="0" hidden="1">analysis1!$A$1:$G$1</definedName>
    <definedName name="_xlnm._FilterDatabase" localSheetId="10" hidden="1">cashflow_wacc07!$A$1:$I$1</definedName>
    <definedName name="_xlnm._FilterDatabase" localSheetId="7" hidden="1">cashflows_wacc01!$A$1:$I$1</definedName>
    <definedName name="_xlnm._FilterDatabase" localSheetId="6" hidden="1">energy_wacc10!$A$1:$H$1</definedName>
    <definedName name="_xlnm._FilterDatabase" localSheetId="8" hidden="1">energywacc01!$A$1:$I$1</definedName>
    <definedName name="_xlnm._FilterDatabase" localSheetId="9" hidden="1">energywacc07!$A$1:$H$1</definedName>
    <definedName name="_xlnm._FilterDatabase" localSheetId="5" hidden="1">flh_wacc10!$A$1:$F$1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_xlnm._FilterDatabase" localSheetId="11" hidden="1">WACC07_noVOLL_rightYears!$A$1:$G$1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2" i="13"/>
  <c r="E3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3" i="13"/>
  <c r="E34" i="13"/>
  <c r="E35" i="13"/>
  <c r="E36" i="13"/>
  <c r="E37" i="13"/>
  <c r="E38" i="13"/>
  <c r="E39" i="13"/>
  <c r="E40" i="13"/>
  <c r="E41" i="13"/>
  <c r="E2" i="13"/>
  <c r="H7" i="11"/>
  <c r="H39" i="11"/>
  <c r="H8" i="11"/>
  <c r="H11" i="11"/>
  <c r="J2" i="11" s="1"/>
  <c r="H40" i="11"/>
  <c r="H5" i="11"/>
  <c r="H36" i="11"/>
  <c r="H15" i="11"/>
  <c r="H41" i="11"/>
  <c r="H14" i="11"/>
  <c r="H29" i="11"/>
  <c r="H25" i="11"/>
  <c r="H30" i="11"/>
  <c r="H32" i="11"/>
  <c r="H18" i="11"/>
  <c r="H10" i="11"/>
  <c r="H38" i="11"/>
  <c r="H33" i="11"/>
  <c r="H37" i="11"/>
  <c r="H21" i="11"/>
  <c r="H28" i="11"/>
  <c r="H6" i="11"/>
  <c r="H23" i="11"/>
  <c r="H20" i="11"/>
  <c r="H26" i="11"/>
  <c r="H31" i="11"/>
  <c r="H35" i="11"/>
  <c r="H16" i="11"/>
  <c r="H2" i="11"/>
  <c r="H27" i="11"/>
  <c r="H12" i="11"/>
  <c r="H19" i="11"/>
  <c r="H13" i="11"/>
  <c r="H34" i="11"/>
  <c r="H4" i="11"/>
  <c r="H9" i="11"/>
  <c r="H17" i="11"/>
  <c r="H24" i="11"/>
  <c r="H22" i="11"/>
  <c r="H3" i="11"/>
  <c r="I9" i="10" l="1"/>
  <c r="I23" i="10"/>
  <c r="I21" i="10"/>
  <c r="I29" i="10"/>
  <c r="I32" i="10"/>
  <c r="I36" i="10"/>
  <c r="I15" i="10"/>
  <c r="I6" i="10"/>
  <c r="I27" i="10"/>
  <c r="I14" i="10"/>
  <c r="I20" i="10"/>
  <c r="I16" i="10"/>
  <c r="I34" i="10"/>
  <c r="I7" i="10"/>
  <c r="I11" i="10"/>
  <c r="I19" i="10"/>
  <c r="I25" i="10"/>
  <c r="I22" i="10"/>
  <c r="I3" i="10"/>
  <c r="I5" i="10"/>
  <c r="I4" i="10"/>
  <c r="I13" i="10"/>
  <c r="I41" i="10"/>
  <c r="I8" i="10"/>
  <c r="I37" i="10"/>
  <c r="I17" i="10"/>
  <c r="I40" i="10"/>
  <c r="I12" i="10"/>
  <c r="I30" i="10"/>
  <c r="I26" i="10"/>
  <c r="I31" i="10"/>
  <c r="I33" i="10"/>
  <c r="I18" i="10"/>
  <c r="I10" i="10"/>
  <c r="I39" i="10"/>
  <c r="I35" i="10"/>
  <c r="I38" i="10"/>
  <c r="I24" i="10"/>
  <c r="I28" i="10"/>
  <c r="I2" i="10"/>
  <c r="H25" i="8"/>
  <c r="H24" i="8"/>
  <c r="H23" i="8"/>
  <c r="H17" i="8"/>
  <c r="H7" i="8"/>
  <c r="H4" i="8"/>
  <c r="H35" i="8"/>
  <c r="H11" i="8"/>
  <c r="H14" i="8"/>
  <c r="H9" i="8"/>
  <c r="H27" i="8"/>
  <c r="H2" i="8"/>
  <c r="H15" i="8"/>
  <c r="H34" i="8"/>
  <c r="H31" i="8"/>
  <c r="H26" i="8"/>
  <c r="H19" i="8"/>
  <c r="H21" i="8"/>
  <c r="H5" i="8"/>
  <c r="H28" i="8"/>
  <c r="H20" i="8"/>
  <c r="H37" i="8"/>
  <c r="H32" i="8"/>
  <c r="H39" i="8"/>
  <c r="H10" i="8"/>
  <c r="H16" i="8"/>
  <c r="H33" i="8"/>
  <c r="H30" i="8"/>
  <c r="H22" i="8"/>
  <c r="H29" i="8"/>
  <c r="H12" i="8"/>
  <c r="H41" i="8"/>
  <c r="H13" i="8"/>
  <c r="H36" i="8"/>
  <c r="H3" i="8"/>
  <c r="H40" i="8"/>
  <c r="H8" i="8"/>
  <c r="H6" i="8"/>
  <c r="H38" i="8"/>
  <c r="H18" i="8"/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0" i="6"/>
  <c r="E19" i="6"/>
  <c r="E37" i="6"/>
  <c r="E6" i="6"/>
  <c r="E14" i="6"/>
  <c r="H3" i="6" s="1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<sst xmlns="http://schemas.openxmlformats.org/spreadsheetml/2006/main" count="203" uniqueCount="69">
  <si>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</si>
  <si>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</si>
  <si>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</si>
  <si>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</si>
  <si>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</si>
  <si>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</si>
  <si>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</si>
  <si>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</si>
  <si>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</si>
  <si>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</si>
  <si>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</si>
  <si>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</si>
  <si>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</si>
  <si>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</si>
  <si>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</si>
  <si>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</si>
  <si>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</si>
  <si>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</si>
  <si>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</si>
  <si>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</si>
  <si>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</si>
  <si>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</si>
  <si>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</si>
  <si>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</si>
  <si>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</si>
  <si>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</si>
  <si>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</si>
  <si>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</si>
  <si>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</si>
  <si>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</si>
  <si>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</si>
  <si>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</si>
  <si>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</si>
  <si>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</si>
  <si>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</si>
  <si>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</si>
  <si>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</si>
  <si>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</si>
  <si>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</si>
  <si>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</si>
  <si>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</si>
  <si>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</si>
  <si>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</si>
  <si>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</si>
  <si>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</si>
  <si>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</si>
  <si>
    <t>original</t>
  </si>
  <si>
    <t>Nuclear</t>
  </si>
  <si>
    <t>TOTAL</t>
  </si>
  <si>
    <t>FUTURE</t>
  </si>
  <si>
    <t>ORIGINAL</t>
  </si>
  <si>
    <t>PV_residential</t>
  </si>
  <si>
    <t>RES</t>
  </si>
  <si>
    <t>total RES</t>
  </si>
  <si>
    <t>future</t>
  </si>
  <si>
    <t>Wholesale market</t>
  </si>
  <si>
    <t>Commodities</t>
  </si>
  <si>
    <t>Fixed costs</t>
  </si>
  <si>
    <t>Loans</t>
  </si>
  <si>
    <t>Loans new plants</t>
  </si>
  <si>
    <t>Downpayments</t>
  </si>
  <si>
    <t>Downpayments new plants</t>
  </si>
  <si>
    <t>origi</t>
  </si>
  <si>
    <t>f</t>
  </si>
  <si>
    <t>o</t>
  </si>
  <si>
    <t>total</t>
  </si>
  <si>
    <t>this is the correct one, the last one had an issue with the  first year and the order of the next years</t>
  </si>
  <si>
    <t>&gt; make analysis with a rather representaitve year ----- &gt; much more capacity needed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</si>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</sst>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8" fillId="4" borderId="0" xfId="8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E12" sqref="E12"/>
    </sheetView>
  </sheetViews>
  <sheetFormatPr defaultRowHeight="14.5" x14ac:dyDescent="0.35"/>
  <cols>
    <col min="8" max="8" width="11.1796875" customWidth="1"/>
    <col min="9" max="9" width="23.36328125" customWidth="1"/>
    <col min="14" max="14" width="22.36328125" customWidth="1"/>
    <col min="15" max="22" width="12.08984375" customWidth="1"/>
  </cols>
  <sheetData>
    <row r="1" spans="1:22" x14ac:dyDescent="0.3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11" t="s">
        <v>40</v>
      </c>
      <c r="O2" s="11"/>
      <c r="P2" s="11"/>
      <c r="Q2" s="11"/>
    </row>
    <row r="3" spans="1:22" x14ac:dyDescent="0.3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11"/>
      <c r="O3" s="11"/>
      <c r="P3" s="11"/>
      <c r="Q3" s="11"/>
    </row>
    <row r="4" spans="1:22" x14ac:dyDescent="0.3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11"/>
      <c r="O4" s="11"/>
      <c r="P4" s="11"/>
      <c r="Q4" s="11"/>
    </row>
    <row r="5" spans="1:22" x14ac:dyDescent="0.3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11"/>
      <c r="O5" s="11"/>
      <c r="P5" s="11"/>
      <c r="Q5" s="11"/>
    </row>
    <row r="6" spans="1:22" x14ac:dyDescent="0.3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11"/>
      <c r="O6" s="11"/>
      <c r="P6" s="11"/>
      <c r="Q6" s="11"/>
    </row>
    <row r="7" spans="1:22" x14ac:dyDescent="0.3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3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5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088B-4D9D-48FA-816E-0F41BCE0B02E}">
  <dimension ref="A1:J41"/>
  <sheetViews>
    <sheetView workbookViewId="0">
      <selection activeCell="O37" sqref="O37"/>
    </sheetView>
  </sheetViews>
  <sheetFormatPr defaultRowHeight="14.5" x14ac:dyDescent="0.35"/>
  <cols>
    <col min="8" max="8" width="11.81640625" bestFit="1" customWidth="1"/>
    <col min="10" max="10" width="11.81640625" bestFit="1" customWidth="1"/>
  </cols>
  <sheetData>
    <row r="1" spans="1:10" x14ac:dyDescent="0.35">
      <c r="A1" t="s">
        <v>64</v>
      </c>
      <c r="B1" t="s">
        <v>63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52</v>
      </c>
    </row>
    <row r="2" spans="1:10" x14ac:dyDescent="0.35">
      <c r="A2">
        <v>2009</v>
      </c>
      <c r="B2">
        <v>2079</v>
      </c>
      <c r="C2">
        <v>47667143.007862799</v>
      </c>
      <c r="D2">
        <v>109049196.21385799</v>
      </c>
      <c r="E2">
        <v>132045446.769159</v>
      </c>
      <c r="F2">
        <v>33638399.999955699</v>
      </c>
      <c r="G2">
        <v>9238939.9433546308</v>
      </c>
      <c r="H2">
        <f t="shared" ref="H2:H41" si="0">F2+E2+D2</f>
        <v>274733042.98297268</v>
      </c>
      <c r="J2">
        <f>MEDIAN(H:H)</f>
        <v>314942980.48812473</v>
      </c>
    </row>
    <row r="3" spans="1:10" x14ac:dyDescent="0.35">
      <c r="A3">
        <v>1980</v>
      </c>
      <c r="B3">
        <v>2050</v>
      </c>
      <c r="C3">
        <v>47816658.159750603</v>
      </c>
      <c r="D3">
        <v>104172663.280672</v>
      </c>
      <c r="E3">
        <v>127476205.16836099</v>
      </c>
      <c r="F3">
        <v>47905670.353333198</v>
      </c>
      <c r="G3">
        <v>6547931.9383968404</v>
      </c>
      <c r="H3">
        <f t="shared" si="0"/>
        <v>279554538.8023662</v>
      </c>
    </row>
    <row r="4" spans="1:10" x14ac:dyDescent="0.35">
      <c r="A4">
        <v>2015</v>
      </c>
      <c r="B4">
        <v>2085</v>
      </c>
      <c r="C4">
        <v>47269272.331268199</v>
      </c>
      <c r="D4">
        <v>110021866.022499</v>
      </c>
      <c r="E4">
        <v>140553887.125274</v>
      </c>
      <c r="F4">
        <v>37210223.089307301</v>
      </c>
      <c r="G4">
        <v>6322295.05889872</v>
      </c>
      <c r="H4">
        <f t="shared" si="0"/>
        <v>287785976.23708034</v>
      </c>
    </row>
    <row r="5" spans="1:10" x14ac:dyDescent="0.35">
      <c r="A5">
        <v>1986</v>
      </c>
      <c r="B5">
        <v>2056</v>
      </c>
      <c r="C5">
        <v>46894185.259994097</v>
      </c>
      <c r="D5">
        <v>103407064.861057</v>
      </c>
      <c r="E5">
        <v>145013893.350317</v>
      </c>
      <c r="F5">
        <v>40015151.724949099</v>
      </c>
      <c r="G5">
        <v>9147391.2750308309</v>
      </c>
      <c r="H5">
        <f t="shared" si="0"/>
        <v>288436109.93632311</v>
      </c>
    </row>
    <row r="6" spans="1:10" x14ac:dyDescent="0.35">
      <c r="A6">
        <v>2002</v>
      </c>
      <c r="B6">
        <v>2072</v>
      </c>
      <c r="C6">
        <v>47112480.080795802</v>
      </c>
      <c r="D6">
        <v>116446680.00812</v>
      </c>
      <c r="E6">
        <v>140839000.836638</v>
      </c>
      <c r="F6">
        <v>36952349.283491597</v>
      </c>
      <c r="G6">
        <v>5881724.2785371197</v>
      </c>
      <c r="H6">
        <f t="shared" si="0"/>
        <v>294238030.12824959</v>
      </c>
    </row>
    <row r="7" spans="1:10" x14ac:dyDescent="0.35">
      <c r="A7">
        <v>1981</v>
      </c>
      <c r="B7">
        <v>2051</v>
      </c>
      <c r="C7">
        <v>46945977.502040699</v>
      </c>
      <c r="D7">
        <v>107458127.397057</v>
      </c>
      <c r="E7">
        <v>142292050.75461099</v>
      </c>
      <c r="F7">
        <v>45907201.489408799</v>
      </c>
      <c r="G7">
        <v>5526164.3992368802</v>
      </c>
      <c r="H7">
        <f t="shared" si="0"/>
        <v>295657379.6410768</v>
      </c>
    </row>
    <row r="8" spans="1:10" x14ac:dyDescent="0.35">
      <c r="A8">
        <v>1983</v>
      </c>
      <c r="B8">
        <v>2053</v>
      </c>
      <c r="C8">
        <v>47168056.396874703</v>
      </c>
      <c r="D8">
        <v>103551626.49902999</v>
      </c>
      <c r="E8">
        <v>152078384.747181</v>
      </c>
      <c r="F8">
        <v>44358552.4113511</v>
      </c>
      <c r="G8">
        <v>4776412.4742559902</v>
      </c>
      <c r="H8">
        <f t="shared" si="0"/>
        <v>299988563.65756208</v>
      </c>
    </row>
    <row r="9" spans="1:10" x14ac:dyDescent="0.35">
      <c r="A9">
        <v>2016</v>
      </c>
      <c r="B9">
        <v>2086</v>
      </c>
      <c r="C9">
        <v>46992764.146306597</v>
      </c>
      <c r="D9">
        <v>105533120.271161</v>
      </c>
      <c r="E9">
        <v>153280317.554865</v>
      </c>
      <c r="F9">
        <v>43551674.731185503</v>
      </c>
      <c r="G9">
        <v>5253837.7841271097</v>
      </c>
      <c r="H9">
        <f t="shared" si="0"/>
        <v>302365112.55721152</v>
      </c>
    </row>
    <row r="10" spans="1:10" x14ac:dyDescent="0.35">
      <c r="A10">
        <v>1996</v>
      </c>
      <c r="B10">
        <v>2066</v>
      </c>
      <c r="C10">
        <v>46598360.7755294</v>
      </c>
      <c r="D10">
        <v>111654952.26260801</v>
      </c>
      <c r="E10">
        <v>149465290.94385201</v>
      </c>
      <c r="F10">
        <v>42894162.394407898</v>
      </c>
      <c r="G10">
        <v>5801360.0172327599</v>
      </c>
      <c r="H10">
        <f t="shared" si="0"/>
        <v>304014405.60086793</v>
      </c>
    </row>
    <row r="11" spans="1:10" x14ac:dyDescent="0.35">
      <c r="A11">
        <v>1984</v>
      </c>
      <c r="B11">
        <v>2054</v>
      </c>
      <c r="C11">
        <v>46384422.1235964</v>
      </c>
      <c r="D11">
        <v>103984002.100118</v>
      </c>
      <c r="E11">
        <v>155734494.76070499</v>
      </c>
      <c r="F11">
        <v>44639787.664096899</v>
      </c>
      <c r="G11">
        <v>7266861.6407893896</v>
      </c>
      <c r="H11">
        <f t="shared" si="0"/>
        <v>304358284.52491987</v>
      </c>
    </row>
    <row r="12" spans="1:10" x14ac:dyDescent="0.35">
      <c r="A12">
        <v>2011</v>
      </c>
      <c r="B12">
        <v>2081</v>
      </c>
      <c r="C12">
        <v>46630385.414791599</v>
      </c>
      <c r="D12">
        <v>107527164.441248</v>
      </c>
      <c r="E12">
        <v>153947144.822142</v>
      </c>
      <c r="F12">
        <v>43668429.464902699</v>
      </c>
      <c r="G12">
        <v>5114036.0967934104</v>
      </c>
      <c r="H12">
        <f t="shared" si="0"/>
        <v>305142738.7282927</v>
      </c>
    </row>
    <row r="13" spans="1:10" x14ac:dyDescent="0.35">
      <c r="A13">
        <v>2013</v>
      </c>
      <c r="B13">
        <v>2083</v>
      </c>
      <c r="C13">
        <v>46912857.009383</v>
      </c>
      <c r="D13">
        <v>109146710.639992</v>
      </c>
      <c r="E13">
        <v>153667191.11374301</v>
      </c>
      <c r="F13">
        <v>44419068.967686601</v>
      </c>
      <c r="G13">
        <v>3738752.8019917598</v>
      </c>
      <c r="H13">
        <f t="shared" si="0"/>
        <v>307232970.7214216</v>
      </c>
    </row>
    <row r="14" spans="1:10" x14ac:dyDescent="0.35">
      <c r="A14">
        <v>1990</v>
      </c>
      <c r="B14">
        <v>2060</v>
      </c>
      <c r="C14">
        <v>46301592.528022997</v>
      </c>
      <c r="D14">
        <v>109696514.242624</v>
      </c>
      <c r="E14">
        <v>152561570.82605201</v>
      </c>
      <c r="F14">
        <v>45006582.114107199</v>
      </c>
      <c r="G14">
        <v>6686170.8020489803</v>
      </c>
      <c r="H14">
        <f t="shared" si="0"/>
        <v>307264667.18278319</v>
      </c>
    </row>
    <row r="15" spans="1:10" x14ac:dyDescent="0.35">
      <c r="A15">
        <v>1988</v>
      </c>
      <c r="B15">
        <v>2058</v>
      </c>
      <c r="C15">
        <v>46489509.569340602</v>
      </c>
      <c r="D15">
        <v>108510968.406763</v>
      </c>
      <c r="E15">
        <v>154813754.34277999</v>
      </c>
      <c r="F15">
        <v>44792659.655318998</v>
      </c>
      <c r="G15">
        <v>4676417.4974328298</v>
      </c>
      <c r="H15">
        <f t="shared" si="0"/>
        <v>308117382.40486199</v>
      </c>
    </row>
    <row r="16" spans="1:10" x14ac:dyDescent="0.35">
      <c r="A16">
        <v>2008</v>
      </c>
      <c r="B16">
        <v>2078</v>
      </c>
      <c r="C16">
        <v>46209100.8305244</v>
      </c>
      <c r="D16">
        <v>111594109.925322</v>
      </c>
      <c r="E16">
        <v>153127302.121723</v>
      </c>
      <c r="F16">
        <v>43804697.249903001</v>
      </c>
      <c r="G16">
        <v>4704445.4450616604</v>
      </c>
      <c r="H16">
        <f t="shared" si="0"/>
        <v>308526109.29694796</v>
      </c>
    </row>
    <row r="17" spans="1:8" x14ac:dyDescent="0.35">
      <c r="A17">
        <v>2017</v>
      </c>
      <c r="B17">
        <v>2087</v>
      </c>
      <c r="C17">
        <v>46570873.650065102</v>
      </c>
      <c r="D17">
        <v>114412675.244212</v>
      </c>
      <c r="E17">
        <v>151942177.85748199</v>
      </c>
      <c r="F17">
        <v>42382663.832196198</v>
      </c>
      <c r="G17">
        <v>3699179.6121352501</v>
      </c>
      <c r="H17">
        <f t="shared" si="0"/>
        <v>308737516.93389022</v>
      </c>
    </row>
    <row r="18" spans="1:8" x14ac:dyDescent="0.35">
      <c r="A18">
        <v>1995</v>
      </c>
      <c r="B18">
        <v>2065</v>
      </c>
      <c r="C18">
        <v>46274644.343291499</v>
      </c>
      <c r="D18">
        <v>112361022.296736</v>
      </c>
      <c r="E18">
        <v>154024545.506751</v>
      </c>
      <c r="F18">
        <v>42682934.177565299</v>
      </c>
      <c r="G18">
        <v>6129935.5665956596</v>
      </c>
      <c r="H18">
        <f t="shared" si="0"/>
        <v>309068501.98105228</v>
      </c>
    </row>
    <row r="19" spans="1:8" x14ac:dyDescent="0.35">
      <c r="A19">
        <v>2012</v>
      </c>
      <c r="B19">
        <v>2082</v>
      </c>
      <c r="C19">
        <v>46367839.297384799</v>
      </c>
      <c r="D19">
        <v>108451144.738383</v>
      </c>
      <c r="E19">
        <v>156838052.46600699</v>
      </c>
      <c r="F19">
        <v>44305371.404825397</v>
      </c>
      <c r="G19">
        <v>4814821.5902482802</v>
      </c>
      <c r="H19">
        <f t="shared" si="0"/>
        <v>309594568.60921538</v>
      </c>
    </row>
    <row r="20" spans="1:8" x14ac:dyDescent="0.35">
      <c r="A20" s="3">
        <v>2004</v>
      </c>
      <c r="B20" s="3">
        <v>2074</v>
      </c>
      <c r="C20" s="3">
        <v>46595951.985366501</v>
      </c>
      <c r="D20" s="3">
        <v>109750225.88932499</v>
      </c>
      <c r="E20" s="3">
        <v>156798664.55134499</v>
      </c>
      <c r="F20" s="3">
        <v>44535286.714455001</v>
      </c>
      <c r="G20" s="3">
        <v>4268659.6327257697</v>
      </c>
      <c r="H20" s="3">
        <f t="shared" si="0"/>
        <v>311084177.15512502</v>
      </c>
    </row>
    <row r="21" spans="1:8" x14ac:dyDescent="0.35">
      <c r="A21" s="3">
        <v>2000</v>
      </c>
      <c r="B21" s="3">
        <v>2070</v>
      </c>
      <c r="C21" s="3">
        <v>46151406.450375699</v>
      </c>
      <c r="D21" s="3">
        <v>106686624.328352</v>
      </c>
      <c r="E21" s="3">
        <v>161204395.63589799</v>
      </c>
      <c r="F21" s="3">
        <v>46393006.547739297</v>
      </c>
      <c r="G21" s="3">
        <v>4656046.1298509296</v>
      </c>
      <c r="H21" s="3">
        <f t="shared" si="0"/>
        <v>314284026.5119893</v>
      </c>
    </row>
    <row r="22" spans="1:8" x14ac:dyDescent="0.35">
      <c r="A22">
        <v>2019</v>
      </c>
      <c r="B22">
        <v>2089</v>
      </c>
      <c r="C22">
        <v>46097132.877385497</v>
      </c>
      <c r="D22">
        <v>108583644.082959</v>
      </c>
      <c r="E22">
        <v>159112620.02796799</v>
      </c>
      <c r="F22">
        <v>47905670.353333198</v>
      </c>
      <c r="G22">
        <v>4228907.5105669899</v>
      </c>
      <c r="H22">
        <f t="shared" si="0"/>
        <v>315601934.46426022</v>
      </c>
    </row>
    <row r="23" spans="1:8" x14ac:dyDescent="0.35">
      <c r="A23">
        <v>2003</v>
      </c>
      <c r="B23">
        <v>2073</v>
      </c>
      <c r="C23">
        <v>46134655.287655599</v>
      </c>
      <c r="D23">
        <v>108583644.082959</v>
      </c>
      <c r="E23">
        <v>159241716.10503501</v>
      </c>
      <c r="F23">
        <v>47905670.353333198</v>
      </c>
      <c r="G23">
        <v>4572199.9245690098</v>
      </c>
      <c r="H23">
        <f t="shared" si="0"/>
        <v>315731030.54132724</v>
      </c>
    </row>
    <row r="24" spans="1:8" x14ac:dyDescent="0.35">
      <c r="A24">
        <v>2018</v>
      </c>
      <c r="B24">
        <v>2088</v>
      </c>
      <c r="C24">
        <v>46060968.1209502</v>
      </c>
      <c r="D24">
        <v>111374725.605047</v>
      </c>
      <c r="E24">
        <v>158415172.818124</v>
      </c>
      <c r="F24">
        <v>47366289.903388999</v>
      </c>
      <c r="G24">
        <v>3523958.04191344</v>
      </c>
      <c r="H24">
        <f t="shared" si="0"/>
        <v>317156188.32656002</v>
      </c>
    </row>
    <row r="25" spans="1:8" x14ac:dyDescent="0.35">
      <c r="A25">
        <v>1992</v>
      </c>
      <c r="B25">
        <v>2062</v>
      </c>
      <c r="C25">
        <v>46050446.270883799</v>
      </c>
      <c r="D25">
        <v>106543547.617217</v>
      </c>
      <c r="E25">
        <v>161124879.41161299</v>
      </c>
      <c r="F25">
        <v>49710145.312223703</v>
      </c>
      <c r="G25">
        <v>3574575.47578339</v>
      </c>
      <c r="H25">
        <f t="shared" si="0"/>
        <v>317378572.34105372</v>
      </c>
    </row>
    <row r="26" spans="1:8" x14ac:dyDescent="0.35">
      <c r="A26">
        <v>2005</v>
      </c>
      <c r="B26">
        <v>2075</v>
      </c>
      <c r="C26">
        <v>46459595.430601202</v>
      </c>
      <c r="D26">
        <v>108931678.816802</v>
      </c>
      <c r="E26">
        <v>162401373.072366</v>
      </c>
      <c r="F26">
        <v>48024343.4634092</v>
      </c>
      <c r="G26">
        <v>3822294.0944032199</v>
      </c>
      <c r="H26">
        <f t="shared" si="0"/>
        <v>319357395.35257721</v>
      </c>
    </row>
    <row r="27" spans="1:8" x14ac:dyDescent="0.35">
      <c r="A27">
        <v>2010</v>
      </c>
      <c r="B27">
        <v>2080</v>
      </c>
      <c r="C27">
        <v>46034987.918769397</v>
      </c>
      <c r="D27">
        <v>110940216.84237701</v>
      </c>
      <c r="E27">
        <v>160964575.852384</v>
      </c>
      <c r="F27">
        <v>48302505.870807603</v>
      </c>
      <c r="G27">
        <v>3643105.9680633098</v>
      </c>
      <c r="H27">
        <f t="shared" si="0"/>
        <v>320207298.56556863</v>
      </c>
    </row>
    <row r="28" spans="1:8" x14ac:dyDescent="0.35">
      <c r="A28">
        <v>2001</v>
      </c>
      <c r="B28">
        <v>2071</v>
      </c>
      <c r="C28">
        <v>45717595.136557102</v>
      </c>
      <c r="D28">
        <v>109320995.70694999</v>
      </c>
      <c r="E28">
        <v>162399582.234725</v>
      </c>
      <c r="F28">
        <v>50230749.592117697</v>
      </c>
      <c r="G28">
        <v>2990565.5231096498</v>
      </c>
      <c r="H28">
        <f t="shared" si="0"/>
        <v>321951327.53379267</v>
      </c>
    </row>
    <row r="29" spans="1:8" x14ac:dyDescent="0.35">
      <c r="A29">
        <v>1991</v>
      </c>
      <c r="B29">
        <v>2061</v>
      </c>
      <c r="C29">
        <v>45912263.725190699</v>
      </c>
      <c r="D29">
        <v>105346026.882448</v>
      </c>
      <c r="E29">
        <v>167936620.234541</v>
      </c>
      <c r="F29">
        <v>52057672.921015598</v>
      </c>
      <c r="G29">
        <v>3668424.53164464</v>
      </c>
      <c r="H29">
        <f t="shared" si="0"/>
        <v>325340320.03800458</v>
      </c>
    </row>
    <row r="30" spans="1:8" x14ac:dyDescent="0.35">
      <c r="A30">
        <v>1993</v>
      </c>
      <c r="B30">
        <v>2063</v>
      </c>
      <c r="C30">
        <v>45912879.862478197</v>
      </c>
      <c r="D30">
        <v>107197718.509065</v>
      </c>
      <c r="E30">
        <v>169435770.27324599</v>
      </c>
      <c r="F30">
        <v>54363321.3217692</v>
      </c>
      <c r="G30">
        <v>2791261.9283432001</v>
      </c>
      <c r="H30">
        <f t="shared" si="0"/>
        <v>330996810.1040802</v>
      </c>
    </row>
    <row r="31" spans="1:8" x14ac:dyDescent="0.35">
      <c r="A31">
        <v>2006</v>
      </c>
      <c r="B31">
        <v>2076</v>
      </c>
      <c r="C31">
        <v>45316906.751896799</v>
      </c>
      <c r="D31">
        <v>108315198.69269</v>
      </c>
      <c r="E31">
        <v>170511778.990812</v>
      </c>
      <c r="F31">
        <v>54678137.972257897</v>
      </c>
      <c r="G31">
        <v>2206533.3991194898</v>
      </c>
      <c r="H31">
        <f t="shared" si="0"/>
        <v>333505115.65575993</v>
      </c>
    </row>
    <row r="32" spans="1:8" x14ac:dyDescent="0.35">
      <c r="A32">
        <v>1994</v>
      </c>
      <c r="B32">
        <v>2064</v>
      </c>
      <c r="C32">
        <v>45447846.071911998</v>
      </c>
      <c r="D32">
        <v>112371261.97978701</v>
      </c>
      <c r="E32">
        <v>169880692.894871</v>
      </c>
      <c r="F32">
        <v>53074985.822802402</v>
      </c>
      <c r="G32">
        <v>3393027.2669524699</v>
      </c>
      <c r="H32">
        <f t="shared" si="0"/>
        <v>335326940.69746041</v>
      </c>
    </row>
    <row r="33" spans="1:8" x14ac:dyDescent="0.35">
      <c r="A33">
        <v>1998</v>
      </c>
      <c r="B33">
        <v>2068</v>
      </c>
      <c r="C33">
        <v>45630957.6048811</v>
      </c>
      <c r="D33">
        <v>109447403.30467799</v>
      </c>
      <c r="E33">
        <v>172125895.04193401</v>
      </c>
      <c r="F33">
        <v>53820431.989215799</v>
      </c>
      <c r="G33">
        <v>2703850.3097730801</v>
      </c>
      <c r="H33">
        <f t="shared" si="0"/>
        <v>335393730.33582783</v>
      </c>
    </row>
    <row r="34" spans="1:8" x14ac:dyDescent="0.35">
      <c r="A34">
        <v>2014</v>
      </c>
      <c r="B34">
        <v>2084</v>
      </c>
      <c r="C34">
        <v>45446061.2825175</v>
      </c>
      <c r="D34">
        <v>110275859.257313</v>
      </c>
      <c r="E34">
        <v>171528614.20978501</v>
      </c>
      <c r="F34">
        <v>54237580.576920003</v>
      </c>
      <c r="G34">
        <v>2241707.3484555501</v>
      </c>
      <c r="H34">
        <f t="shared" si="0"/>
        <v>336042054.04401803</v>
      </c>
    </row>
    <row r="35" spans="1:8" x14ac:dyDescent="0.35">
      <c r="A35">
        <v>2007</v>
      </c>
      <c r="B35">
        <v>2077</v>
      </c>
      <c r="C35">
        <v>45539521.481174901</v>
      </c>
      <c r="D35">
        <v>106710450.550372</v>
      </c>
      <c r="E35">
        <v>176017097.897158</v>
      </c>
      <c r="F35">
        <v>54512202.255269602</v>
      </c>
      <c r="G35">
        <v>2121837.4705065298</v>
      </c>
      <c r="H35">
        <f t="shared" si="0"/>
        <v>337239750.70279962</v>
      </c>
    </row>
    <row r="36" spans="1:8" x14ac:dyDescent="0.35">
      <c r="A36">
        <v>1987</v>
      </c>
      <c r="B36">
        <v>2057</v>
      </c>
      <c r="C36">
        <v>45570363.960272498</v>
      </c>
      <c r="D36">
        <v>102474378.03459699</v>
      </c>
      <c r="E36">
        <v>179946213.69914499</v>
      </c>
      <c r="F36">
        <v>58248698.652694501</v>
      </c>
      <c r="G36">
        <v>1816076.99455164</v>
      </c>
      <c r="H36">
        <f t="shared" si="0"/>
        <v>340669290.38643646</v>
      </c>
    </row>
    <row r="37" spans="1:8" x14ac:dyDescent="0.35">
      <c r="A37">
        <v>1999</v>
      </c>
      <c r="B37">
        <v>2069</v>
      </c>
      <c r="C37">
        <v>45876681.909768999</v>
      </c>
      <c r="D37">
        <v>104856718.75295299</v>
      </c>
      <c r="E37">
        <v>179058208.491723</v>
      </c>
      <c r="F37">
        <v>57016740.807852097</v>
      </c>
      <c r="G37">
        <v>1785761.2884059399</v>
      </c>
      <c r="H37">
        <f t="shared" si="0"/>
        <v>340931668.05252808</v>
      </c>
    </row>
    <row r="38" spans="1:8" x14ac:dyDescent="0.35">
      <c r="A38">
        <v>1997</v>
      </c>
      <c r="B38">
        <v>2067</v>
      </c>
      <c r="C38">
        <v>45782382.320158802</v>
      </c>
      <c r="D38">
        <v>101172011.839221</v>
      </c>
      <c r="E38">
        <v>182377499.21447</v>
      </c>
      <c r="F38">
        <v>59208642.913339101</v>
      </c>
      <c r="G38">
        <v>2281212.2445294498</v>
      </c>
      <c r="H38">
        <f t="shared" si="0"/>
        <v>342758153.96703011</v>
      </c>
    </row>
    <row r="39" spans="1:8" x14ac:dyDescent="0.35">
      <c r="A39">
        <v>1982</v>
      </c>
      <c r="B39">
        <v>2052</v>
      </c>
      <c r="C39">
        <v>45969312.912777603</v>
      </c>
      <c r="D39">
        <v>103556161.02783699</v>
      </c>
      <c r="E39">
        <v>181485735.93334401</v>
      </c>
      <c r="F39">
        <v>58052889.836442001</v>
      </c>
      <c r="G39">
        <v>1509234.2535838</v>
      </c>
      <c r="H39">
        <f t="shared" si="0"/>
        <v>343094786.79762298</v>
      </c>
    </row>
    <row r="40" spans="1:8" x14ac:dyDescent="0.35">
      <c r="A40">
        <v>1985</v>
      </c>
      <c r="B40">
        <v>2055</v>
      </c>
      <c r="C40">
        <v>45512919.488364004</v>
      </c>
      <c r="D40">
        <v>107672603.596132</v>
      </c>
      <c r="E40">
        <v>180662027.42792401</v>
      </c>
      <c r="F40">
        <v>57104601.7659714</v>
      </c>
      <c r="G40">
        <v>2401082.5178042701</v>
      </c>
      <c r="H40">
        <f t="shared" si="0"/>
        <v>345439232.79002738</v>
      </c>
    </row>
    <row r="41" spans="1:8" x14ac:dyDescent="0.35">
      <c r="A41">
        <v>1989</v>
      </c>
      <c r="B41">
        <v>2059</v>
      </c>
      <c r="C41">
        <v>44936411.462116897</v>
      </c>
      <c r="D41">
        <v>108462442.71855099</v>
      </c>
      <c r="E41">
        <v>180649539.266038</v>
      </c>
      <c r="F41">
        <v>60969600.006271899</v>
      </c>
      <c r="G41">
        <v>1585976.4892434699</v>
      </c>
      <c r="H41">
        <f t="shared" si="0"/>
        <v>350081581.99086088</v>
      </c>
    </row>
  </sheetData>
  <autoFilter ref="A1:H1" xr:uid="{2B2E088B-4D9D-48FA-816E-0F41BCE0B02E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BA3-8970-407C-A6EF-9236DAC4A96F}">
  <dimension ref="A1:I41"/>
  <sheetViews>
    <sheetView workbookViewId="0">
      <selection activeCell="Q6" sqref="Q6"/>
    </sheetView>
  </sheetViews>
  <sheetFormatPr defaultRowHeight="14.5" x14ac:dyDescent="0.35"/>
  <sheetData>
    <row r="1" spans="1:9" x14ac:dyDescent="0.35"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5">
      <c r="A2">
        <v>2006</v>
      </c>
      <c r="B2">
        <v>2076</v>
      </c>
      <c r="C2">
        <v>12028958629.598101</v>
      </c>
      <c r="D2">
        <v>-1236282664.0993099</v>
      </c>
      <c r="E2">
        <v>-2507075828.3094902</v>
      </c>
      <c r="F2">
        <v>-2042827101.39026</v>
      </c>
      <c r="G2">
        <v>-936752471.69385803</v>
      </c>
      <c r="H2">
        <v>0</v>
      </c>
      <c r="I2">
        <v>0</v>
      </c>
    </row>
    <row r="3" spans="1:9" x14ac:dyDescent="0.35">
      <c r="A3">
        <v>1989</v>
      </c>
      <c r="B3">
        <v>2059</v>
      </c>
      <c r="C3">
        <v>12080634197.3256</v>
      </c>
      <c r="D3">
        <v>-1197471212.1609499</v>
      </c>
      <c r="E3">
        <v>-2481294139.6383801</v>
      </c>
      <c r="F3">
        <v>-5075257872.7316198</v>
      </c>
      <c r="G3">
        <v>-1083917508.7272999</v>
      </c>
      <c r="H3">
        <v>0</v>
      </c>
      <c r="I3">
        <v>0</v>
      </c>
    </row>
    <row r="4" spans="1:9" x14ac:dyDescent="0.35">
      <c r="A4">
        <v>1987</v>
      </c>
      <c r="B4">
        <v>2057</v>
      </c>
      <c r="C4">
        <v>12170351142.803301</v>
      </c>
      <c r="D4">
        <v>-1224483036.1214499</v>
      </c>
      <c r="E4">
        <v>-2475644553.0752702</v>
      </c>
      <c r="F4">
        <v>-5432109873.4556904</v>
      </c>
      <c r="G4">
        <v>-1083917508.7272999</v>
      </c>
      <c r="H4">
        <v>0</v>
      </c>
      <c r="I4">
        <v>0</v>
      </c>
    </row>
    <row r="5" spans="1:9" x14ac:dyDescent="0.35">
      <c r="A5">
        <v>2007</v>
      </c>
      <c r="B5">
        <v>2077</v>
      </c>
      <c r="C5">
        <v>12208845116.0319</v>
      </c>
      <c r="D5">
        <v>-1243457027.2909801</v>
      </c>
      <c r="E5">
        <v>-2480432078.3094902</v>
      </c>
      <c r="F5">
        <v>-2042827101.39026</v>
      </c>
      <c r="G5">
        <v>-936752471.69385803</v>
      </c>
      <c r="H5">
        <v>0</v>
      </c>
      <c r="I5">
        <v>0</v>
      </c>
    </row>
    <row r="6" spans="1:9" x14ac:dyDescent="0.35">
      <c r="A6">
        <v>1999</v>
      </c>
      <c r="B6">
        <v>2069</v>
      </c>
      <c r="C6">
        <v>12224657572.8249</v>
      </c>
      <c r="D6">
        <v>-1220000393.0422399</v>
      </c>
      <c r="E6">
        <v>-2519286699.4528298</v>
      </c>
      <c r="F6">
        <v>-3149381123.2253499</v>
      </c>
      <c r="G6">
        <v>-1083917508.7272999</v>
      </c>
      <c r="H6">
        <v>0</v>
      </c>
      <c r="I6">
        <v>0</v>
      </c>
    </row>
    <row r="7" spans="1:9" x14ac:dyDescent="0.35">
      <c r="A7">
        <v>1993</v>
      </c>
      <c r="B7">
        <v>2063</v>
      </c>
      <c r="C7">
        <v>12325186605.833099</v>
      </c>
      <c r="D7">
        <v>-1305675580.9790101</v>
      </c>
      <c r="E7">
        <v>-2488423898.2443299</v>
      </c>
      <c r="F7">
        <v>-4302985115.2421999</v>
      </c>
      <c r="G7">
        <v>-1083917508.7272999</v>
      </c>
      <c r="H7">
        <v>0</v>
      </c>
      <c r="I7">
        <v>0</v>
      </c>
    </row>
    <row r="8" spans="1:9" x14ac:dyDescent="0.35">
      <c r="A8">
        <v>2018</v>
      </c>
      <c r="B8">
        <v>2088</v>
      </c>
      <c r="C8">
        <v>12353754555.4979</v>
      </c>
      <c r="D8">
        <v>-1351654996.8371201</v>
      </c>
      <c r="E8">
        <v>-2472275828.3094902</v>
      </c>
      <c r="F8">
        <v>-1748448998.68434</v>
      </c>
      <c r="G8">
        <v>0</v>
      </c>
      <c r="H8">
        <v>0</v>
      </c>
      <c r="I8">
        <v>0</v>
      </c>
    </row>
    <row r="9" spans="1:9" x14ac:dyDescent="0.35">
      <c r="A9">
        <v>2001</v>
      </c>
      <c r="B9">
        <v>2071</v>
      </c>
      <c r="C9">
        <v>12371614374.562599</v>
      </c>
      <c r="D9">
        <v>-1301930194.0741601</v>
      </c>
      <c r="E9">
        <v>-2521323318.0288801</v>
      </c>
      <c r="F9">
        <v>-2953138061.8136501</v>
      </c>
      <c r="G9">
        <v>-1083917508.7272999</v>
      </c>
      <c r="H9">
        <v>0</v>
      </c>
      <c r="I9">
        <v>0</v>
      </c>
    </row>
    <row r="10" spans="1:9" x14ac:dyDescent="0.35">
      <c r="A10">
        <v>1998</v>
      </c>
      <c r="B10">
        <v>2068</v>
      </c>
      <c r="C10">
        <v>12390089236.026501</v>
      </c>
      <c r="D10">
        <v>-1299419801.27598</v>
      </c>
      <c r="E10">
        <v>-2508343030.9347601</v>
      </c>
      <c r="F10">
        <v>-3474781241.6202502</v>
      </c>
      <c r="G10">
        <v>-1083917508.7272999</v>
      </c>
      <c r="H10">
        <v>0</v>
      </c>
      <c r="I10">
        <v>0</v>
      </c>
    </row>
    <row r="11" spans="1:9" x14ac:dyDescent="0.35">
      <c r="A11">
        <v>2010</v>
      </c>
      <c r="B11">
        <v>2080</v>
      </c>
      <c r="C11">
        <v>12450982535.594299</v>
      </c>
      <c r="D11">
        <v>-1373156948.2985499</v>
      </c>
      <c r="E11">
        <v>-2472275828.3094902</v>
      </c>
      <c r="F11">
        <v>-1748448998.68434</v>
      </c>
      <c r="G11">
        <v>-610925525.01773298</v>
      </c>
      <c r="H11">
        <v>0</v>
      </c>
      <c r="I11">
        <v>0</v>
      </c>
    </row>
    <row r="12" spans="1:9" x14ac:dyDescent="0.35">
      <c r="A12">
        <v>1982</v>
      </c>
      <c r="B12">
        <v>2052</v>
      </c>
      <c r="C12">
        <v>12470540088.449699</v>
      </c>
      <c r="D12">
        <v>-1197280114.2035501</v>
      </c>
      <c r="E12">
        <v>-2472275828.3094902</v>
      </c>
      <c r="F12">
        <v>-6216813200.9049902</v>
      </c>
      <c r="G12">
        <v>-1083917508.7272999</v>
      </c>
      <c r="H12">
        <v>0</v>
      </c>
      <c r="I12">
        <v>0</v>
      </c>
    </row>
    <row r="13" spans="1:9" x14ac:dyDescent="0.35">
      <c r="A13">
        <v>1992</v>
      </c>
      <c r="B13">
        <v>2062</v>
      </c>
      <c r="C13">
        <v>12535560139.934601</v>
      </c>
      <c r="D13">
        <v>-1367813971.13589</v>
      </c>
      <c r="E13">
        <v>-2485035189.74824</v>
      </c>
      <c r="F13">
        <v>-4542466789.3922396</v>
      </c>
      <c r="G13">
        <v>-1083917508.7272999</v>
      </c>
      <c r="H13">
        <v>0</v>
      </c>
      <c r="I13">
        <v>0</v>
      </c>
    </row>
    <row r="14" spans="1:9" x14ac:dyDescent="0.35">
      <c r="A14">
        <v>2014</v>
      </c>
      <c r="B14">
        <v>2084</v>
      </c>
      <c r="C14">
        <v>12560197091.4263</v>
      </c>
      <c r="D14">
        <v>-1243734472.2488599</v>
      </c>
      <c r="E14">
        <v>-2472275828.3094902</v>
      </c>
      <c r="F14">
        <v>-1748448998.68434</v>
      </c>
      <c r="G14">
        <v>0</v>
      </c>
      <c r="H14">
        <v>0</v>
      </c>
      <c r="I14">
        <v>0</v>
      </c>
    </row>
    <row r="15" spans="1:9" x14ac:dyDescent="0.35">
      <c r="A15">
        <v>2013</v>
      </c>
      <c r="B15">
        <v>2083</v>
      </c>
      <c r="C15">
        <v>12641324442.507601</v>
      </c>
      <c r="D15">
        <v>-1367856106.5190201</v>
      </c>
      <c r="E15">
        <v>-2472275828.3094902</v>
      </c>
      <c r="F15">
        <v>-1748448998.68434</v>
      </c>
      <c r="G15">
        <v>0</v>
      </c>
      <c r="H15">
        <v>0</v>
      </c>
      <c r="I15">
        <v>0</v>
      </c>
    </row>
    <row r="16" spans="1:9" x14ac:dyDescent="0.35">
      <c r="A16">
        <v>2000</v>
      </c>
      <c r="B16">
        <v>2070</v>
      </c>
      <c r="C16">
        <v>12670340161.171301</v>
      </c>
      <c r="D16">
        <v>-1488111066.70684</v>
      </c>
      <c r="E16">
        <v>-2520373924.3368602</v>
      </c>
      <c r="F16">
        <v>-3026720881.8770399</v>
      </c>
      <c r="G16">
        <v>-1083917508.7272999</v>
      </c>
      <c r="H16">
        <v>0</v>
      </c>
      <c r="I16">
        <v>0</v>
      </c>
    </row>
    <row r="17" spans="1:9" x14ac:dyDescent="0.35">
      <c r="A17">
        <v>2019</v>
      </c>
      <c r="B17">
        <v>2089</v>
      </c>
      <c r="C17">
        <v>12715270029.450899</v>
      </c>
      <c r="D17">
        <v>-1435165854.3916099</v>
      </c>
      <c r="E17">
        <v>-2472275828.3094902</v>
      </c>
      <c r="F17">
        <v>-1748448998.68434</v>
      </c>
      <c r="G17">
        <v>0</v>
      </c>
      <c r="H17">
        <v>0</v>
      </c>
      <c r="I17">
        <v>0</v>
      </c>
    </row>
    <row r="18" spans="1:9" x14ac:dyDescent="0.35">
      <c r="A18">
        <v>1997</v>
      </c>
      <c r="B18">
        <v>2067</v>
      </c>
      <c r="C18">
        <v>12730943001.999599</v>
      </c>
      <c r="D18">
        <v>-1287590439.19221</v>
      </c>
      <c r="E18">
        <v>-2505802334.5236301</v>
      </c>
      <c r="F18">
        <v>-3712512252.7965102</v>
      </c>
      <c r="G18">
        <v>-1083917508.7272999</v>
      </c>
      <c r="H18">
        <v>0</v>
      </c>
      <c r="I18">
        <v>0</v>
      </c>
    </row>
    <row r="19" spans="1:9" x14ac:dyDescent="0.35">
      <c r="A19">
        <v>2017</v>
      </c>
      <c r="B19">
        <v>2087</v>
      </c>
      <c r="C19">
        <v>12831513775.4153</v>
      </c>
      <c r="D19">
        <v>-1352532352.09214</v>
      </c>
      <c r="E19">
        <v>-2472275828.3094902</v>
      </c>
      <c r="F19">
        <v>-1748448998.68434</v>
      </c>
      <c r="G19">
        <v>0</v>
      </c>
      <c r="H19">
        <v>0</v>
      </c>
      <c r="I19">
        <v>0</v>
      </c>
    </row>
    <row r="20" spans="1:9" s="3" customFormat="1" x14ac:dyDescent="0.35">
      <c r="A20" s="3">
        <v>1983</v>
      </c>
      <c r="B20" s="3">
        <v>2053</v>
      </c>
      <c r="C20" s="3">
        <v>12909744660.9021</v>
      </c>
      <c r="D20" s="3">
        <v>-1484571334.6805699</v>
      </c>
      <c r="E20" s="3">
        <v>-2472275828.3094902</v>
      </c>
      <c r="F20" s="3">
        <v>-6216813200.9049902</v>
      </c>
      <c r="G20" s="3">
        <v>-1083917508.7272999</v>
      </c>
      <c r="H20" s="3">
        <v>0</v>
      </c>
      <c r="I20" s="3">
        <v>0</v>
      </c>
    </row>
    <row r="21" spans="1:9" x14ac:dyDescent="0.35">
      <c r="A21">
        <v>2003</v>
      </c>
      <c r="B21">
        <v>2073</v>
      </c>
      <c r="C21">
        <v>12962754260.8083</v>
      </c>
      <c r="D21">
        <v>-1475108163.05058</v>
      </c>
      <c r="E21">
        <v>-2529744582.5151901</v>
      </c>
      <c r="F21">
        <v>-2338135977.0567198</v>
      </c>
      <c r="G21">
        <v>-1083917508.7272999</v>
      </c>
      <c r="H21">
        <v>0</v>
      </c>
      <c r="I21">
        <v>0</v>
      </c>
    </row>
    <row r="22" spans="1:9" x14ac:dyDescent="0.35">
      <c r="A22">
        <v>1991</v>
      </c>
      <c r="B22">
        <v>2061</v>
      </c>
      <c r="C22">
        <v>13047503477.674999</v>
      </c>
      <c r="D22">
        <v>-1398724959.82565</v>
      </c>
      <c r="E22">
        <v>-2483801157.76582</v>
      </c>
      <c r="F22">
        <v>-4653011539.6041899</v>
      </c>
      <c r="G22">
        <v>-1083917508.7272999</v>
      </c>
      <c r="H22">
        <v>0</v>
      </c>
      <c r="I22">
        <v>0</v>
      </c>
    </row>
    <row r="23" spans="1:9" x14ac:dyDescent="0.35">
      <c r="A23">
        <v>1988</v>
      </c>
      <c r="B23">
        <v>2058</v>
      </c>
      <c r="C23">
        <v>13049914826.0732</v>
      </c>
      <c r="D23">
        <v>-1474380600.3118701</v>
      </c>
      <c r="E23">
        <v>-2477022644.4296398</v>
      </c>
      <c r="F23">
        <v>-5319249244.87078</v>
      </c>
      <c r="G23">
        <v>-1083917508.7272999</v>
      </c>
      <c r="H23">
        <v>0</v>
      </c>
      <c r="I23">
        <v>0</v>
      </c>
    </row>
    <row r="24" spans="1:9" x14ac:dyDescent="0.35">
      <c r="A24">
        <v>1985</v>
      </c>
      <c r="B24">
        <v>2055</v>
      </c>
      <c r="C24">
        <v>13081822090.383301</v>
      </c>
      <c r="D24">
        <v>-1291137669.89571</v>
      </c>
      <c r="E24">
        <v>-2472275828.3094902</v>
      </c>
      <c r="F24">
        <v>-5895751587.0190401</v>
      </c>
      <c r="G24">
        <v>-1083917508.7272999</v>
      </c>
      <c r="H24">
        <v>0</v>
      </c>
      <c r="I24">
        <v>0</v>
      </c>
    </row>
    <row r="25" spans="1:9" x14ac:dyDescent="0.35">
      <c r="A25">
        <v>2004</v>
      </c>
      <c r="B25">
        <v>2074</v>
      </c>
      <c r="C25">
        <v>13268533402.6115</v>
      </c>
      <c r="D25">
        <v>-1433863022.87902</v>
      </c>
      <c r="E25">
        <v>-2502182078.3094902</v>
      </c>
      <c r="F25">
        <v>-2338135977.0567198</v>
      </c>
      <c r="G25">
        <v>-1083917508.7272999</v>
      </c>
      <c r="H25">
        <v>0</v>
      </c>
      <c r="I25">
        <v>0</v>
      </c>
    </row>
    <row r="26" spans="1:9" x14ac:dyDescent="0.35">
      <c r="A26">
        <v>2012</v>
      </c>
      <c r="B26">
        <v>2082</v>
      </c>
      <c r="C26">
        <v>13377062002.6868</v>
      </c>
      <c r="D26">
        <v>-1493792869.2557499</v>
      </c>
      <c r="E26">
        <v>-2472275828.3094902</v>
      </c>
      <c r="F26">
        <v>-1748448998.68434</v>
      </c>
      <c r="G26">
        <v>0</v>
      </c>
      <c r="H26">
        <v>0</v>
      </c>
      <c r="I26">
        <v>0</v>
      </c>
    </row>
    <row r="27" spans="1:9" x14ac:dyDescent="0.35">
      <c r="A27">
        <v>2015</v>
      </c>
      <c r="B27">
        <v>2085</v>
      </c>
      <c r="C27">
        <v>13390773557.3657</v>
      </c>
      <c r="D27">
        <v>-1621427088.28369</v>
      </c>
      <c r="E27">
        <v>-2472275828.3094902</v>
      </c>
      <c r="F27">
        <v>-1748448998.68434</v>
      </c>
      <c r="G27">
        <v>0</v>
      </c>
      <c r="H27">
        <v>0</v>
      </c>
      <c r="I27">
        <v>0</v>
      </c>
    </row>
    <row r="28" spans="1:9" x14ac:dyDescent="0.35">
      <c r="A28">
        <v>1994</v>
      </c>
      <c r="B28">
        <v>2064</v>
      </c>
      <c r="C28">
        <v>13532835430.740999</v>
      </c>
      <c r="D28">
        <v>-1369271605.1145501</v>
      </c>
      <c r="E28">
        <v>-2489649137.5021501</v>
      </c>
      <c r="F28">
        <v>-4229363998.7525902</v>
      </c>
      <c r="G28">
        <v>-1083917508.7272999</v>
      </c>
      <c r="H28">
        <v>0</v>
      </c>
      <c r="I28">
        <v>0</v>
      </c>
    </row>
    <row r="29" spans="1:9" x14ac:dyDescent="0.35">
      <c r="A29">
        <v>2011</v>
      </c>
      <c r="B29">
        <v>2081</v>
      </c>
      <c r="C29">
        <v>13534513063.934299</v>
      </c>
      <c r="D29">
        <v>-1521919841.2563701</v>
      </c>
      <c r="E29">
        <v>-2472275828.3094902</v>
      </c>
      <c r="F29">
        <v>-1748448998.68434</v>
      </c>
      <c r="G29">
        <v>-285098578.341609</v>
      </c>
      <c r="H29">
        <v>0</v>
      </c>
      <c r="I29">
        <v>0</v>
      </c>
    </row>
    <row r="30" spans="1:9" x14ac:dyDescent="0.35">
      <c r="A30">
        <v>1996</v>
      </c>
      <c r="B30">
        <v>2066</v>
      </c>
      <c r="C30">
        <v>13550230759.2535</v>
      </c>
      <c r="D30">
        <v>-1586982334.10061</v>
      </c>
      <c r="E30">
        <v>-2504594262.0138602</v>
      </c>
      <c r="F30">
        <v>-3786099596.0598402</v>
      </c>
      <c r="G30">
        <v>-1083917508.7272999</v>
      </c>
      <c r="H30">
        <v>0</v>
      </c>
      <c r="I30">
        <v>0</v>
      </c>
    </row>
    <row r="31" spans="1:9" x14ac:dyDescent="0.35">
      <c r="A31">
        <v>1995</v>
      </c>
      <c r="B31">
        <v>2065</v>
      </c>
      <c r="C31">
        <v>13555052419.5994</v>
      </c>
      <c r="D31">
        <v>-1633332472.4626999</v>
      </c>
      <c r="E31">
        <v>-2503377277.1505799</v>
      </c>
      <c r="F31">
        <v>-3896499603.8734798</v>
      </c>
      <c r="G31">
        <v>-1083917508.7272999</v>
      </c>
      <c r="H31">
        <v>0</v>
      </c>
      <c r="I31">
        <v>0</v>
      </c>
    </row>
    <row r="32" spans="1:9" x14ac:dyDescent="0.35">
      <c r="A32">
        <v>2005</v>
      </c>
      <c r="B32">
        <v>2075</v>
      </c>
      <c r="C32">
        <v>13630039501.0229</v>
      </c>
      <c r="D32">
        <v>-1401349303.0768199</v>
      </c>
      <c r="E32">
        <v>-2502182078.3094902</v>
      </c>
      <c r="F32">
        <v>-2338135977.0567198</v>
      </c>
      <c r="G32">
        <v>-999823201.85104704</v>
      </c>
      <c r="H32">
        <v>0</v>
      </c>
      <c r="I32">
        <v>0</v>
      </c>
    </row>
    <row r="33" spans="1:9" x14ac:dyDescent="0.35">
      <c r="A33">
        <v>1981</v>
      </c>
      <c r="B33">
        <v>2051</v>
      </c>
      <c r="C33">
        <v>13823132862.642</v>
      </c>
      <c r="D33">
        <v>-1543692862.1207099</v>
      </c>
      <c r="E33">
        <v>-2365525828.3094902</v>
      </c>
      <c r="F33">
        <v>-6545968366.0461197</v>
      </c>
      <c r="G33">
        <v>-798818930.38568997</v>
      </c>
      <c r="H33">
        <v>0</v>
      </c>
      <c r="I33">
        <v>-758100000</v>
      </c>
    </row>
    <row r="34" spans="1:9" x14ac:dyDescent="0.35">
      <c r="A34">
        <v>2008</v>
      </c>
      <c r="B34">
        <v>2078</v>
      </c>
      <c r="C34">
        <v>14024018762.3899</v>
      </c>
      <c r="D34">
        <v>-1468911213.5023799</v>
      </c>
      <c r="E34">
        <v>-2480432078.3094902</v>
      </c>
      <c r="F34">
        <v>-2042827101.39026</v>
      </c>
      <c r="G34">
        <v>-936752471.69385803</v>
      </c>
      <c r="H34">
        <v>0</v>
      </c>
      <c r="I34">
        <v>0</v>
      </c>
    </row>
    <row r="35" spans="1:9" x14ac:dyDescent="0.35">
      <c r="A35">
        <v>2002</v>
      </c>
      <c r="B35">
        <v>2072</v>
      </c>
      <c r="C35">
        <v>14039745299.434401</v>
      </c>
      <c r="D35">
        <v>-1569956634.47036</v>
      </c>
      <c r="E35">
        <v>-2529609577.3748899</v>
      </c>
      <c r="F35">
        <v>-2582384970.9360299</v>
      </c>
      <c r="G35">
        <v>-1083917508.7272999</v>
      </c>
      <c r="H35">
        <v>0</v>
      </c>
      <c r="I35">
        <v>0</v>
      </c>
    </row>
    <row r="36" spans="1:9" x14ac:dyDescent="0.35">
      <c r="A36">
        <v>1980</v>
      </c>
      <c r="B36">
        <v>2050</v>
      </c>
      <c r="C36">
        <v>14057134001.7766</v>
      </c>
      <c r="D36">
        <v>-1631770659.53339</v>
      </c>
      <c r="E36">
        <v>-2218625828.3094902</v>
      </c>
      <c r="F36">
        <v>-6545968366.0461197</v>
      </c>
      <c r="G36">
        <v>-409921253.55237699</v>
      </c>
      <c r="H36">
        <v>0</v>
      </c>
      <c r="I36">
        <v>-1939500000</v>
      </c>
    </row>
    <row r="37" spans="1:9" x14ac:dyDescent="0.35">
      <c r="A37">
        <v>2016</v>
      </c>
      <c r="B37">
        <v>2086</v>
      </c>
      <c r="C37">
        <v>14100833812.0938</v>
      </c>
      <c r="D37">
        <v>-1539532488.7508299</v>
      </c>
      <c r="E37">
        <v>-2472275828.3094902</v>
      </c>
      <c r="F37">
        <v>-1748448998.68434</v>
      </c>
      <c r="G37">
        <v>0</v>
      </c>
      <c r="H37">
        <v>0</v>
      </c>
      <c r="I37">
        <v>0</v>
      </c>
    </row>
    <row r="38" spans="1:9" x14ac:dyDescent="0.35">
      <c r="A38">
        <v>1990</v>
      </c>
      <c r="B38">
        <v>2060</v>
      </c>
      <c r="C38">
        <v>15364613719.9303</v>
      </c>
      <c r="D38">
        <v>-1696336831.93641</v>
      </c>
      <c r="E38">
        <v>-2482557286.30586</v>
      </c>
      <c r="F38">
        <v>-4726902841.9039698</v>
      </c>
      <c r="G38">
        <v>-1083917508.7272999</v>
      </c>
      <c r="H38">
        <v>0</v>
      </c>
      <c r="I38">
        <v>0</v>
      </c>
    </row>
    <row r="39" spans="1:9" x14ac:dyDescent="0.35">
      <c r="A39">
        <v>1984</v>
      </c>
      <c r="B39">
        <v>2054</v>
      </c>
      <c r="C39">
        <v>15770481668.7621</v>
      </c>
      <c r="D39">
        <v>-1771574965.73118</v>
      </c>
      <c r="E39">
        <v>-2472275828.3094902</v>
      </c>
      <c r="F39">
        <v>-6071628823.1145201</v>
      </c>
      <c r="G39">
        <v>-1083917508.7272999</v>
      </c>
      <c r="H39">
        <v>0</v>
      </c>
      <c r="I39">
        <v>0</v>
      </c>
    </row>
    <row r="40" spans="1:9" x14ac:dyDescent="0.35">
      <c r="A40">
        <v>2009</v>
      </c>
      <c r="B40">
        <v>2079</v>
      </c>
      <c r="C40">
        <v>16115646263.708599</v>
      </c>
      <c r="D40">
        <v>-1930809802.2178199</v>
      </c>
      <c r="E40">
        <v>-2472275828.3094902</v>
      </c>
      <c r="F40">
        <v>-1748448998.68434</v>
      </c>
      <c r="G40">
        <v>-936752471.69385803</v>
      </c>
      <c r="H40">
        <v>0</v>
      </c>
      <c r="I40">
        <v>0</v>
      </c>
    </row>
    <row r="41" spans="1:9" x14ac:dyDescent="0.35">
      <c r="A41">
        <v>1986</v>
      </c>
      <c r="B41">
        <v>2056</v>
      </c>
      <c r="C41">
        <v>17336312513.82</v>
      </c>
      <c r="D41">
        <v>-1956298452.6299701</v>
      </c>
      <c r="E41">
        <v>-2474113319.8980799</v>
      </c>
      <c r="F41">
        <v>-5510632932.5013905</v>
      </c>
      <c r="G41">
        <v>-1083917508.7272999</v>
      </c>
      <c r="H41">
        <v>0</v>
      </c>
      <c r="I41">
        <v>0</v>
      </c>
    </row>
  </sheetData>
  <autoFilter ref="A1:I1" xr:uid="{CA462BA3-8970-407C-A6EF-9236DAC4A96F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8C2-B8C2-4CF6-AC73-D4C963F8045F}">
  <sheetPr>
    <tabColor rgb="FFFFFF00"/>
  </sheetPr>
  <dimension ref="A1:O41"/>
  <sheetViews>
    <sheetView tabSelected="1" workbookViewId="0">
      <selection activeCell="I8" sqref="I8"/>
    </sheetView>
  </sheetViews>
  <sheetFormatPr defaultRowHeight="14.5" x14ac:dyDescent="0.35"/>
  <cols>
    <col min="1" max="1" width="25.81640625" customWidth="1"/>
  </cols>
  <sheetData>
    <row r="1" spans="1:15" x14ac:dyDescent="0.35">
      <c r="A1" t="s">
        <v>3</v>
      </c>
      <c r="B1" t="s">
        <v>0</v>
      </c>
      <c r="C1" t="s">
        <v>1</v>
      </c>
      <c r="D1" t="s">
        <v>2</v>
      </c>
      <c r="E1" t="s">
        <v>65</v>
      </c>
      <c r="F1" t="s">
        <v>68</v>
      </c>
      <c r="G1" t="s">
        <v>55</v>
      </c>
      <c r="O1" t="s">
        <v>66</v>
      </c>
    </row>
    <row r="2" spans="1:15" x14ac:dyDescent="0.35">
      <c r="A2">
        <v>1980</v>
      </c>
      <c r="B2">
        <v>1423.3006608144899</v>
      </c>
      <c r="C2">
        <v>4324.6416890686496</v>
      </c>
      <c r="D2">
        <v>4844.9984561646197</v>
      </c>
      <c r="E2">
        <f>SUM(B2:D2)</f>
        <v>10592.940806047758</v>
      </c>
      <c r="F2">
        <f>AVERAGE(B2:D2)</f>
        <v>3530.980268682586</v>
      </c>
      <c r="G2">
        <v>13.099735707313</v>
      </c>
    </row>
    <row r="3" spans="1:15" x14ac:dyDescent="0.35">
      <c r="A3">
        <v>1981</v>
      </c>
      <c r="B3">
        <v>1313.9999999941899</v>
      </c>
      <c r="C3">
        <v>4009.4655800293399</v>
      </c>
      <c r="D3">
        <v>4675.1536207877798</v>
      </c>
      <c r="E3">
        <f>SUM(B3:D3)</f>
        <v>9998.6192008113103</v>
      </c>
      <c r="F3">
        <f t="shared" ref="F3:F41" si="0">AVERAGE(B3:D3)</f>
        <v>3332.8730669371034</v>
      </c>
      <c r="G3">
        <v>14.2220896985871</v>
      </c>
    </row>
    <row r="4" spans="1:15" x14ac:dyDescent="0.35">
      <c r="A4">
        <v>1982</v>
      </c>
      <c r="B4">
        <v>1455.08635608744</v>
      </c>
      <c r="C4">
        <v>3825.6001241173999</v>
      </c>
      <c r="D4">
        <v>4452.6259756585996</v>
      </c>
      <c r="E4">
        <f>SUM(B4:D4)</f>
        <v>9733.3124558634408</v>
      </c>
      <c r="F4">
        <f t="shared" si="0"/>
        <v>3244.4374852878136</v>
      </c>
      <c r="G4">
        <v>13.690690258701</v>
      </c>
    </row>
    <row r="5" spans="1:15" x14ac:dyDescent="0.35">
      <c r="A5">
        <v>1983</v>
      </c>
      <c r="B5">
        <v>1402.2499800655</v>
      </c>
      <c r="C5">
        <v>4837.7408197035002</v>
      </c>
      <c r="D5">
        <v>5133.4151958195298</v>
      </c>
      <c r="E5">
        <f>SUM(B5:D5)</f>
        <v>11373.405995588531</v>
      </c>
      <c r="F5">
        <f t="shared" si="0"/>
        <v>3791.1353318628439</v>
      </c>
      <c r="G5">
        <v>12.636375152412</v>
      </c>
    </row>
    <row r="6" spans="1:15" x14ac:dyDescent="0.35">
      <c r="A6">
        <v>1984</v>
      </c>
      <c r="B6">
        <v>1402.1885781859201</v>
      </c>
      <c r="C6">
        <v>3696.5460342792599</v>
      </c>
      <c r="D6">
        <v>4298.70840847003</v>
      </c>
      <c r="E6">
        <f>SUM(B6:D6)</f>
        <v>9397.4430209352104</v>
      </c>
      <c r="F6">
        <f t="shared" si="0"/>
        <v>3132.4810069784035</v>
      </c>
      <c r="G6">
        <v>13.1491942692055</v>
      </c>
    </row>
    <row r="7" spans="1:15" x14ac:dyDescent="0.35">
      <c r="A7" s="13">
        <v>1985</v>
      </c>
      <c r="B7">
        <v>1408.0433595141201</v>
      </c>
      <c r="C7">
        <v>3719.9823053414102</v>
      </c>
      <c r="D7">
        <v>4405.8325370386201</v>
      </c>
      <c r="E7">
        <f>SUM(B7:D7)</f>
        <v>9533.8582018941506</v>
      </c>
      <c r="F7">
        <f t="shared" si="0"/>
        <v>3177.952733964717</v>
      </c>
      <c r="G7">
        <v>15.720391341015</v>
      </c>
    </row>
    <row r="8" spans="1:15" x14ac:dyDescent="0.35">
      <c r="A8">
        <v>1986</v>
      </c>
      <c r="B8">
        <v>1457.9905700221</v>
      </c>
      <c r="C8">
        <v>4758.7168138309498</v>
      </c>
      <c r="D8">
        <v>5116.5528160444201</v>
      </c>
      <c r="E8">
        <f>SUM(B8:D8)</f>
        <v>11333.26019989747</v>
      </c>
      <c r="F8">
        <f t="shared" si="0"/>
        <v>3777.7533999658231</v>
      </c>
      <c r="G8">
        <v>13.245720416417299</v>
      </c>
    </row>
    <row r="9" spans="1:15" x14ac:dyDescent="0.35">
      <c r="A9" s="13">
        <v>1987</v>
      </c>
      <c r="B9">
        <v>1400.23107462501</v>
      </c>
      <c r="C9">
        <v>3334.5959770791001</v>
      </c>
      <c r="D9">
        <v>4100.7854396698704</v>
      </c>
      <c r="E9">
        <f>SUM(B9:D9)</f>
        <v>8835.6124913739804</v>
      </c>
      <c r="F9">
        <f t="shared" si="0"/>
        <v>2945.2041637913267</v>
      </c>
      <c r="G9">
        <v>16.560867446514301</v>
      </c>
    </row>
    <row r="10" spans="1:15" x14ac:dyDescent="0.35">
      <c r="A10">
        <v>1988</v>
      </c>
      <c r="B10">
        <v>1387.6015983019299</v>
      </c>
      <c r="C10">
        <v>4854.0582210578696</v>
      </c>
      <c r="D10">
        <v>5094.6580395737101</v>
      </c>
      <c r="E10">
        <f>SUM(B10:D10)</f>
        <v>11336.317858933509</v>
      </c>
      <c r="F10">
        <f t="shared" si="0"/>
        <v>3778.7726196445033</v>
      </c>
      <c r="G10">
        <v>12.4570281011758</v>
      </c>
    </row>
    <row r="11" spans="1:15" x14ac:dyDescent="0.35">
      <c r="A11">
        <v>1989</v>
      </c>
      <c r="B11">
        <v>1469.3428355689</v>
      </c>
      <c r="C11">
        <v>3732.7216379432498</v>
      </c>
      <c r="D11">
        <v>4379.7468006300596</v>
      </c>
      <c r="E11">
        <f>SUM(B11:D11)</f>
        <v>9581.8112741422083</v>
      </c>
      <c r="F11">
        <f t="shared" si="0"/>
        <v>3193.9370913807361</v>
      </c>
      <c r="G11">
        <v>13.1845117716546</v>
      </c>
    </row>
    <row r="12" spans="1:15" x14ac:dyDescent="0.35">
      <c r="A12">
        <v>1990</v>
      </c>
      <c r="B12">
        <v>1468.6857510975101</v>
      </c>
      <c r="C12">
        <v>5080.8000005226504</v>
      </c>
      <c r="D12">
        <v>5117.6229616916598</v>
      </c>
      <c r="E12">
        <f>SUM(B12:D12)</f>
        <v>11667.10871331182</v>
      </c>
      <c r="F12">
        <f t="shared" si="0"/>
        <v>3889.0362377706065</v>
      </c>
      <c r="G12">
        <v>12.303170087597399</v>
      </c>
      <c r="I12" t="s">
        <v>67</v>
      </c>
    </row>
    <row r="13" spans="1:15" x14ac:dyDescent="0.35">
      <c r="A13" s="13">
        <v>1991</v>
      </c>
      <c r="B13">
        <v>1485.39626598002</v>
      </c>
      <c r="C13">
        <v>3750.5485095089298</v>
      </c>
      <c r="D13">
        <v>4317.0184117762701</v>
      </c>
      <c r="E13">
        <f>SUM(B13:D13)</f>
        <v>9552.9631872652208</v>
      </c>
      <c r="F13">
        <f t="shared" si="0"/>
        <v>3184.3210624217404</v>
      </c>
      <c r="G13">
        <v>14.7717674334933</v>
      </c>
    </row>
    <row r="14" spans="1:15" x14ac:dyDescent="0.35">
      <c r="A14">
        <v>1992</v>
      </c>
      <c r="B14">
        <v>1426.48648452875</v>
      </c>
      <c r="C14">
        <v>4338.1394100846301</v>
      </c>
      <c r="D14">
        <v>4753.35511796637</v>
      </c>
      <c r="E14">
        <f>SUM(B14:D14)</f>
        <v>10517.98101257975</v>
      </c>
      <c r="F14">
        <f t="shared" si="0"/>
        <v>3505.9936708599166</v>
      </c>
      <c r="G14">
        <v>13.237806096553699</v>
      </c>
    </row>
    <row r="15" spans="1:15" x14ac:dyDescent="0.35">
      <c r="A15">
        <v>1993</v>
      </c>
      <c r="B15">
        <v>1442.70206658385</v>
      </c>
      <c r="C15">
        <v>4142.5121093519701</v>
      </c>
      <c r="D15">
        <v>4560.6322377030601</v>
      </c>
      <c r="E15">
        <f>SUM(B15:D15)</f>
        <v>10145.846413638879</v>
      </c>
      <c r="F15">
        <f t="shared" si="0"/>
        <v>3381.9488045462931</v>
      </c>
      <c r="G15">
        <v>12.7069380934166</v>
      </c>
    </row>
    <row r="16" spans="1:15" x14ac:dyDescent="0.35">
      <c r="A16">
        <v>1994</v>
      </c>
      <c r="B16">
        <v>1451.56016938477</v>
      </c>
      <c r="C16">
        <v>4530.2767768141002</v>
      </c>
      <c r="D16">
        <v>4797.3777832975902</v>
      </c>
      <c r="E16">
        <f>SUM(B16:D16)</f>
        <v>10779.21472949646</v>
      </c>
      <c r="F16">
        <f t="shared" si="0"/>
        <v>3593.0715764988199</v>
      </c>
      <c r="G16">
        <v>12.5315744278043</v>
      </c>
    </row>
    <row r="17" spans="1:7" x14ac:dyDescent="0.35">
      <c r="A17">
        <v>1995</v>
      </c>
      <c r="B17">
        <v>1521.6149218657699</v>
      </c>
      <c r="C17">
        <v>4422.9154852335396</v>
      </c>
      <c r="D17">
        <v>4810.6371650313604</v>
      </c>
      <c r="E17">
        <f>SUM(B17:D17)</f>
        <v>10755.167572130671</v>
      </c>
      <c r="F17">
        <f t="shared" si="0"/>
        <v>3585.0558573768903</v>
      </c>
      <c r="G17">
        <v>13.456415446249499</v>
      </c>
    </row>
    <row r="18" spans="1:7" x14ac:dyDescent="0.35">
      <c r="A18">
        <v>1996</v>
      </c>
      <c r="B18">
        <v>1521.47626671274</v>
      </c>
      <c r="C18">
        <v>3556.9111814637699</v>
      </c>
      <c r="D18">
        <v>4360.0112805937697</v>
      </c>
      <c r="E18">
        <f>SUM(B18:D18)</f>
        <v>9438.3987287702803</v>
      </c>
      <c r="F18">
        <f t="shared" si="0"/>
        <v>3146.1329095900933</v>
      </c>
      <c r="G18">
        <v>13.832638285568301</v>
      </c>
    </row>
    <row r="19" spans="1:7" x14ac:dyDescent="0.35">
      <c r="A19">
        <v>1997</v>
      </c>
      <c r="B19">
        <v>1511.91539962909</v>
      </c>
      <c r="C19">
        <v>3574.51353286732</v>
      </c>
      <c r="D19">
        <v>4227.6190166480201</v>
      </c>
      <c r="E19">
        <f>SUM(B19:D19)</f>
        <v>9314.0479491444312</v>
      </c>
      <c r="F19">
        <f t="shared" si="0"/>
        <v>3104.6826497148104</v>
      </c>
      <c r="G19">
        <v>13.836364561093401</v>
      </c>
    </row>
    <row r="20" spans="1:7" x14ac:dyDescent="0.35">
      <c r="A20">
        <v>1998</v>
      </c>
      <c r="B20">
        <v>1369.96630791092</v>
      </c>
      <c r="C20">
        <v>4934.0535761115898</v>
      </c>
      <c r="D20">
        <v>5161.0805368832198</v>
      </c>
      <c r="E20">
        <f>SUM(B20:D20)</f>
        <v>11465.100420905728</v>
      </c>
      <c r="F20">
        <f t="shared" si="0"/>
        <v>3821.7001403019094</v>
      </c>
      <c r="G20">
        <v>12.967321645556099</v>
      </c>
    </row>
    <row r="21" spans="1:7" x14ac:dyDescent="0.35">
      <c r="A21">
        <v>1999</v>
      </c>
      <c r="B21">
        <v>1482.02306438292</v>
      </c>
      <c r="C21">
        <v>4485.0359991013102</v>
      </c>
      <c r="D21">
        <v>4874.7635423942702</v>
      </c>
      <c r="E21">
        <f>SUM(B21:D21)</f>
        <v>10841.8226058785</v>
      </c>
      <c r="F21">
        <f t="shared" si="0"/>
        <v>3613.9408686261668</v>
      </c>
      <c r="G21">
        <v>12.6117813084866</v>
      </c>
    </row>
    <row r="22" spans="1:7" x14ac:dyDescent="0.35">
      <c r="A22">
        <v>2000</v>
      </c>
      <c r="B22">
        <v>1419.8607820305101</v>
      </c>
      <c r="C22">
        <v>4751.3950673210102</v>
      </c>
      <c r="D22">
        <v>5067.5437304931402</v>
      </c>
      <c r="E22">
        <f>SUM(B22:D22)</f>
        <v>11238.799579844661</v>
      </c>
      <c r="F22">
        <f t="shared" si="0"/>
        <v>3746.266526614887</v>
      </c>
      <c r="G22">
        <v>12.5570014789753</v>
      </c>
    </row>
    <row r="23" spans="1:7" x14ac:dyDescent="0.35">
      <c r="A23" s="10">
        <v>2001</v>
      </c>
      <c r="B23" s="10">
        <v>1444.6394628077401</v>
      </c>
      <c r="C23" s="10">
        <v>3866.0838789782701</v>
      </c>
      <c r="D23" s="10">
        <v>4562.9870100171402</v>
      </c>
      <c r="E23" s="10">
        <f>SUM(B23:D23)</f>
        <v>9873.7103518031508</v>
      </c>
      <c r="F23">
        <f t="shared" si="0"/>
        <v>3291.2367839343838</v>
      </c>
      <c r="G23">
        <v>12.948285117892301</v>
      </c>
    </row>
    <row r="24" spans="1:7" x14ac:dyDescent="0.35">
      <c r="A24">
        <v>2002</v>
      </c>
      <c r="B24">
        <v>1480.31138398037</v>
      </c>
      <c r="C24">
        <v>4185.8957993431404</v>
      </c>
      <c r="D24">
        <v>4598.7900653706802</v>
      </c>
      <c r="E24">
        <f>SUM(B24:D24)</f>
        <v>10264.997248694192</v>
      </c>
      <c r="F24">
        <f t="shared" si="0"/>
        <v>3421.6657495647305</v>
      </c>
      <c r="G24">
        <v>12.451999669094199</v>
      </c>
    </row>
    <row r="25" spans="1:7" x14ac:dyDescent="0.35">
      <c r="A25">
        <v>2003</v>
      </c>
      <c r="B25">
        <v>1576.8000001099599</v>
      </c>
      <c r="C25">
        <v>3079.36244029096</v>
      </c>
      <c r="D25">
        <v>3982.33059625128</v>
      </c>
      <c r="E25">
        <f>SUM(B25:D25)</f>
        <v>8638.4930366522003</v>
      </c>
      <c r="F25">
        <f t="shared" si="0"/>
        <v>2879.4976788840668</v>
      </c>
      <c r="G25">
        <v>13.9954007226609</v>
      </c>
    </row>
    <row r="26" spans="1:7" x14ac:dyDescent="0.35">
      <c r="A26" s="9">
        <v>2004</v>
      </c>
      <c r="B26">
        <v>1470.3269340955801</v>
      </c>
      <c r="C26">
        <v>3992.1391961110999</v>
      </c>
      <c r="D26">
        <v>4506.8228954987599</v>
      </c>
      <c r="E26">
        <f>SUM(B26:D26)</f>
        <v>9969.2890257054387</v>
      </c>
      <c r="F26">
        <f t="shared" si="0"/>
        <v>3323.096341901813</v>
      </c>
      <c r="G26" s="9">
        <v>13.1421005200311</v>
      </c>
    </row>
    <row r="27" spans="1:7" x14ac:dyDescent="0.35">
      <c r="A27">
        <v>2005</v>
      </c>
      <c r="B27">
        <v>1486.12357331517</v>
      </c>
      <c r="C27">
        <v>3711.2738928712502</v>
      </c>
      <c r="D27">
        <v>4435.3279965841202</v>
      </c>
      <c r="E27">
        <f>SUM(B27:D27)</f>
        <v>9632.7254627705406</v>
      </c>
      <c r="F27">
        <f t="shared" si="0"/>
        <v>3210.9084875901804</v>
      </c>
      <c r="G27">
        <v>13.3680456666278</v>
      </c>
    </row>
    <row r="28" spans="1:7" x14ac:dyDescent="0.35">
      <c r="A28">
        <v>2006</v>
      </c>
      <c r="B28">
        <v>1475.03965899529</v>
      </c>
      <c r="C28">
        <v>4002.0286219507602</v>
      </c>
      <c r="D28">
        <v>4591.7877487655196</v>
      </c>
      <c r="E28">
        <f>SUM(B28:D28)</f>
        <v>10068.856029711569</v>
      </c>
      <c r="F28">
        <f t="shared" si="0"/>
        <v>3356.2853432371899</v>
      </c>
      <c r="G28">
        <v>13.6460069285157</v>
      </c>
    </row>
    <row r="29" spans="1:7" x14ac:dyDescent="0.35">
      <c r="A29">
        <v>2007</v>
      </c>
      <c r="B29">
        <v>1466.69192542573</v>
      </c>
      <c r="C29">
        <v>4556.5114976881596</v>
      </c>
      <c r="D29">
        <v>4829.6796447176503</v>
      </c>
      <c r="E29">
        <f>SUM(B29:D29)</f>
        <v>10852.883067831539</v>
      </c>
      <c r="F29">
        <f t="shared" si="0"/>
        <v>3617.6276892771798</v>
      </c>
      <c r="G29">
        <v>12.262493478807</v>
      </c>
    </row>
    <row r="30" spans="1:7" x14ac:dyDescent="0.35">
      <c r="A30">
        <v>2008</v>
      </c>
      <c r="B30">
        <v>1444.96209276062</v>
      </c>
      <c r="C30">
        <v>4542.68352127247</v>
      </c>
      <c r="D30">
        <v>4982.2650315338897</v>
      </c>
      <c r="E30">
        <f>SUM(B30:D30)</f>
        <v>10969.910645566979</v>
      </c>
      <c r="F30">
        <f t="shared" si="0"/>
        <v>3656.6368818556598</v>
      </c>
      <c r="G30">
        <v>12.3922385318773</v>
      </c>
    </row>
    <row r="31" spans="1:7" x14ac:dyDescent="0.35">
      <c r="A31" s="6">
        <v>2009</v>
      </c>
      <c r="B31">
        <v>1511.0915358879099</v>
      </c>
      <c r="C31">
        <v>3650.39143749192</v>
      </c>
      <c r="D31">
        <v>4335.1658551458304</v>
      </c>
      <c r="E31">
        <f>SUM(B31:D31)</f>
        <v>9496.6488285256601</v>
      </c>
      <c r="F31">
        <f t="shared" si="0"/>
        <v>3165.5496095085532</v>
      </c>
      <c r="G31">
        <v>13.8249980449201</v>
      </c>
    </row>
    <row r="32" spans="1:7" x14ac:dyDescent="0.35">
      <c r="A32" s="13">
        <v>2010</v>
      </c>
      <c r="B32">
        <v>1476.63095753363</v>
      </c>
      <c r="C32">
        <v>2803.19999999631</v>
      </c>
      <c r="D32">
        <v>3730.7194126065201</v>
      </c>
      <c r="E32">
        <f>SUM(B32:D32)</f>
        <v>8010.5503701364596</v>
      </c>
      <c r="F32">
        <f t="shared" si="0"/>
        <v>2670.1834567121532</v>
      </c>
      <c r="G32">
        <v>15.9045899188131</v>
      </c>
    </row>
    <row r="33" spans="1:7" x14ac:dyDescent="0.35">
      <c r="A33">
        <v>2011</v>
      </c>
      <c r="B33">
        <v>1502.23719488663</v>
      </c>
      <c r="C33">
        <v>4025.2088225673001</v>
      </c>
      <c r="D33">
        <v>4556.0008736583104</v>
      </c>
      <c r="E33">
        <f>SUM(B33:D33)</f>
        <v>10083.44689111224</v>
      </c>
      <c r="F33">
        <f t="shared" si="0"/>
        <v>3361.14896370408</v>
      </c>
      <c r="G33">
        <v>12.679506325734</v>
      </c>
    </row>
    <row r="34" spans="1:7" x14ac:dyDescent="0.35">
      <c r="A34">
        <v>2012</v>
      </c>
      <c r="B34">
        <v>1456.02118403857</v>
      </c>
      <c r="C34">
        <v>3639.03578874189</v>
      </c>
      <c r="D34">
        <v>4353.8768043030695</v>
      </c>
      <c r="E34">
        <f>SUM(B34:D34)</f>
        <v>9448.93377708353</v>
      </c>
      <c r="F34">
        <f t="shared" si="0"/>
        <v>3149.6445923611768</v>
      </c>
      <c r="G34">
        <v>13.684525237284801</v>
      </c>
    </row>
    <row r="35" spans="1:7" x14ac:dyDescent="0.35">
      <c r="A35">
        <v>2013</v>
      </c>
      <c r="B35">
        <v>1468.5327655840699</v>
      </c>
      <c r="C35">
        <v>3692.11428373545</v>
      </c>
      <c r="D35">
        <v>4437.5039364645399</v>
      </c>
      <c r="E35">
        <f>SUM(B35:D35)</f>
        <v>9598.150985784061</v>
      </c>
      <c r="F35">
        <f t="shared" si="0"/>
        <v>3199.3836619280205</v>
      </c>
      <c r="G35">
        <v>13.5434967096711</v>
      </c>
    </row>
    <row r="36" spans="1:7" x14ac:dyDescent="0.35">
      <c r="A36">
        <v>2014</v>
      </c>
      <c r="B36">
        <v>1477.9513966146601</v>
      </c>
      <c r="C36">
        <v>3701.58908064055</v>
      </c>
      <c r="D36">
        <v>4344.0782500731902</v>
      </c>
      <c r="E36">
        <f>SUM(B36:D36)</f>
        <v>9523.6187273284013</v>
      </c>
      <c r="F36">
        <f t="shared" si="0"/>
        <v>3174.5395757761339</v>
      </c>
      <c r="G36">
        <v>12.782798171233701</v>
      </c>
    </row>
    <row r="37" spans="1:7" x14ac:dyDescent="0.35">
      <c r="A37">
        <v>2015</v>
      </c>
      <c r="B37">
        <v>1493.2411544659899</v>
      </c>
      <c r="C37">
        <v>4519.7983814099998</v>
      </c>
      <c r="D37">
        <v>4858.0187887808697</v>
      </c>
      <c r="E37">
        <f>SUM(B37:D37)</f>
        <v>10871.05832465686</v>
      </c>
      <c r="F37">
        <f t="shared" si="0"/>
        <v>3623.6861082189534</v>
      </c>
      <c r="G37">
        <v>12.533238881756301</v>
      </c>
    </row>
    <row r="38" spans="1:7" x14ac:dyDescent="0.35">
      <c r="A38">
        <v>2016</v>
      </c>
      <c r="B38">
        <v>1489.80184187541</v>
      </c>
      <c r="C38">
        <v>3100.8519241089398</v>
      </c>
      <c r="D38">
        <v>3973.0910652480502</v>
      </c>
      <c r="E38">
        <f>SUM(B38:D38)</f>
        <v>8563.7448312323995</v>
      </c>
      <c r="F38">
        <f t="shared" si="0"/>
        <v>2854.5816104107998</v>
      </c>
      <c r="G38">
        <v>13.613640447414101</v>
      </c>
    </row>
    <row r="39" spans="1:7" x14ac:dyDescent="0.35">
      <c r="A39">
        <v>2017</v>
      </c>
      <c r="B39">
        <v>1429.01990888506</v>
      </c>
      <c r="C39">
        <v>3629.30622759879</v>
      </c>
      <c r="D39">
        <v>4331.9744957064304</v>
      </c>
      <c r="E39">
        <f>SUM(B39:D39)</f>
        <v>9390.3006321902794</v>
      </c>
      <c r="F39">
        <f t="shared" si="0"/>
        <v>3130.1002107300933</v>
      </c>
      <c r="G39">
        <v>14.1170586955621</v>
      </c>
    </row>
    <row r="40" spans="1:7" x14ac:dyDescent="0.35">
      <c r="A40">
        <v>2018</v>
      </c>
      <c r="B40">
        <v>1549.25762009766</v>
      </c>
      <c r="C40">
        <v>3531.8886526830202</v>
      </c>
      <c r="D40">
        <v>4298.9728288450196</v>
      </c>
      <c r="E40">
        <f>SUM(B40:D40)</f>
        <v>9380.1191016256998</v>
      </c>
      <c r="F40">
        <f t="shared" si="0"/>
        <v>3126.7063672085665</v>
      </c>
      <c r="G40">
        <v>12.801655823610201</v>
      </c>
    </row>
    <row r="41" spans="1:7" x14ac:dyDescent="0.35">
      <c r="A41" s="10">
        <v>2019</v>
      </c>
      <c r="B41" s="10">
        <v>1508.1208612734899</v>
      </c>
      <c r="C41" s="10">
        <v>3947.1908252824201</v>
      </c>
      <c r="D41" s="10">
        <v>4483.0612894744399</v>
      </c>
      <c r="E41" s="10">
        <f>SUM(B41:D41)</f>
        <v>9938.3729760303504</v>
      </c>
      <c r="F41">
        <f t="shared" si="0"/>
        <v>3312.790992010117</v>
      </c>
      <c r="G41">
        <v>12.827945221284301</v>
      </c>
    </row>
  </sheetData>
  <autoFilter ref="A1:G1" xr:uid="{FAD6C8C2-B8C2-4CF6-AC73-D4C963F8045F}">
    <sortState xmlns:xlrd2="http://schemas.microsoft.com/office/spreadsheetml/2017/richdata2" ref="A2:G41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H24" sqref="H24"/>
    </sheetView>
  </sheetViews>
  <sheetFormatPr defaultRowHeight="14.5" x14ac:dyDescent="0.35"/>
  <cols>
    <col min="6" max="6" width="12.453125" bestFit="1" customWidth="1"/>
    <col min="8" max="8" width="14.08984375" customWidth="1"/>
  </cols>
  <sheetData>
    <row r="1" spans="1:20" x14ac:dyDescent="0.3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3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3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3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3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3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3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3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3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3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3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3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35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3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3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3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3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3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3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3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3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3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3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3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3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3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3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3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3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3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35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3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3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35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3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3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35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3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3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A11" sqref="A11"/>
    </sheetView>
  </sheetViews>
  <sheetFormatPr defaultRowHeight="14.5" x14ac:dyDescent="0.35"/>
  <cols>
    <col min="7" max="7" width="15.81640625" customWidth="1"/>
  </cols>
  <sheetData>
    <row r="1" spans="1:8" x14ac:dyDescent="0.3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3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3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5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5">
      <c r="A16385" t="s">
        <v>27</v>
      </c>
    </row>
    <row r="16386" spans="1:1" x14ac:dyDescent="0.35">
      <c r="A16386">
        <v>1980</v>
      </c>
    </row>
    <row r="16387" spans="1:1" x14ac:dyDescent="0.35">
      <c r="A16387">
        <v>1981</v>
      </c>
    </row>
    <row r="16388" spans="1:1" x14ac:dyDescent="0.35">
      <c r="A16388">
        <v>1982</v>
      </c>
    </row>
    <row r="16389" spans="1:1" x14ac:dyDescent="0.35">
      <c r="A16389">
        <v>1983</v>
      </c>
    </row>
    <row r="16390" spans="1:1" x14ac:dyDescent="0.35">
      <c r="A16390">
        <v>1984</v>
      </c>
    </row>
    <row r="16391" spans="1:1" x14ac:dyDescent="0.35">
      <c r="A16391">
        <v>1985</v>
      </c>
    </row>
    <row r="16392" spans="1:1" x14ac:dyDescent="0.35">
      <c r="A16392">
        <v>1986</v>
      </c>
    </row>
    <row r="16393" spans="1:1" x14ac:dyDescent="0.35">
      <c r="A16393">
        <v>1987</v>
      </c>
    </row>
    <row r="16394" spans="1:1" x14ac:dyDescent="0.35">
      <c r="A16394">
        <v>1988</v>
      </c>
    </row>
    <row r="16395" spans="1:1" x14ac:dyDescent="0.35">
      <c r="A16395">
        <v>1989</v>
      </c>
    </row>
    <row r="16396" spans="1:1" x14ac:dyDescent="0.35">
      <c r="A16396">
        <v>1990</v>
      </c>
    </row>
    <row r="16397" spans="1:1" x14ac:dyDescent="0.35">
      <c r="A16397">
        <v>1991</v>
      </c>
    </row>
    <row r="16398" spans="1:1" x14ac:dyDescent="0.35">
      <c r="A16398">
        <v>1992</v>
      </c>
    </row>
    <row r="16399" spans="1:1" x14ac:dyDescent="0.35">
      <c r="A16399">
        <v>1993</v>
      </c>
    </row>
    <row r="16400" spans="1:1" x14ac:dyDescent="0.35">
      <c r="A16400">
        <v>1994</v>
      </c>
    </row>
    <row r="16401" spans="1:1" x14ac:dyDescent="0.35">
      <c r="A16401">
        <v>1995</v>
      </c>
    </row>
    <row r="16402" spans="1:1" x14ac:dyDescent="0.35">
      <c r="A16402">
        <v>1996</v>
      </c>
    </row>
    <row r="16403" spans="1:1" x14ac:dyDescent="0.35">
      <c r="A16403">
        <v>1997</v>
      </c>
    </row>
    <row r="16404" spans="1:1" x14ac:dyDescent="0.35">
      <c r="A16404">
        <v>1998</v>
      </c>
    </row>
    <row r="16405" spans="1:1" x14ac:dyDescent="0.35">
      <c r="A16405">
        <v>1999</v>
      </c>
    </row>
    <row r="16406" spans="1:1" x14ac:dyDescent="0.35">
      <c r="A16406">
        <v>2000</v>
      </c>
    </row>
    <row r="16407" spans="1:1" x14ac:dyDescent="0.35">
      <c r="A16407">
        <v>2001</v>
      </c>
    </row>
    <row r="16408" spans="1:1" x14ac:dyDescent="0.35">
      <c r="A16408">
        <v>2002</v>
      </c>
    </row>
    <row r="16409" spans="1:1" x14ac:dyDescent="0.35">
      <c r="A16409">
        <v>2003</v>
      </c>
    </row>
    <row r="16410" spans="1:1" x14ac:dyDescent="0.35">
      <c r="A16410">
        <v>2004</v>
      </c>
    </row>
    <row r="16411" spans="1:1" x14ac:dyDescent="0.35">
      <c r="A16411">
        <v>2005</v>
      </c>
    </row>
    <row r="16412" spans="1:1" x14ac:dyDescent="0.35">
      <c r="A16412">
        <v>2006</v>
      </c>
    </row>
    <row r="16413" spans="1:1" x14ac:dyDescent="0.35">
      <c r="A16413">
        <v>2007</v>
      </c>
    </row>
    <row r="16414" spans="1:1" x14ac:dyDescent="0.35">
      <c r="A16414">
        <v>2008</v>
      </c>
    </row>
    <row r="16415" spans="1:1" x14ac:dyDescent="0.35">
      <c r="A16415">
        <v>2009</v>
      </c>
    </row>
    <row r="16416" spans="1:1" x14ac:dyDescent="0.35">
      <c r="A16416">
        <v>2010</v>
      </c>
    </row>
    <row r="16417" spans="1:1" x14ac:dyDescent="0.35">
      <c r="A16417">
        <v>2011</v>
      </c>
    </row>
    <row r="16418" spans="1:1" x14ac:dyDescent="0.35">
      <c r="A16418">
        <v>2012</v>
      </c>
    </row>
    <row r="16419" spans="1:1" x14ac:dyDescent="0.35">
      <c r="A16419">
        <v>2013</v>
      </c>
    </row>
    <row r="16420" spans="1:1" x14ac:dyDescent="0.35">
      <c r="A16420">
        <v>2014</v>
      </c>
    </row>
    <row r="16421" spans="1:1" x14ac:dyDescent="0.35">
      <c r="A16421">
        <v>2015</v>
      </c>
    </row>
    <row r="16422" spans="1:1" x14ac:dyDescent="0.35">
      <c r="A16422">
        <v>2016</v>
      </c>
    </row>
    <row r="16423" spans="1:1" x14ac:dyDescent="0.35">
      <c r="A16423">
        <v>2017</v>
      </c>
    </row>
    <row r="16424" spans="1:1" x14ac:dyDescent="0.35">
      <c r="A16424">
        <v>2018</v>
      </c>
    </row>
    <row r="16425" spans="1:1" x14ac:dyDescent="0.35">
      <c r="A16425">
        <v>2019</v>
      </c>
    </row>
    <row r="32769" spans="1:1" x14ac:dyDescent="0.35">
      <c r="A32769" t="s">
        <v>27</v>
      </c>
    </row>
    <row r="32770" spans="1:1" x14ac:dyDescent="0.35">
      <c r="A32770">
        <v>1980</v>
      </c>
    </row>
    <row r="32771" spans="1:1" x14ac:dyDescent="0.35">
      <c r="A32771">
        <v>1981</v>
      </c>
    </row>
    <row r="32772" spans="1:1" x14ac:dyDescent="0.35">
      <c r="A32772">
        <v>1982</v>
      </c>
    </row>
    <row r="32773" spans="1:1" x14ac:dyDescent="0.35">
      <c r="A32773">
        <v>1983</v>
      </c>
    </row>
    <row r="32774" spans="1:1" x14ac:dyDescent="0.35">
      <c r="A32774">
        <v>1984</v>
      </c>
    </row>
    <row r="32775" spans="1:1" x14ac:dyDescent="0.35">
      <c r="A32775">
        <v>1985</v>
      </c>
    </row>
    <row r="32776" spans="1:1" x14ac:dyDescent="0.35">
      <c r="A32776">
        <v>1986</v>
      </c>
    </row>
    <row r="32777" spans="1:1" x14ac:dyDescent="0.35">
      <c r="A32777">
        <v>1987</v>
      </c>
    </row>
    <row r="32778" spans="1:1" x14ac:dyDescent="0.35">
      <c r="A32778">
        <v>1988</v>
      </c>
    </row>
    <row r="32779" spans="1:1" x14ac:dyDescent="0.35">
      <c r="A32779">
        <v>1989</v>
      </c>
    </row>
    <row r="32780" spans="1:1" x14ac:dyDescent="0.35">
      <c r="A32780">
        <v>1990</v>
      </c>
    </row>
    <row r="32781" spans="1:1" x14ac:dyDescent="0.35">
      <c r="A32781">
        <v>1991</v>
      </c>
    </row>
    <row r="32782" spans="1:1" x14ac:dyDescent="0.35">
      <c r="A32782">
        <v>1992</v>
      </c>
    </row>
    <row r="32783" spans="1:1" x14ac:dyDescent="0.35">
      <c r="A32783">
        <v>1993</v>
      </c>
    </row>
    <row r="32784" spans="1:1" x14ac:dyDescent="0.35">
      <c r="A32784">
        <v>1994</v>
      </c>
    </row>
    <row r="32785" spans="1:1" x14ac:dyDescent="0.35">
      <c r="A32785">
        <v>1995</v>
      </c>
    </row>
    <row r="32786" spans="1:1" x14ac:dyDescent="0.35">
      <c r="A32786">
        <v>1996</v>
      </c>
    </row>
    <row r="32787" spans="1:1" x14ac:dyDescent="0.35">
      <c r="A32787">
        <v>1997</v>
      </c>
    </row>
    <row r="32788" spans="1:1" x14ac:dyDescent="0.35">
      <c r="A32788">
        <v>1998</v>
      </c>
    </row>
    <row r="32789" spans="1:1" x14ac:dyDescent="0.35">
      <c r="A32789">
        <v>1999</v>
      </c>
    </row>
    <row r="32790" spans="1:1" x14ac:dyDescent="0.35">
      <c r="A32790">
        <v>2000</v>
      </c>
    </row>
    <row r="32791" spans="1:1" x14ac:dyDescent="0.35">
      <c r="A32791">
        <v>2001</v>
      </c>
    </row>
    <row r="32792" spans="1:1" x14ac:dyDescent="0.35">
      <c r="A32792">
        <v>2002</v>
      </c>
    </row>
    <row r="32793" spans="1:1" x14ac:dyDescent="0.35">
      <c r="A32793">
        <v>2003</v>
      </c>
    </row>
    <row r="32794" spans="1:1" x14ac:dyDescent="0.35">
      <c r="A32794">
        <v>2004</v>
      </c>
    </row>
    <row r="32795" spans="1:1" x14ac:dyDescent="0.35">
      <c r="A32795">
        <v>2005</v>
      </c>
    </row>
    <row r="32796" spans="1:1" x14ac:dyDescent="0.35">
      <c r="A32796">
        <v>2006</v>
      </c>
    </row>
    <row r="32797" spans="1:1" x14ac:dyDescent="0.35">
      <c r="A32797">
        <v>2007</v>
      </c>
    </row>
    <row r="32798" spans="1:1" x14ac:dyDescent="0.35">
      <c r="A32798">
        <v>2008</v>
      </c>
    </row>
    <row r="32799" spans="1:1" x14ac:dyDescent="0.35">
      <c r="A32799">
        <v>2009</v>
      </c>
    </row>
    <row r="32800" spans="1:1" x14ac:dyDescent="0.35">
      <c r="A32800">
        <v>2010</v>
      </c>
    </row>
    <row r="32801" spans="1:1" x14ac:dyDescent="0.35">
      <c r="A32801">
        <v>2011</v>
      </c>
    </row>
    <row r="32802" spans="1:1" x14ac:dyDescent="0.35">
      <c r="A32802">
        <v>2012</v>
      </c>
    </row>
    <row r="32803" spans="1:1" x14ac:dyDescent="0.35">
      <c r="A32803">
        <v>2013</v>
      </c>
    </row>
    <row r="32804" spans="1:1" x14ac:dyDescent="0.35">
      <c r="A32804">
        <v>2014</v>
      </c>
    </row>
    <row r="32805" spans="1:1" x14ac:dyDescent="0.35">
      <c r="A32805">
        <v>2015</v>
      </c>
    </row>
    <row r="32806" spans="1:1" x14ac:dyDescent="0.35">
      <c r="A32806">
        <v>2016</v>
      </c>
    </row>
    <row r="32807" spans="1:1" x14ac:dyDescent="0.35">
      <c r="A32807">
        <v>2017</v>
      </c>
    </row>
    <row r="32808" spans="1:1" x14ac:dyDescent="0.35">
      <c r="A32808">
        <v>2018</v>
      </c>
    </row>
    <row r="32809" spans="1:1" x14ac:dyDescent="0.35">
      <c r="A32809">
        <v>2019</v>
      </c>
    </row>
    <row r="49153" spans="1:1" x14ac:dyDescent="0.35">
      <c r="A49153" t="s">
        <v>27</v>
      </c>
    </row>
    <row r="49154" spans="1:1" x14ac:dyDescent="0.35">
      <c r="A49154">
        <v>1980</v>
      </c>
    </row>
    <row r="49155" spans="1:1" x14ac:dyDescent="0.35">
      <c r="A49155">
        <v>1981</v>
      </c>
    </row>
    <row r="49156" spans="1:1" x14ac:dyDescent="0.35">
      <c r="A49156">
        <v>1982</v>
      </c>
    </row>
    <row r="49157" spans="1:1" x14ac:dyDescent="0.35">
      <c r="A49157">
        <v>1983</v>
      </c>
    </row>
    <row r="49158" spans="1:1" x14ac:dyDescent="0.35">
      <c r="A49158">
        <v>1984</v>
      </c>
    </row>
    <row r="49159" spans="1:1" x14ac:dyDescent="0.35">
      <c r="A49159">
        <v>1985</v>
      </c>
    </row>
    <row r="49160" spans="1:1" x14ac:dyDescent="0.35">
      <c r="A49160">
        <v>1986</v>
      </c>
    </row>
    <row r="49161" spans="1:1" x14ac:dyDescent="0.35">
      <c r="A49161">
        <v>1987</v>
      </c>
    </row>
    <row r="49162" spans="1:1" x14ac:dyDescent="0.35">
      <c r="A49162">
        <v>1988</v>
      </c>
    </row>
    <row r="49163" spans="1:1" x14ac:dyDescent="0.35">
      <c r="A49163">
        <v>1989</v>
      </c>
    </row>
    <row r="49164" spans="1:1" x14ac:dyDescent="0.35">
      <c r="A49164">
        <v>1990</v>
      </c>
    </row>
    <row r="49165" spans="1:1" x14ac:dyDescent="0.35">
      <c r="A49165">
        <v>1991</v>
      </c>
    </row>
    <row r="49166" spans="1:1" x14ac:dyDescent="0.35">
      <c r="A49166">
        <v>1992</v>
      </c>
    </row>
    <row r="49167" spans="1:1" x14ac:dyDescent="0.35">
      <c r="A49167">
        <v>1993</v>
      </c>
    </row>
    <row r="49168" spans="1:1" x14ac:dyDescent="0.35">
      <c r="A49168">
        <v>1994</v>
      </c>
    </row>
    <row r="49169" spans="1:1" x14ac:dyDescent="0.35">
      <c r="A49169">
        <v>1995</v>
      </c>
    </row>
    <row r="49170" spans="1:1" x14ac:dyDescent="0.35">
      <c r="A49170">
        <v>1996</v>
      </c>
    </row>
    <row r="49171" spans="1:1" x14ac:dyDescent="0.35">
      <c r="A49171">
        <v>1997</v>
      </c>
    </row>
    <row r="49172" spans="1:1" x14ac:dyDescent="0.35">
      <c r="A49172">
        <v>1998</v>
      </c>
    </row>
    <row r="49173" spans="1:1" x14ac:dyDescent="0.35">
      <c r="A49173">
        <v>1999</v>
      </c>
    </row>
    <row r="49174" spans="1:1" x14ac:dyDescent="0.35">
      <c r="A49174">
        <v>2000</v>
      </c>
    </row>
    <row r="49175" spans="1:1" x14ac:dyDescent="0.35">
      <c r="A49175">
        <v>2001</v>
      </c>
    </row>
    <row r="49176" spans="1:1" x14ac:dyDescent="0.35">
      <c r="A49176">
        <v>2002</v>
      </c>
    </row>
    <row r="49177" spans="1:1" x14ac:dyDescent="0.35">
      <c r="A49177">
        <v>2003</v>
      </c>
    </row>
    <row r="49178" spans="1:1" x14ac:dyDescent="0.35">
      <c r="A49178">
        <v>2004</v>
      </c>
    </row>
    <row r="49179" spans="1:1" x14ac:dyDescent="0.35">
      <c r="A49179">
        <v>2005</v>
      </c>
    </row>
    <row r="49180" spans="1:1" x14ac:dyDescent="0.35">
      <c r="A49180">
        <v>2006</v>
      </c>
    </row>
    <row r="49181" spans="1:1" x14ac:dyDescent="0.35">
      <c r="A49181">
        <v>2007</v>
      </c>
    </row>
    <row r="49182" spans="1:1" x14ac:dyDescent="0.35">
      <c r="A49182">
        <v>2008</v>
      </c>
    </row>
    <row r="49183" spans="1:1" x14ac:dyDescent="0.35">
      <c r="A49183">
        <v>2009</v>
      </c>
    </row>
    <row r="49184" spans="1:1" x14ac:dyDescent="0.35">
      <c r="A49184">
        <v>2010</v>
      </c>
    </row>
    <row r="49185" spans="1:1" x14ac:dyDescent="0.35">
      <c r="A49185">
        <v>2011</v>
      </c>
    </row>
    <row r="49186" spans="1:1" x14ac:dyDescent="0.35">
      <c r="A49186">
        <v>2012</v>
      </c>
    </row>
    <row r="49187" spans="1:1" x14ac:dyDescent="0.35">
      <c r="A49187">
        <v>2013</v>
      </c>
    </row>
    <row r="49188" spans="1:1" x14ac:dyDescent="0.35">
      <c r="A49188">
        <v>2014</v>
      </c>
    </row>
    <row r="49189" spans="1:1" x14ac:dyDescent="0.35">
      <c r="A49189">
        <v>2015</v>
      </c>
    </row>
    <row r="49190" spans="1:1" x14ac:dyDescent="0.35">
      <c r="A49190">
        <v>2016</v>
      </c>
    </row>
    <row r="49191" spans="1:1" x14ac:dyDescent="0.35">
      <c r="A49191">
        <v>2017</v>
      </c>
    </row>
    <row r="49192" spans="1:1" x14ac:dyDescent="0.35">
      <c r="A49192">
        <v>2018</v>
      </c>
    </row>
    <row r="49193" spans="1:1" x14ac:dyDescent="0.35">
      <c r="A49193">
        <v>2019</v>
      </c>
    </row>
    <row r="65537" spans="1:1" x14ac:dyDescent="0.35">
      <c r="A65537" t="s">
        <v>27</v>
      </c>
    </row>
    <row r="65538" spans="1:1" x14ac:dyDescent="0.35">
      <c r="A65538">
        <v>1980</v>
      </c>
    </row>
    <row r="65539" spans="1:1" x14ac:dyDescent="0.35">
      <c r="A65539">
        <v>1981</v>
      </c>
    </row>
    <row r="65540" spans="1:1" x14ac:dyDescent="0.35">
      <c r="A65540">
        <v>1982</v>
      </c>
    </row>
    <row r="65541" spans="1:1" x14ac:dyDescent="0.35">
      <c r="A65541">
        <v>1983</v>
      </c>
    </row>
    <row r="65542" spans="1:1" x14ac:dyDescent="0.35">
      <c r="A65542">
        <v>1984</v>
      </c>
    </row>
    <row r="65543" spans="1:1" x14ac:dyDescent="0.35">
      <c r="A65543">
        <v>1985</v>
      </c>
    </row>
    <row r="65544" spans="1:1" x14ac:dyDescent="0.35">
      <c r="A65544">
        <v>1986</v>
      </c>
    </row>
    <row r="65545" spans="1:1" x14ac:dyDescent="0.35">
      <c r="A65545">
        <v>1987</v>
      </c>
    </row>
    <row r="65546" spans="1:1" x14ac:dyDescent="0.35">
      <c r="A65546">
        <v>1988</v>
      </c>
    </row>
    <row r="65547" spans="1:1" x14ac:dyDescent="0.35">
      <c r="A65547">
        <v>1989</v>
      </c>
    </row>
    <row r="65548" spans="1:1" x14ac:dyDescent="0.35">
      <c r="A65548">
        <v>1990</v>
      </c>
    </row>
    <row r="65549" spans="1:1" x14ac:dyDescent="0.35">
      <c r="A65549">
        <v>1991</v>
      </c>
    </row>
    <row r="65550" spans="1:1" x14ac:dyDescent="0.35">
      <c r="A65550">
        <v>1992</v>
      </c>
    </row>
    <row r="65551" spans="1:1" x14ac:dyDescent="0.35">
      <c r="A65551">
        <v>1993</v>
      </c>
    </row>
    <row r="65552" spans="1:1" x14ac:dyDescent="0.35">
      <c r="A65552">
        <v>1994</v>
      </c>
    </row>
    <row r="65553" spans="1:1" x14ac:dyDescent="0.35">
      <c r="A65553">
        <v>1995</v>
      </c>
    </row>
    <row r="65554" spans="1:1" x14ac:dyDescent="0.35">
      <c r="A65554">
        <v>1996</v>
      </c>
    </row>
    <row r="65555" spans="1:1" x14ac:dyDescent="0.35">
      <c r="A65555">
        <v>1997</v>
      </c>
    </row>
    <row r="65556" spans="1:1" x14ac:dyDescent="0.35">
      <c r="A65556">
        <v>1998</v>
      </c>
    </row>
    <row r="65557" spans="1:1" x14ac:dyDescent="0.35">
      <c r="A65557">
        <v>1999</v>
      </c>
    </row>
    <row r="65558" spans="1:1" x14ac:dyDescent="0.35">
      <c r="A65558">
        <v>2000</v>
      </c>
    </row>
    <row r="65559" spans="1:1" x14ac:dyDescent="0.35">
      <c r="A65559">
        <v>2001</v>
      </c>
    </row>
    <row r="65560" spans="1:1" x14ac:dyDescent="0.35">
      <c r="A65560">
        <v>2002</v>
      </c>
    </row>
    <row r="65561" spans="1:1" x14ac:dyDescent="0.35">
      <c r="A65561">
        <v>2003</v>
      </c>
    </row>
    <row r="65562" spans="1:1" x14ac:dyDescent="0.35">
      <c r="A65562">
        <v>2004</v>
      </c>
    </row>
    <row r="65563" spans="1:1" x14ac:dyDescent="0.35">
      <c r="A65563">
        <v>2005</v>
      </c>
    </row>
    <row r="65564" spans="1:1" x14ac:dyDescent="0.35">
      <c r="A65564">
        <v>2006</v>
      </c>
    </row>
    <row r="65565" spans="1:1" x14ac:dyDescent="0.35">
      <c r="A65565">
        <v>2007</v>
      </c>
    </row>
    <row r="65566" spans="1:1" x14ac:dyDescent="0.35">
      <c r="A65566">
        <v>2008</v>
      </c>
    </row>
    <row r="65567" spans="1:1" x14ac:dyDescent="0.35">
      <c r="A65567">
        <v>2009</v>
      </c>
    </row>
    <row r="65568" spans="1:1" x14ac:dyDescent="0.35">
      <c r="A65568">
        <v>2010</v>
      </c>
    </row>
    <row r="65569" spans="1:1" x14ac:dyDescent="0.35">
      <c r="A65569">
        <v>2011</v>
      </c>
    </row>
    <row r="65570" spans="1:1" x14ac:dyDescent="0.35">
      <c r="A65570">
        <v>2012</v>
      </c>
    </row>
    <row r="65571" spans="1:1" x14ac:dyDescent="0.35">
      <c r="A65571">
        <v>2013</v>
      </c>
    </row>
    <row r="65572" spans="1:1" x14ac:dyDescent="0.35">
      <c r="A65572">
        <v>2014</v>
      </c>
    </row>
    <row r="65573" spans="1:1" x14ac:dyDescent="0.35">
      <c r="A65573">
        <v>2015</v>
      </c>
    </row>
    <row r="65574" spans="1:1" x14ac:dyDescent="0.35">
      <c r="A65574">
        <v>2016</v>
      </c>
    </row>
    <row r="65575" spans="1:1" x14ac:dyDescent="0.35">
      <c r="A65575">
        <v>2017</v>
      </c>
    </row>
    <row r="65576" spans="1:1" x14ac:dyDescent="0.35">
      <c r="A65576">
        <v>2018</v>
      </c>
    </row>
    <row r="65577" spans="1:1" x14ac:dyDescent="0.35">
      <c r="A65577">
        <v>2019</v>
      </c>
    </row>
    <row r="81921" spans="1:1" x14ac:dyDescent="0.35">
      <c r="A81921" t="s">
        <v>27</v>
      </c>
    </row>
    <row r="81922" spans="1:1" x14ac:dyDescent="0.35">
      <c r="A81922">
        <v>1980</v>
      </c>
    </row>
    <row r="81923" spans="1:1" x14ac:dyDescent="0.35">
      <c r="A81923">
        <v>1981</v>
      </c>
    </row>
    <row r="81924" spans="1:1" x14ac:dyDescent="0.35">
      <c r="A81924">
        <v>1982</v>
      </c>
    </row>
    <row r="81925" spans="1:1" x14ac:dyDescent="0.35">
      <c r="A81925">
        <v>1983</v>
      </c>
    </row>
    <row r="81926" spans="1:1" x14ac:dyDescent="0.35">
      <c r="A81926">
        <v>1984</v>
      </c>
    </row>
    <row r="81927" spans="1:1" x14ac:dyDescent="0.35">
      <c r="A81927">
        <v>1985</v>
      </c>
    </row>
    <row r="81928" spans="1:1" x14ac:dyDescent="0.35">
      <c r="A81928">
        <v>1986</v>
      </c>
    </row>
    <row r="81929" spans="1:1" x14ac:dyDescent="0.35">
      <c r="A81929">
        <v>1987</v>
      </c>
    </row>
    <row r="81930" spans="1:1" x14ac:dyDescent="0.35">
      <c r="A81930">
        <v>1988</v>
      </c>
    </row>
    <row r="81931" spans="1:1" x14ac:dyDescent="0.35">
      <c r="A81931">
        <v>1989</v>
      </c>
    </row>
    <row r="81932" spans="1:1" x14ac:dyDescent="0.35">
      <c r="A81932">
        <v>1990</v>
      </c>
    </row>
    <row r="81933" spans="1:1" x14ac:dyDescent="0.35">
      <c r="A81933">
        <v>1991</v>
      </c>
    </row>
    <row r="81934" spans="1:1" x14ac:dyDescent="0.35">
      <c r="A81934">
        <v>1992</v>
      </c>
    </row>
    <row r="81935" spans="1:1" x14ac:dyDescent="0.35">
      <c r="A81935">
        <v>1993</v>
      </c>
    </row>
    <row r="81936" spans="1:1" x14ac:dyDescent="0.35">
      <c r="A81936">
        <v>1994</v>
      </c>
    </row>
    <row r="81937" spans="1:1" x14ac:dyDescent="0.35">
      <c r="A81937">
        <v>1995</v>
      </c>
    </row>
    <row r="81938" spans="1:1" x14ac:dyDescent="0.35">
      <c r="A81938">
        <v>1996</v>
      </c>
    </row>
    <row r="81939" spans="1:1" x14ac:dyDescent="0.35">
      <c r="A81939">
        <v>1997</v>
      </c>
    </row>
    <row r="81940" spans="1:1" x14ac:dyDescent="0.35">
      <c r="A81940">
        <v>1998</v>
      </c>
    </row>
    <row r="81941" spans="1:1" x14ac:dyDescent="0.35">
      <c r="A81941">
        <v>1999</v>
      </c>
    </row>
    <row r="81942" spans="1:1" x14ac:dyDescent="0.35">
      <c r="A81942">
        <v>2000</v>
      </c>
    </row>
    <row r="81943" spans="1:1" x14ac:dyDescent="0.35">
      <c r="A81943">
        <v>2001</v>
      </c>
    </row>
    <row r="81944" spans="1:1" x14ac:dyDescent="0.35">
      <c r="A81944">
        <v>2002</v>
      </c>
    </row>
    <row r="81945" spans="1:1" x14ac:dyDescent="0.35">
      <c r="A81945">
        <v>2003</v>
      </c>
    </row>
    <row r="81946" spans="1:1" x14ac:dyDescent="0.35">
      <c r="A81946">
        <v>2004</v>
      </c>
    </row>
    <row r="81947" spans="1:1" x14ac:dyDescent="0.35">
      <c r="A81947">
        <v>2005</v>
      </c>
    </row>
    <row r="81948" spans="1:1" x14ac:dyDescent="0.35">
      <c r="A81948">
        <v>2006</v>
      </c>
    </row>
    <row r="81949" spans="1:1" x14ac:dyDescent="0.35">
      <c r="A81949">
        <v>2007</v>
      </c>
    </row>
    <row r="81950" spans="1:1" x14ac:dyDescent="0.35">
      <c r="A81950">
        <v>2008</v>
      </c>
    </row>
    <row r="81951" spans="1:1" x14ac:dyDescent="0.35">
      <c r="A81951">
        <v>2009</v>
      </c>
    </row>
    <row r="81952" spans="1:1" x14ac:dyDescent="0.35">
      <c r="A81952">
        <v>2010</v>
      </c>
    </row>
    <row r="81953" spans="1:1" x14ac:dyDescent="0.35">
      <c r="A81953">
        <v>2011</v>
      </c>
    </row>
    <row r="81954" spans="1:1" x14ac:dyDescent="0.35">
      <c r="A81954">
        <v>2012</v>
      </c>
    </row>
    <row r="81955" spans="1:1" x14ac:dyDescent="0.35">
      <c r="A81955">
        <v>2013</v>
      </c>
    </row>
    <row r="81956" spans="1:1" x14ac:dyDescent="0.35">
      <c r="A81956">
        <v>2014</v>
      </c>
    </row>
    <row r="81957" spans="1:1" x14ac:dyDescent="0.35">
      <c r="A81957">
        <v>2015</v>
      </c>
    </row>
    <row r="81958" spans="1:1" x14ac:dyDescent="0.35">
      <c r="A81958">
        <v>2016</v>
      </c>
    </row>
    <row r="81959" spans="1:1" x14ac:dyDescent="0.35">
      <c r="A81959">
        <v>2017</v>
      </c>
    </row>
    <row r="81960" spans="1:1" x14ac:dyDescent="0.35">
      <c r="A81960">
        <v>2018</v>
      </c>
    </row>
    <row r="81961" spans="1:1" x14ac:dyDescent="0.35">
      <c r="A81961">
        <v>2019</v>
      </c>
    </row>
    <row r="98305" spans="1:1" x14ac:dyDescent="0.35">
      <c r="A98305" t="s">
        <v>27</v>
      </c>
    </row>
    <row r="98306" spans="1:1" x14ac:dyDescent="0.35">
      <c r="A98306">
        <v>1980</v>
      </c>
    </row>
    <row r="98307" spans="1:1" x14ac:dyDescent="0.35">
      <c r="A98307">
        <v>1981</v>
      </c>
    </row>
    <row r="98308" spans="1:1" x14ac:dyDescent="0.35">
      <c r="A98308">
        <v>1982</v>
      </c>
    </row>
    <row r="98309" spans="1:1" x14ac:dyDescent="0.35">
      <c r="A98309">
        <v>1983</v>
      </c>
    </row>
    <row r="98310" spans="1:1" x14ac:dyDescent="0.35">
      <c r="A98310">
        <v>1984</v>
      </c>
    </row>
    <row r="98311" spans="1:1" x14ac:dyDescent="0.35">
      <c r="A98311">
        <v>1985</v>
      </c>
    </row>
    <row r="98312" spans="1:1" x14ac:dyDescent="0.35">
      <c r="A98312">
        <v>1986</v>
      </c>
    </row>
    <row r="98313" spans="1:1" x14ac:dyDescent="0.35">
      <c r="A98313">
        <v>1987</v>
      </c>
    </row>
    <row r="98314" spans="1:1" x14ac:dyDescent="0.35">
      <c r="A98314">
        <v>1988</v>
      </c>
    </row>
    <row r="98315" spans="1:1" x14ac:dyDescent="0.35">
      <c r="A98315">
        <v>1989</v>
      </c>
    </row>
    <row r="98316" spans="1:1" x14ac:dyDescent="0.35">
      <c r="A98316">
        <v>1990</v>
      </c>
    </row>
    <row r="98317" spans="1:1" x14ac:dyDescent="0.35">
      <c r="A98317">
        <v>1991</v>
      </c>
    </row>
    <row r="98318" spans="1:1" x14ac:dyDescent="0.35">
      <c r="A98318">
        <v>1992</v>
      </c>
    </row>
    <row r="98319" spans="1:1" x14ac:dyDescent="0.35">
      <c r="A98319">
        <v>1993</v>
      </c>
    </row>
    <row r="98320" spans="1:1" x14ac:dyDescent="0.35">
      <c r="A98320">
        <v>1994</v>
      </c>
    </row>
    <row r="98321" spans="1:1" x14ac:dyDescent="0.35">
      <c r="A98321">
        <v>1995</v>
      </c>
    </row>
    <row r="98322" spans="1:1" x14ac:dyDescent="0.35">
      <c r="A98322">
        <v>1996</v>
      </c>
    </row>
    <row r="98323" spans="1:1" x14ac:dyDescent="0.35">
      <c r="A98323">
        <v>1997</v>
      </c>
    </row>
    <row r="98324" spans="1:1" x14ac:dyDescent="0.35">
      <c r="A98324">
        <v>1998</v>
      </c>
    </row>
    <row r="98325" spans="1:1" x14ac:dyDescent="0.35">
      <c r="A98325">
        <v>1999</v>
      </c>
    </row>
    <row r="98326" spans="1:1" x14ac:dyDescent="0.35">
      <c r="A98326">
        <v>2000</v>
      </c>
    </row>
    <row r="98327" spans="1:1" x14ac:dyDescent="0.35">
      <c r="A98327">
        <v>2001</v>
      </c>
    </row>
    <row r="98328" spans="1:1" x14ac:dyDescent="0.35">
      <c r="A98328">
        <v>2002</v>
      </c>
    </row>
    <row r="98329" spans="1:1" x14ac:dyDescent="0.35">
      <c r="A98329">
        <v>2003</v>
      </c>
    </row>
    <row r="98330" spans="1:1" x14ac:dyDescent="0.35">
      <c r="A98330">
        <v>2004</v>
      </c>
    </row>
    <row r="98331" spans="1:1" x14ac:dyDescent="0.35">
      <c r="A98331">
        <v>2005</v>
      </c>
    </row>
    <row r="98332" spans="1:1" x14ac:dyDescent="0.35">
      <c r="A98332">
        <v>2006</v>
      </c>
    </row>
    <row r="98333" spans="1:1" x14ac:dyDescent="0.35">
      <c r="A98333">
        <v>2007</v>
      </c>
    </row>
    <row r="98334" spans="1:1" x14ac:dyDescent="0.35">
      <c r="A98334">
        <v>2008</v>
      </c>
    </row>
    <row r="98335" spans="1:1" x14ac:dyDescent="0.35">
      <c r="A98335">
        <v>2009</v>
      </c>
    </row>
    <row r="98336" spans="1:1" x14ac:dyDescent="0.35">
      <c r="A98336">
        <v>2010</v>
      </c>
    </row>
    <row r="98337" spans="1:1" x14ac:dyDescent="0.35">
      <c r="A98337">
        <v>2011</v>
      </c>
    </row>
    <row r="98338" spans="1:1" x14ac:dyDescent="0.35">
      <c r="A98338">
        <v>2012</v>
      </c>
    </row>
    <row r="98339" spans="1:1" x14ac:dyDescent="0.35">
      <c r="A98339">
        <v>2013</v>
      </c>
    </row>
    <row r="98340" spans="1:1" x14ac:dyDescent="0.35">
      <c r="A98340">
        <v>2014</v>
      </c>
    </row>
    <row r="98341" spans="1:1" x14ac:dyDescent="0.35">
      <c r="A98341">
        <v>2015</v>
      </c>
    </row>
    <row r="98342" spans="1:1" x14ac:dyDescent="0.35">
      <c r="A98342">
        <v>2016</v>
      </c>
    </row>
    <row r="98343" spans="1:1" x14ac:dyDescent="0.35">
      <c r="A98343">
        <v>2017</v>
      </c>
    </row>
    <row r="98344" spans="1:1" x14ac:dyDescent="0.35">
      <c r="A98344">
        <v>2018</v>
      </c>
    </row>
    <row r="98345" spans="1:1" x14ac:dyDescent="0.35">
      <c r="A98345">
        <v>2019</v>
      </c>
    </row>
    <row r="114689" spans="1:1" x14ac:dyDescent="0.35">
      <c r="A114689" t="s">
        <v>27</v>
      </c>
    </row>
    <row r="114690" spans="1:1" x14ac:dyDescent="0.35">
      <c r="A114690">
        <v>1980</v>
      </c>
    </row>
    <row r="114691" spans="1:1" x14ac:dyDescent="0.35">
      <c r="A114691">
        <v>1981</v>
      </c>
    </row>
    <row r="114692" spans="1:1" x14ac:dyDescent="0.35">
      <c r="A114692">
        <v>1982</v>
      </c>
    </row>
    <row r="114693" spans="1:1" x14ac:dyDescent="0.35">
      <c r="A114693">
        <v>1983</v>
      </c>
    </row>
    <row r="114694" spans="1:1" x14ac:dyDescent="0.35">
      <c r="A114694">
        <v>1984</v>
      </c>
    </row>
    <row r="114695" spans="1:1" x14ac:dyDescent="0.35">
      <c r="A114695">
        <v>1985</v>
      </c>
    </row>
    <row r="114696" spans="1:1" x14ac:dyDescent="0.35">
      <c r="A114696">
        <v>1986</v>
      </c>
    </row>
    <row r="114697" spans="1:1" x14ac:dyDescent="0.35">
      <c r="A114697">
        <v>1987</v>
      </c>
    </row>
    <row r="114698" spans="1:1" x14ac:dyDescent="0.35">
      <c r="A114698">
        <v>1988</v>
      </c>
    </row>
    <row r="114699" spans="1:1" x14ac:dyDescent="0.35">
      <c r="A114699">
        <v>1989</v>
      </c>
    </row>
    <row r="114700" spans="1:1" x14ac:dyDescent="0.35">
      <c r="A114700">
        <v>1990</v>
      </c>
    </row>
    <row r="114701" spans="1:1" x14ac:dyDescent="0.35">
      <c r="A114701">
        <v>1991</v>
      </c>
    </row>
    <row r="114702" spans="1:1" x14ac:dyDescent="0.35">
      <c r="A114702">
        <v>1992</v>
      </c>
    </row>
    <row r="114703" spans="1:1" x14ac:dyDescent="0.35">
      <c r="A114703">
        <v>1993</v>
      </c>
    </row>
    <row r="114704" spans="1:1" x14ac:dyDescent="0.35">
      <c r="A114704">
        <v>1994</v>
      </c>
    </row>
    <row r="114705" spans="1:1" x14ac:dyDescent="0.35">
      <c r="A114705">
        <v>1995</v>
      </c>
    </row>
    <row r="114706" spans="1:1" x14ac:dyDescent="0.35">
      <c r="A114706">
        <v>1996</v>
      </c>
    </row>
    <row r="114707" spans="1:1" x14ac:dyDescent="0.35">
      <c r="A114707">
        <v>1997</v>
      </c>
    </row>
    <row r="114708" spans="1:1" x14ac:dyDescent="0.35">
      <c r="A114708">
        <v>1998</v>
      </c>
    </row>
    <row r="114709" spans="1:1" x14ac:dyDescent="0.35">
      <c r="A114709">
        <v>1999</v>
      </c>
    </row>
    <row r="114710" spans="1:1" x14ac:dyDescent="0.35">
      <c r="A114710">
        <v>2000</v>
      </c>
    </row>
    <row r="114711" spans="1:1" x14ac:dyDescent="0.35">
      <c r="A114711">
        <v>2001</v>
      </c>
    </row>
    <row r="114712" spans="1:1" x14ac:dyDescent="0.35">
      <c r="A114712">
        <v>2002</v>
      </c>
    </row>
    <row r="114713" spans="1:1" x14ac:dyDescent="0.35">
      <c r="A114713">
        <v>2003</v>
      </c>
    </row>
    <row r="114714" spans="1:1" x14ac:dyDescent="0.35">
      <c r="A114714">
        <v>2004</v>
      </c>
    </row>
    <row r="114715" spans="1:1" x14ac:dyDescent="0.35">
      <c r="A114715">
        <v>2005</v>
      </c>
    </row>
    <row r="114716" spans="1:1" x14ac:dyDescent="0.35">
      <c r="A114716">
        <v>2006</v>
      </c>
    </row>
    <row r="114717" spans="1:1" x14ac:dyDescent="0.35">
      <c r="A114717">
        <v>2007</v>
      </c>
    </row>
    <row r="114718" spans="1:1" x14ac:dyDescent="0.35">
      <c r="A114718">
        <v>2008</v>
      </c>
    </row>
    <row r="114719" spans="1:1" x14ac:dyDescent="0.35">
      <c r="A114719">
        <v>2009</v>
      </c>
    </row>
    <row r="114720" spans="1:1" x14ac:dyDescent="0.35">
      <c r="A114720">
        <v>2010</v>
      </c>
    </row>
    <row r="114721" spans="1:1" x14ac:dyDescent="0.35">
      <c r="A114721">
        <v>2011</v>
      </c>
    </row>
    <row r="114722" spans="1:1" x14ac:dyDescent="0.35">
      <c r="A114722">
        <v>2012</v>
      </c>
    </row>
    <row r="114723" spans="1:1" x14ac:dyDescent="0.35">
      <c r="A114723">
        <v>2013</v>
      </c>
    </row>
    <row r="114724" spans="1:1" x14ac:dyDescent="0.35">
      <c r="A114724">
        <v>2014</v>
      </c>
    </row>
    <row r="114725" spans="1:1" x14ac:dyDescent="0.35">
      <c r="A114725">
        <v>2015</v>
      </c>
    </row>
    <row r="114726" spans="1:1" x14ac:dyDescent="0.35">
      <c r="A114726">
        <v>2016</v>
      </c>
    </row>
    <row r="114727" spans="1:1" x14ac:dyDescent="0.35">
      <c r="A114727">
        <v>2017</v>
      </c>
    </row>
    <row r="114728" spans="1:1" x14ac:dyDescent="0.35">
      <c r="A114728">
        <v>2018</v>
      </c>
    </row>
    <row r="114729" spans="1:1" x14ac:dyDescent="0.35">
      <c r="A114729">
        <v>2019</v>
      </c>
    </row>
    <row r="131073" spans="1:1" x14ac:dyDescent="0.35">
      <c r="A131073" t="s">
        <v>27</v>
      </c>
    </row>
    <row r="131074" spans="1:1" x14ac:dyDescent="0.35">
      <c r="A131074">
        <v>1980</v>
      </c>
    </row>
    <row r="131075" spans="1:1" x14ac:dyDescent="0.35">
      <c r="A131075">
        <v>1981</v>
      </c>
    </row>
    <row r="131076" spans="1:1" x14ac:dyDescent="0.35">
      <c r="A131076">
        <v>1982</v>
      </c>
    </row>
    <row r="131077" spans="1:1" x14ac:dyDescent="0.35">
      <c r="A131077">
        <v>1983</v>
      </c>
    </row>
    <row r="131078" spans="1:1" x14ac:dyDescent="0.35">
      <c r="A131078">
        <v>1984</v>
      </c>
    </row>
    <row r="131079" spans="1:1" x14ac:dyDescent="0.35">
      <c r="A131079">
        <v>1985</v>
      </c>
    </row>
    <row r="131080" spans="1:1" x14ac:dyDescent="0.35">
      <c r="A131080">
        <v>1986</v>
      </c>
    </row>
    <row r="131081" spans="1:1" x14ac:dyDescent="0.35">
      <c r="A131081">
        <v>1987</v>
      </c>
    </row>
    <row r="131082" spans="1:1" x14ac:dyDescent="0.35">
      <c r="A131082">
        <v>1988</v>
      </c>
    </row>
    <row r="131083" spans="1:1" x14ac:dyDescent="0.35">
      <c r="A131083">
        <v>1989</v>
      </c>
    </row>
    <row r="131084" spans="1:1" x14ac:dyDescent="0.35">
      <c r="A131084">
        <v>1990</v>
      </c>
    </row>
    <row r="131085" spans="1:1" x14ac:dyDescent="0.35">
      <c r="A131085">
        <v>1991</v>
      </c>
    </row>
    <row r="131086" spans="1:1" x14ac:dyDescent="0.35">
      <c r="A131086">
        <v>1992</v>
      </c>
    </row>
    <row r="131087" spans="1:1" x14ac:dyDescent="0.35">
      <c r="A131087">
        <v>1993</v>
      </c>
    </row>
    <row r="131088" spans="1:1" x14ac:dyDescent="0.35">
      <c r="A131088">
        <v>1994</v>
      </c>
    </row>
    <row r="131089" spans="1:1" x14ac:dyDescent="0.35">
      <c r="A131089">
        <v>1995</v>
      </c>
    </row>
    <row r="131090" spans="1:1" x14ac:dyDescent="0.35">
      <c r="A131090">
        <v>1996</v>
      </c>
    </row>
    <row r="131091" spans="1:1" x14ac:dyDescent="0.35">
      <c r="A131091">
        <v>1997</v>
      </c>
    </row>
    <row r="131092" spans="1:1" x14ac:dyDescent="0.35">
      <c r="A131092">
        <v>1998</v>
      </c>
    </row>
    <row r="131093" spans="1:1" x14ac:dyDescent="0.35">
      <c r="A131093">
        <v>1999</v>
      </c>
    </row>
    <row r="131094" spans="1:1" x14ac:dyDescent="0.35">
      <c r="A131094">
        <v>2000</v>
      </c>
    </row>
    <row r="131095" spans="1:1" x14ac:dyDescent="0.35">
      <c r="A131095">
        <v>2001</v>
      </c>
    </row>
    <row r="131096" spans="1:1" x14ac:dyDescent="0.35">
      <c r="A131096">
        <v>2002</v>
      </c>
    </row>
    <row r="131097" spans="1:1" x14ac:dyDescent="0.35">
      <c r="A131097">
        <v>2003</v>
      </c>
    </row>
    <row r="131098" spans="1:1" x14ac:dyDescent="0.35">
      <c r="A131098">
        <v>2004</v>
      </c>
    </row>
    <row r="131099" spans="1:1" x14ac:dyDescent="0.35">
      <c r="A131099">
        <v>2005</v>
      </c>
    </row>
    <row r="131100" spans="1:1" x14ac:dyDescent="0.35">
      <c r="A131100">
        <v>2006</v>
      </c>
    </row>
    <row r="131101" spans="1:1" x14ac:dyDescent="0.35">
      <c r="A131101">
        <v>2007</v>
      </c>
    </row>
    <row r="131102" spans="1:1" x14ac:dyDescent="0.35">
      <c r="A131102">
        <v>2008</v>
      </c>
    </row>
    <row r="131103" spans="1:1" x14ac:dyDescent="0.35">
      <c r="A131103">
        <v>2009</v>
      </c>
    </row>
    <row r="131104" spans="1:1" x14ac:dyDescent="0.35">
      <c r="A131104">
        <v>2010</v>
      </c>
    </row>
    <row r="131105" spans="1:1" x14ac:dyDescent="0.35">
      <c r="A131105">
        <v>2011</v>
      </c>
    </row>
    <row r="131106" spans="1:1" x14ac:dyDescent="0.35">
      <c r="A131106">
        <v>2012</v>
      </c>
    </row>
    <row r="131107" spans="1:1" x14ac:dyDescent="0.35">
      <c r="A131107">
        <v>2013</v>
      </c>
    </row>
    <row r="131108" spans="1:1" x14ac:dyDescent="0.35">
      <c r="A131108">
        <v>2014</v>
      </c>
    </row>
    <row r="131109" spans="1:1" x14ac:dyDescent="0.35">
      <c r="A131109">
        <v>2015</v>
      </c>
    </row>
    <row r="131110" spans="1:1" x14ac:dyDescent="0.35">
      <c r="A131110">
        <v>2016</v>
      </c>
    </row>
    <row r="131111" spans="1:1" x14ac:dyDescent="0.35">
      <c r="A131111">
        <v>2017</v>
      </c>
    </row>
    <row r="131112" spans="1:1" x14ac:dyDescent="0.35">
      <c r="A131112">
        <v>2018</v>
      </c>
    </row>
    <row r="131113" spans="1:1" x14ac:dyDescent="0.35">
      <c r="A131113">
        <v>2019</v>
      </c>
    </row>
    <row r="147457" spans="1:1" x14ac:dyDescent="0.35">
      <c r="A147457" t="s">
        <v>27</v>
      </c>
    </row>
    <row r="147458" spans="1:1" x14ac:dyDescent="0.35">
      <c r="A147458">
        <v>1980</v>
      </c>
    </row>
    <row r="147459" spans="1:1" x14ac:dyDescent="0.35">
      <c r="A147459">
        <v>1981</v>
      </c>
    </row>
    <row r="147460" spans="1:1" x14ac:dyDescent="0.35">
      <c r="A147460">
        <v>1982</v>
      </c>
    </row>
    <row r="147461" spans="1:1" x14ac:dyDescent="0.35">
      <c r="A147461">
        <v>1983</v>
      </c>
    </row>
    <row r="147462" spans="1:1" x14ac:dyDescent="0.35">
      <c r="A147462">
        <v>1984</v>
      </c>
    </row>
    <row r="147463" spans="1:1" x14ac:dyDescent="0.35">
      <c r="A147463">
        <v>1985</v>
      </c>
    </row>
    <row r="147464" spans="1:1" x14ac:dyDescent="0.35">
      <c r="A147464">
        <v>1986</v>
      </c>
    </row>
    <row r="147465" spans="1:1" x14ac:dyDescent="0.35">
      <c r="A147465">
        <v>1987</v>
      </c>
    </row>
    <row r="147466" spans="1:1" x14ac:dyDescent="0.35">
      <c r="A147466">
        <v>1988</v>
      </c>
    </row>
    <row r="147467" spans="1:1" x14ac:dyDescent="0.35">
      <c r="A147467">
        <v>1989</v>
      </c>
    </row>
    <row r="147468" spans="1:1" x14ac:dyDescent="0.35">
      <c r="A147468">
        <v>1990</v>
      </c>
    </row>
    <row r="147469" spans="1:1" x14ac:dyDescent="0.35">
      <c r="A147469">
        <v>1991</v>
      </c>
    </row>
    <row r="147470" spans="1:1" x14ac:dyDescent="0.35">
      <c r="A147470">
        <v>1992</v>
      </c>
    </row>
    <row r="147471" spans="1:1" x14ac:dyDescent="0.35">
      <c r="A147471">
        <v>1993</v>
      </c>
    </row>
    <row r="147472" spans="1:1" x14ac:dyDescent="0.35">
      <c r="A147472">
        <v>1994</v>
      </c>
    </row>
    <row r="147473" spans="1:1" x14ac:dyDescent="0.35">
      <c r="A147473">
        <v>1995</v>
      </c>
    </row>
    <row r="147474" spans="1:1" x14ac:dyDescent="0.35">
      <c r="A147474">
        <v>1996</v>
      </c>
    </row>
    <row r="147475" spans="1:1" x14ac:dyDescent="0.35">
      <c r="A147475">
        <v>1997</v>
      </c>
    </row>
    <row r="147476" spans="1:1" x14ac:dyDescent="0.35">
      <c r="A147476">
        <v>1998</v>
      </c>
    </row>
    <row r="147477" spans="1:1" x14ac:dyDescent="0.35">
      <c r="A147477">
        <v>1999</v>
      </c>
    </row>
    <row r="147478" spans="1:1" x14ac:dyDescent="0.35">
      <c r="A147478">
        <v>2000</v>
      </c>
    </row>
    <row r="147479" spans="1:1" x14ac:dyDescent="0.35">
      <c r="A147479">
        <v>2001</v>
      </c>
    </row>
    <row r="147480" spans="1:1" x14ac:dyDescent="0.35">
      <c r="A147480">
        <v>2002</v>
      </c>
    </row>
    <row r="147481" spans="1:1" x14ac:dyDescent="0.35">
      <c r="A147481">
        <v>2003</v>
      </c>
    </row>
    <row r="147482" spans="1:1" x14ac:dyDescent="0.35">
      <c r="A147482">
        <v>2004</v>
      </c>
    </row>
    <row r="147483" spans="1:1" x14ac:dyDescent="0.35">
      <c r="A147483">
        <v>2005</v>
      </c>
    </row>
    <row r="147484" spans="1:1" x14ac:dyDescent="0.35">
      <c r="A147484">
        <v>2006</v>
      </c>
    </row>
    <row r="147485" spans="1:1" x14ac:dyDescent="0.35">
      <c r="A147485">
        <v>2007</v>
      </c>
    </row>
    <row r="147486" spans="1:1" x14ac:dyDescent="0.35">
      <c r="A147486">
        <v>2008</v>
      </c>
    </row>
    <row r="147487" spans="1:1" x14ac:dyDescent="0.35">
      <c r="A147487">
        <v>2009</v>
      </c>
    </row>
    <row r="147488" spans="1:1" x14ac:dyDescent="0.35">
      <c r="A147488">
        <v>2010</v>
      </c>
    </row>
    <row r="147489" spans="1:1" x14ac:dyDescent="0.35">
      <c r="A147489">
        <v>2011</v>
      </c>
    </row>
    <row r="147490" spans="1:1" x14ac:dyDescent="0.35">
      <c r="A147490">
        <v>2012</v>
      </c>
    </row>
    <row r="147491" spans="1:1" x14ac:dyDescent="0.35">
      <c r="A147491">
        <v>2013</v>
      </c>
    </row>
    <row r="147492" spans="1:1" x14ac:dyDescent="0.35">
      <c r="A147492">
        <v>2014</v>
      </c>
    </row>
    <row r="147493" spans="1:1" x14ac:dyDescent="0.35">
      <c r="A147493">
        <v>2015</v>
      </c>
    </row>
    <row r="147494" spans="1:1" x14ac:dyDescent="0.35">
      <c r="A147494">
        <v>2016</v>
      </c>
    </row>
    <row r="147495" spans="1:1" x14ac:dyDescent="0.35">
      <c r="A147495">
        <v>2017</v>
      </c>
    </row>
    <row r="147496" spans="1:1" x14ac:dyDescent="0.35">
      <c r="A147496">
        <v>2018</v>
      </c>
    </row>
    <row r="147497" spans="1:1" x14ac:dyDescent="0.35">
      <c r="A147497">
        <v>2019</v>
      </c>
    </row>
    <row r="163841" spans="1:1" x14ac:dyDescent="0.35">
      <c r="A163841" t="s">
        <v>27</v>
      </c>
    </row>
    <row r="163842" spans="1:1" x14ac:dyDescent="0.35">
      <c r="A163842">
        <v>1980</v>
      </c>
    </row>
    <row r="163843" spans="1:1" x14ac:dyDescent="0.35">
      <c r="A163843">
        <v>1981</v>
      </c>
    </row>
    <row r="163844" spans="1:1" x14ac:dyDescent="0.35">
      <c r="A163844">
        <v>1982</v>
      </c>
    </row>
    <row r="163845" spans="1:1" x14ac:dyDescent="0.35">
      <c r="A163845">
        <v>1983</v>
      </c>
    </row>
    <row r="163846" spans="1:1" x14ac:dyDescent="0.35">
      <c r="A163846">
        <v>1984</v>
      </c>
    </row>
    <row r="163847" spans="1:1" x14ac:dyDescent="0.35">
      <c r="A163847">
        <v>1985</v>
      </c>
    </row>
    <row r="163848" spans="1:1" x14ac:dyDescent="0.35">
      <c r="A163848">
        <v>1986</v>
      </c>
    </row>
    <row r="163849" spans="1:1" x14ac:dyDescent="0.35">
      <c r="A163849">
        <v>1987</v>
      </c>
    </row>
    <row r="163850" spans="1:1" x14ac:dyDescent="0.35">
      <c r="A163850">
        <v>1988</v>
      </c>
    </row>
    <row r="163851" spans="1:1" x14ac:dyDescent="0.35">
      <c r="A163851">
        <v>1989</v>
      </c>
    </row>
    <row r="163852" spans="1:1" x14ac:dyDescent="0.35">
      <c r="A163852">
        <v>1990</v>
      </c>
    </row>
    <row r="163853" spans="1:1" x14ac:dyDescent="0.35">
      <c r="A163853">
        <v>1991</v>
      </c>
    </row>
    <row r="163854" spans="1:1" x14ac:dyDescent="0.35">
      <c r="A163854">
        <v>1992</v>
      </c>
    </row>
    <row r="163855" spans="1:1" x14ac:dyDescent="0.35">
      <c r="A163855">
        <v>1993</v>
      </c>
    </row>
    <row r="163856" spans="1:1" x14ac:dyDescent="0.35">
      <c r="A163856">
        <v>1994</v>
      </c>
    </row>
    <row r="163857" spans="1:1" x14ac:dyDescent="0.35">
      <c r="A163857">
        <v>1995</v>
      </c>
    </row>
    <row r="163858" spans="1:1" x14ac:dyDescent="0.35">
      <c r="A163858">
        <v>1996</v>
      </c>
    </row>
    <row r="163859" spans="1:1" x14ac:dyDescent="0.35">
      <c r="A163859">
        <v>1997</v>
      </c>
    </row>
    <row r="163860" spans="1:1" x14ac:dyDescent="0.35">
      <c r="A163860">
        <v>1998</v>
      </c>
    </row>
    <row r="163861" spans="1:1" x14ac:dyDescent="0.35">
      <c r="A163861">
        <v>1999</v>
      </c>
    </row>
    <row r="163862" spans="1:1" x14ac:dyDescent="0.35">
      <c r="A163862">
        <v>2000</v>
      </c>
    </row>
    <row r="163863" spans="1:1" x14ac:dyDescent="0.35">
      <c r="A163863">
        <v>2001</v>
      </c>
    </row>
    <row r="163864" spans="1:1" x14ac:dyDescent="0.35">
      <c r="A163864">
        <v>2002</v>
      </c>
    </row>
    <row r="163865" spans="1:1" x14ac:dyDescent="0.35">
      <c r="A163865">
        <v>2003</v>
      </c>
    </row>
    <row r="163866" spans="1:1" x14ac:dyDescent="0.35">
      <c r="A163866">
        <v>2004</v>
      </c>
    </row>
    <row r="163867" spans="1:1" x14ac:dyDescent="0.35">
      <c r="A163867">
        <v>2005</v>
      </c>
    </row>
    <row r="163868" spans="1:1" x14ac:dyDescent="0.35">
      <c r="A163868">
        <v>2006</v>
      </c>
    </row>
    <row r="163869" spans="1:1" x14ac:dyDescent="0.35">
      <c r="A163869">
        <v>2007</v>
      </c>
    </row>
    <row r="163870" spans="1:1" x14ac:dyDescent="0.35">
      <c r="A163870">
        <v>2008</v>
      </c>
    </row>
    <row r="163871" spans="1:1" x14ac:dyDescent="0.35">
      <c r="A163871">
        <v>2009</v>
      </c>
    </row>
    <row r="163872" spans="1:1" x14ac:dyDescent="0.35">
      <c r="A163872">
        <v>2010</v>
      </c>
    </row>
    <row r="163873" spans="1:1" x14ac:dyDescent="0.35">
      <c r="A163873">
        <v>2011</v>
      </c>
    </row>
    <row r="163874" spans="1:1" x14ac:dyDescent="0.35">
      <c r="A163874">
        <v>2012</v>
      </c>
    </row>
    <row r="163875" spans="1:1" x14ac:dyDescent="0.35">
      <c r="A163875">
        <v>2013</v>
      </c>
    </row>
    <row r="163876" spans="1:1" x14ac:dyDescent="0.35">
      <c r="A163876">
        <v>2014</v>
      </c>
    </row>
    <row r="163877" spans="1:1" x14ac:dyDescent="0.35">
      <c r="A163877">
        <v>2015</v>
      </c>
    </row>
    <row r="163878" spans="1:1" x14ac:dyDescent="0.35">
      <c r="A163878">
        <v>2016</v>
      </c>
    </row>
    <row r="163879" spans="1:1" x14ac:dyDescent="0.35">
      <c r="A163879">
        <v>2017</v>
      </c>
    </row>
    <row r="163880" spans="1:1" x14ac:dyDescent="0.35">
      <c r="A163880">
        <v>2018</v>
      </c>
    </row>
    <row r="163881" spans="1:1" x14ac:dyDescent="0.35">
      <c r="A163881">
        <v>2019</v>
      </c>
    </row>
    <row r="180225" spans="1:1" x14ac:dyDescent="0.35">
      <c r="A180225" t="s">
        <v>27</v>
      </c>
    </row>
    <row r="180226" spans="1:1" x14ac:dyDescent="0.35">
      <c r="A180226">
        <v>1980</v>
      </c>
    </row>
    <row r="180227" spans="1:1" x14ac:dyDescent="0.35">
      <c r="A180227">
        <v>1981</v>
      </c>
    </row>
    <row r="180228" spans="1:1" x14ac:dyDescent="0.35">
      <c r="A180228">
        <v>1982</v>
      </c>
    </row>
    <row r="180229" spans="1:1" x14ac:dyDescent="0.35">
      <c r="A180229">
        <v>1983</v>
      </c>
    </row>
    <row r="180230" spans="1:1" x14ac:dyDescent="0.35">
      <c r="A180230">
        <v>1984</v>
      </c>
    </row>
    <row r="180231" spans="1:1" x14ac:dyDescent="0.35">
      <c r="A180231">
        <v>1985</v>
      </c>
    </row>
    <row r="180232" spans="1:1" x14ac:dyDescent="0.35">
      <c r="A180232">
        <v>1986</v>
      </c>
    </row>
    <row r="180233" spans="1:1" x14ac:dyDescent="0.35">
      <c r="A180233">
        <v>1987</v>
      </c>
    </row>
    <row r="180234" spans="1:1" x14ac:dyDescent="0.35">
      <c r="A180234">
        <v>1988</v>
      </c>
    </row>
    <row r="180235" spans="1:1" x14ac:dyDescent="0.35">
      <c r="A180235">
        <v>1989</v>
      </c>
    </row>
    <row r="180236" spans="1:1" x14ac:dyDescent="0.35">
      <c r="A180236">
        <v>1990</v>
      </c>
    </row>
    <row r="180237" spans="1:1" x14ac:dyDescent="0.35">
      <c r="A180237">
        <v>1991</v>
      </c>
    </row>
    <row r="180238" spans="1:1" x14ac:dyDescent="0.35">
      <c r="A180238">
        <v>1992</v>
      </c>
    </row>
    <row r="180239" spans="1:1" x14ac:dyDescent="0.35">
      <c r="A180239">
        <v>1993</v>
      </c>
    </row>
    <row r="180240" spans="1:1" x14ac:dyDescent="0.35">
      <c r="A180240">
        <v>1994</v>
      </c>
    </row>
    <row r="180241" spans="1:1" x14ac:dyDescent="0.35">
      <c r="A180241">
        <v>1995</v>
      </c>
    </row>
    <row r="180242" spans="1:1" x14ac:dyDescent="0.35">
      <c r="A180242">
        <v>1996</v>
      </c>
    </row>
    <row r="180243" spans="1:1" x14ac:dyDescent="0.35">
      <c r="A180243">
        <v>1997</v>
      </c>
    </row>
    <row r="180244" spans="1:1" x14ac:dyDescent="0.35">
      <c r="A180244">
        <v>1998</v>
      </c>
    </row>
    <row r="180245" spans="1:1" x14ac:dyDescent="0.35">
      <c r="A180245">
        <v>1999</v>
      </c>
    </row>
    <row r="180246" spans="1:1" x14ac:dyDescent="0.35">
      <c r="A180246">
        <v>2000</v>
      </c>
    </row>
    <row r="180247" spans="1:1" x14ac:dyDescent="0.35">
      <c r="A180247">
        <v>2001</v>
      </c>
    </row>
    <row r="180248" spans="1:1" x14ac:dyDescent="0.35">
      <c r="A180248">
        <v>2002</v>
      </c>
    </row>
    <row r="180249" spans="1:1" x14ac:dyDescent="0.35">
      <c r="A180249">
        <v>2003</v>
      </c>
    </row>
    <row r="180250" spans="1:1" x14ac:dyDescent="0.35">
      <c r="A180250">
        <v>2004</v>
      </c>
    </row>
    <row r="180251" spans="1:1" x14ac:dyDescent="0.35">
      <c r="A180251">
        <v>2005</v>
      </c>
    </row>
    <row r="180252" spans="1:1" x14ac:dyDescent="0.35">
      <c r="A180252">
        <v>2006</v>
      </c>
    </row>
    <row r="180253" spans="1:1" x14ac:dyDescent="0.35">
      <c r="A180253">
        <v>2007</v>
      </c>
    </row>
    <row r="180254" spans="1:1" x14ac:dyDescent="0.35">
      <c r="A180254">
        <v>2008</v>
      </c>
    </row>
    <row r="180255" spans="1:1" x14ac:dyDescent="0.35">
      <c r="A180255">
        <v>2009</v>
      </c>
    </row>
    <row r="180256" spans="1:1" x14ac:dyDescent="0.35">
      <c r="A180256">
        <v>2010</v>
      </c>
    </row>
    <row r="180257" spans="1:1" x14ac:dyDescent="0.35">
      <c r="A180257">
        <v>2011</v>
      </c>
    </row>
    <row r="180258" spans="1:1" x14ac:dyDescent="0.35">
      <c r="A180258">
        <v>2012</v>
      </c>
    </row>
    <row r="180259" spans="1:1" x14ac:dyDescent="0.35">
      <c r="A180259">
        <v>2013</v>
      </c>
    </row>
    <row r="180260" spans="1:1" x14ac:dyDescent="0.35">
      <c r="A180260">
        <v>2014</v>
      </c>
    </row>
    <row r="180261" spans="1:1" x14ac:dyDescent="0.35">
      <c r="A180261">
        <v>2015</v>
      </c>
    </row>
    <row r="180262" spans="1:1" x14ac:dyDescent="0.35">
      <c r="A180262">
        <v>2016</v>
      </c>
    </row>
    <row r="180263" spans="1:1" x14ac:dyDescent="0.35">
      <c r="A180263">
        <v>2017</v>
      </c>
    </row>
    <row r="180264" spans="1:1" x14ac:dyDescent="0.35">
      <c r="A180264">
        <v>2018</v>
      </c>
    </row>
    <row r="180265" spans="1:1" x14ac:dyDescent="0.35">
      <c r="A180265">
        <v>2019</v>
      </c>
    </row>
    <row r="196609" spans="1:1" x14ac:dyDescent="0.35">
      <c r="A196609" t="s">
        <v>27</v>
      </c>
    </row>
    <row r="196610" spans="1:1" x14ac:dyDescent="0.35">
      <c r="A196610">
        <v>1980</v>
      </c>
    </row>
    <row r="196611" spans="1:1" x14ac:dyDescent="0.35">
      <c r="A196611">
        <v>1981</v>
      </c>
    </row>
    <row r="196612" spans="1:1" x14ac:dyDescent="0.35">
      <c r="A196612">
        <v>1982</v>
      </c>
    </row>
    <row r="196613" spans="1:1" x14ac:dyDescent="0.35">
      <c r="A196613">
        <v>1983</v>
      </c>
    </row>
    <row r="196614" spans="1:1" x14ac:dyDescent="0.35">
      <c r="A196614">
        <v>1984</v>
      </c>
    </row>
    <row r="196615" spans="1:1" x14ac:dyDescent="0.35">
      <c r="A196615">
        <v>1985</v>
      </c>
    </row>
    <row r="196616" spans="1:1" x14ac:dyDescent="0.35">
      <c r="A196616">
        <v>1986</v>
      </c>
    </row>
    <row r="196617" spans="1:1" x14ac:dyDescent="0.35">
      <c r="A196617">
        <v>1987</v>
      </c>
    </row>
    <row r="196618" spans="1:1" x14ac:dyDescent="0.35">
      <c r="A196618">
        <v>1988</v>
      </c>
    </row>
    <row r="196619" spans="1:1" x14ac:dyDescent="0.35">
      <c r="A196619">
        <v>1989</v>
      </c>
    </row>
    <row r="196620" spans="1:1" x14ac:dyDescent="0.35">
      <c r="A196620">
        <v>1990</v>
      </c>
    </row>
    <row r="196621" spans="1:1" x14ac:dyDescent="0.35">
      <c r="A196621">
        <v>1991</v>
      </c>
    </row>
    <row r="196622" spans="1:1" x14ac:dyDescent="0.35">
      <c r="A196622">
        <v>1992</v>
      </c>
    </row>
    <row r="196623" spans="1:1" x14ac:dyDescent="0.35">
      <c r="A196623">
        <v>1993</v>
      </c>
    </row>
    <row r="196624" spans="1:1" x14ac:dyDescent="0.35">
      <c r="A196624">
        <v>1994</v>
      </c>
    </row>
    <row r="196625" spans="1:1" x14ac:dyDescent="0.35">
      <c r="A196625">
        <v>1995</v>
      </c>
    </row>
    <row r="196626" spans="1:1" x14ac:dyDescent="0.35">
      <c r="A196626">
        <v>1996</v>
      </c>
    </row>
    <row r="196627" spans="1:1" x14ac:dyDescent="0.35">
      <c r="A196627">
        <v>1997</v>
      </c>
    </row>
    <row r="196628" spans="1:1" x14ac:dyDescent="0.35">
      <c r="A196628">
        <v>1998</v>
      </c>
    </row>
    <row r="196629" spans="1:1" x14ac:dyDescent="0.35">
      <c r="A196629">
        <v>1999</v>
      </c>
    </row>
    <row r="196630" spans="1:1" x14ac:dyDescent="0.35">
      <c r="A196630">
        <v>2000</v>
      </c>
    </row>
    <row r="196631" spans="1:1" x14ac:dyDescent="0.35">
      <c r="A196631">
        <v>2001</v>
      </c>
    </row>
    <row r="196632" spans="1:1" x14ac:dyDescent="0.35">
      <c r="A196632">
        <v>2002</v>
      </c>
    </row>
    <row r="196633" spans="1:1" x14ac:dyDescent="0.35">
      <c r="A196633">
        <v>2003</v>
      </c>
    </row>
    <row r="196634" spans="1:1" x14ac:dyDescent="0.35">
      <c r="A196634">
        <v>2004</v>
      </c>
    </row>
    <row r="196635" spans="1:1" x14ac:dyDescent="0.35">
      <c r="A196635">
        <v>2005</v>
      </c>
    </row>
    <row r="196636" spans="1:1" x14ac:dyDescent="0.35">
      <c r="A196636">
        <v>2006</v>
      </c>
    </row>
    <row r="196637" spans="1:1" x14ac:dyDescent="0.35">
      <c r="A196637">
        <v>2007</v>
      </c>
    </row>
    <row r="196638" spans="1:1" x14ac:dyDescent="0.35">
      <c r="A196638">
        <v>2008</v>
      </c>
    </row>
    <row r="196639" spans="1:1" x14ac:dyDescent="0.35">
      <c r="A196639">
        <v>2009</v>
      </c>
    </row>
    <row r="196640" spans="1:1" x14ac:dyDescent="0.35">
      <c r="A196640">
        <v>2010</v>
      </c>
    </row>
    <row r="196641" spans="1:1" x14ac:dyDescent="0.35">
      <c r="A196641">
        <v>2011</v>
      </c>
    </row>
    <row r="196642" spans="1:1" x14ac:dyDescent="0.35">
      <c r="A196642">
        <v>2012</v>
      </c>
    </row>
    <row r="196643" spans="1:1" x14ac:dyDescent="0.35">
      <c r="A196643">
        <v>2013</v>
      </c>
    </row>
    <row r="196644" spans="1:1" x14ac:dyDescent="0.35">
      <c r="A196644">
        <v>2014</v>
      </c>
    </row>
    <row r="196645" spans="1:1" x14ac:dyDescent="0.35">
      <c r="A196645">
        <v>2015</v>
      </c>
    </row>
    <row r="196646" spans="1:1" x14ac:dyDescent="0.35">
      <c r="A196646">
        <v>2016</v>
      </c>
    </row>
    <row r="196647" spans="1:1" x14ac:dyDescent="0.35">
      <c r="A196647">
        <v>2017</v>
      </c>
    </row>
    <row r="196648" spans="1:1" x14ac:dyDescent="0.35">
      <c r="A196648">
        <v>2018</v>
      </c>
    </row>
    <row r="196649" spans="1:1" x14ac:dyDescent="0.35">
      <c r="A196649">
        <v>2019</v>
      </c>
    </row>
    <row r="212993" spans="1:1" x14ac:dyDescent="0.35">
      <c r="A212993" t="s">
        <v>27</v>
      </c>
    </row>
    <row r="212994" spans="1:1" x14ac:dyDescent="0.35">
      <c r="A212994">
        <v>1980</v>
      </c>
    </row>
    <row r="212995" spans="1:1" x14ac:dyDescent="0.35">
      <c r="A212995">
        <v>1981</v>
      </c>
    </row>
    <row r="212996" spans="1:1" x14ac:dyDescent="0.35">
      <c r="A212996">
        <v>1982</v>
      </c>
    </row>
    <row r="212997" spans="1:1" x14ac:dyDescent="0.35">
      <c r="A212997">
        <v>1983</v>
      </c>
    </row>
    <row r="212998" spans="1:1" x14ac:dyDescent="0.35">
      <c r="A212998">
        <v>1984</v>
      </c>
    </row>
    <row r="212999" spans="1:1" x14ac:dyDescent="0.35">
      <c r="A212999">
        <v>1985</v>
      </c>
    </row>
    <row r="213000" spans="1:1" x14ac:dyDescent="0.35">
      <c r="A213000">
        <v>1986</v>
      </c>
    </row>
    <row r="213001" spans="1:1" x14ac:dyDescent="0.35">
      <c r="A213001">
        <v>1987</v>
      </c>
    </row>
    <row r="213002" spans="1:1" x14ac:dyDescent="0.35">
      <c r="A213002">
        <v>1988</v>
      </c>
    </row>
    <row r="213003" spans="1:1" x14ac:dyDescent="0.35">
      <c r="A213003">
        <v>1989</v>
      </c>
    </row>
    <row r="213004" spans="1:1" x14ac:dyDescent="0.35">
      <c r="A213004">
        <v>1990</v>
      </c>
    </row>
    <row r="213005" spans="1:1" x14ac:dyDescent="0.35">
      <c r="A213005">
        <v>1991</v>
      </c>
    </row>
    <row r="213006" spans="1:1" x14ac:dyDescent="0.35">
      <c r="A213006">
        <v>1992</v>
      </c>
    </row>
    <row r="213007" spans="1:1" x14ac:dyDescent="0.35">
      <c r="A213007">
        <v>1993</v>
      </c>
    </row>
    <row r="213008" spans="1:1" x14ac:dyDescent="0.35">
      <c r="A213008">
        <v>1994</v>
      </c>
    </row>
    <row r="213009" spans="1:1" x14ac:dyDescent="0.35">
      <c r="A213009">
        <v>1995</v>
      </c>
    </row>
    <row r="213010" spans="1:1" x14ac:dyDescent="0.35">
      <c r="A213010">
        <v>1996</v>
      </c>
    </row>
    <row r="213011" spans="1:1" x14ac:dyDescent="0.35">
      <c r="A213011">
        <v>1997</v>
      </c>
    </row>
    <row r="213012" spans="1:1" x14ac:dyDescent="0.35">
      <c r="A213012">
        <v>1998</v>
      </c>
    </row>
    <row r="213013" spans="1:1" x14ac:dyDescent="0.35">
      <c r="A213013">
        <v>1999</v>
      </c>
    </row>
    <row r="213014" spans="1:1" x14ac:dyDescent="0.35">
      <c r="A213014">
        <v>2000</v>
      </c>
    </row>
    <row r="213015" spans="1:1" x14ac:dyDescent="0.35">
      <c r="A213015">
        <v>2001</v>
      </c>
    </row>
    <row r="213016" spans="1:1" x14ac:dyDescent="0.35">
      <c r="A213016">
        <v>2002</v>
      </c>
    </row>
    <row r="213017" spans="1:1" x14ac:dyDescent="0.35">
      <c r="A213017">
        <v>2003</v>
      </c>
    </row>
    <row r="213018" spans="1:1" x14ac:dyDescent="0.35">
      <c r="A213018">
        <v>2004</v>
      </c>
    </row>
    <row r="213019" spans="1:1" x14ac:dyDescent="0.35">
      <c r="A213019">
        <v>2005</v>
      </c>
    </row>
    <row r="213020" spans="1:1" x14ac:dyDescent="0.35">
      <c r="A213020">
        <v>2006</v>
      </c>
    </row>
    <row r="213021" spans="1:1" x14ac:dyDescent="0.35">
      <c r="A213021">
        <v>2007</v>
      </c>
    </row>
    <row r="213022" spans="1:1" x14ac:dyDescent="0.35">
      <c r="A213022">
        <v>2008</v>
      </c>
    </row>
    <row r="213023" spans="1:1" x14ac:dyDescent="0.35">
      <c r="A213023">
        <v>2009</v>
      </c>
    </row>
    <row r="213024" spans="1:1" x14ac:dyDescent="0.35">
      <c r="A213024">
        <v>2010</v>
      </c>
    </row>
    <row r="213025" spans="1:1" x14ac:dyDescent="0.35">
      <c r="A213025">
        <v>2011</v>
      </c>
    </row>
    <row r="213026" spans="1:1" x14ac:dyDescent="0.35">
      <c r="A213026">
        <v>2012</v>
      </c>
    </row>
    <row r="213027" spans="1:1" x14ac:dyDescent="0.35">
      <c r="A213027">
        <v>2013</v>
      </c>
    </row>
    <row r="213028" spans="1:1" x14ac:dyDescent="0.35">
      <c r="A213028">
        <v>2014</v>
      </c>
    </row>
    <row r="213029" spans="1:1" x14ac:dyDescent="0.35">
      <c r="A213029">
        <v>2015</v>
      </c>
    </row>
    <row r="213030" spans="1:1" x14ac:dyDescent="0.35">
      <c r="A213030">
        <v>2016</v>
      </c>
    </row>
    <row r="213031" spans="1:1" x14ac:dyDescent="0.35">
      <c r="A213031">
        <v>2017</v>
      </c>
    </row>
    <row r="213032" spans="1:1" x14ac:dyDescent="0.35">
      <c r="A213032">
        <v>2018</v>
      </c>
    </row>
    <row r="213033" spans="1:1" x14ac:dyDescent="0.35">
      <c r="A213033">
        <v>2019</v>
      </c>
    </row>
    <row r="229377" spans="1:1" x14ac:dyDescent="0.35">
      <c r="A229377" t="s">
        <v>27</v>
      </c>
    </row>
    <row r="229378" spans="1:1" x14ac:dyDescent="0.35">
      <c r="A229378">
        <v>1980</v>
      </c>
    </row>
    <row r="229379" spans="1:1" x14ac:dyDescent="0.35">
      <c r="A229379">
        <v>1981</v>
      </c>
    </row>
    <row r="229380" spans="1:1" x14ac:dyDescent="0.35">
      <c r="A229380">
        <v>1982</v>
      </c>
    </row>
    <row r="229381" spans="1:1" x14ac:dyDescent="0.35">
      <c r="A229381">
        <v>1983</v>
      </c>
    </row>
    <row r="229382" spans="1:1" x14ac:dyDescent="0.35">
      <c r="A229382">
        <v>1984</v>
      </c>
    </row>
    <row r="229383" spans="1:1" x14ac:dyDescent="0.35">
      <c r="A229383">
        <v>1985</v>
      </c>
    </row>
    <row r="229384" spans="1:1" x14ac:dyDescent="0.35">
      <c r="A229384">
        <v>1986</v>
      </c>
    </row>
    <row r="229385" spans="1:1" x14ac:dyDescent="0.35">
      <c r="A229385">
        <v>1987</v>
      </c>
    </row>
    <row r="229386" spans="1:1" x14ac:dyDescent="0.35">
      <c r="A229386">
        <v>1988</v>
      </c>
    </row>
    <row r="229387" spans="1:1" x14ac:dyDescent="0.35">
      <c r="A229387">
        <v>1989</v>
      </c>
    </row>
    <row r="229388" spans="1:1" x14ac:dyDescent="0.35">
      <c r="A229388">
        <v>1990</v>
      </c>
    </row>
    <row r="229389" spans="1:1" x14ac:dyDescent="0.35">
      <c r="A229389">
        <v>1991</v>
      </c>
    </row>
    <row r="229390" spans="1:1" x14ac:dyDescent="0.35">
      <c r="A229390">
        <v>1992</v>
      </c>
    </row>
    <row r="229391" spans="1:1" x14ac:dyDescent="0.35">
      <c r="A229391">
        <v>1993</v>
      </c>
    </row>
    <row r="229392" spans="1:1" x14ac:dyDescent="0.35">
      <c r="A229392">
        <v>1994</v>
      </c>
    </row>
    <row r="229393" spans="1:1" x14ac:dyDescent="0.35">
      <c r="A229393">
        <v>1995</v>
      </c>
    </row>
    <row r="229394" spans="1:1" x14ac:dyDescent="0.35">
      <c r="A229394">
        <v>1996</v>
      </c>
    </row>
    <row r="229395" spans="1:1" x14ac:dyDescent="0.35">
      <c r="A229395">
        <v>1997</v>
      </c>
    </row>
    <row r="229396" spans="1:1" x14ac:dyDescent="0.35">
      <c r="A229396">
        <v>1998</v>
      </c>
    </row>
    <row r="229397" spans="1:1" x14ac:dyDescent="0.35">
      <c r="A229397">
        <v>1999</v>
      </c>
    </row>
    <row r="229398" spans="1:1" x14ac:dyDescent="0.35">
      <c r="A229398">
        <v>2000</v>
      </c>
    </row>
    <row r="229399" spans="1:1" x14ac:dyDescent="0.35">
      <c r="A229399">
        <v>2001</v>
      </c>
    </row>
    <row r="229400" spans="1:1" x14ac:dyDescent="0.35">
      <c r="A229400">
        <v>2002</v>
      </c>
    </row>
    <row r="229401" spans="1:1" x14ac:dyDescent="0.35">
      <c r="A229401">
        <v>2003</v>
      </c>
    </row>
    <row r="229402" spans="1:1" x14ac:dyDescent="0.35">
      <c r="A229402">
        <v>2004</v>
      </c>
    </row>
    <row r="229403" spans="1:1" x14ac:dyDescent="0.35">
      <c r="A229403">
        <v>2005</v>
      </c>
    </row>
    <row r="229404" spans="1:1" x14ac:dyDescent="0.35">
      <c r="A229404">
        <v>2006</v>
      </c>
    </row>
    <row r="229405" spans="1:1" x14ac:dyDescent="0.35">
      <c r="A229405">
        <v>2007</v>
      </c>
    </row>
    <row r="229406" spans="1:1" x14ac:dyDescent="0.35">
      <c r="A229406">
        <v>2008</v>
      </c>
    </row>
    <row r="229407" spans="1:1" x14ac:dyDescent="0.35">
      <c r="A229407">
        <v>2009</v>
      </c>
    </row>
    <row r="229408" spans="1:1" x14ac:dyDescent="0.35">
      <c r="A229408">
        <v>2010</v>
      </c>
    </row>
    <row r="229409" spans="1:1" x14ac:dyDescent="0.35">
      <c r="A229409">
        <v>2011</v>
      </c>
    </row>
    <row r="229410" spans="1:1" x14ac:dyDescent="0.35">
      <c r="A229410">
        <v>2012</v>
      </c>
    </row>
    <row r="229411" spans="1:1" x14ac:dyDescent="0.35">
      <c r="A229411">
        <v>2013</v>
      </c>
    </row>
    <row r="229412" spans="1:1" x14ac:dyDescent="0.35">
      <c r="A229412">
        <v>2014</v>
      </c>
    </row>
    <row r="229413" spans="1:1" x14ac:dyDescent="0.35">
      <c r="A229413">
        <v>2015</v>
      </c>
    </row>
    <row r="229414" spans="1:1" x14ac:dyDescent="0.35">
      <c r="A229414">
        <v>2016</v>
      </c>
    </row>
    <row r="229415" spans="1:1" x14ac:dyDescent="0.35">
      <c r="A229415">
        <v>2017</v>
      </c>
    </row>
    <row r="229416" spans="1:1" x14ac:dyDescent="0.35">
      <c r="A229416">
        <v>2018</v>
      </c>
    </row>
    <row r="229417" spans="1:1" x14ac:dyDescent="0.35">
      <c r="A229417">
        <v>2019</v>
      </c>
    </row>
    <row r="245761" spans="1:1" x14ac:dyDescent="0.35">
      <c r="A245761" t="s">
        <v>27</v>
      </c>
    </row>
    <row r="245762" spans="1:1" x14ac:dyDescent="0.35">
      <c r="A245762">
        <v>1980</v>
      </c>
    </row>
    <row r="245763" spans="1:1" x14ac:dyDescent="0.35">
      <c r="A245763">
        <v>1981</v>
      </c>
    </row>
    <row r="245764" spans="1:1" x14ac:dyDescent="0.35">
      <c r="A245764">
        <v>1982</v>
      </c>
    </row>
    <row r="245765" spans="1:1" x14ac:dyDescent="0.35">
      <c r="A245765">
        <v>1983</v>
      </c>
    </row>
    <row r="245766" spans="1:1" x14ac:dyDescent="0.35">
      <c r="A245766">
        <v>1984</v>
      </c>
    </row>
    <row r="245767" spans="1:1" x14ac:dyDescent="0.35">
      <c r="A245767">
        <v>1985</v>
      </c>
    </row>
    <row r="245768" spans="1:1" x14ac:dyDescent="0.35">
      <c r="A245768">
        <v>1986</v>
      </c>
    </row>
    <row r="245769" spans="1:1" x14ac:dyDescent="0.35">
      <c r="A245769">
        <v>1987</v>
      </c>
    </row>
    <row r="245770" spans="1:1" x14ac:dyDescent="0.35">
      <c r="A245770">
        <v>1988</v>
      </c>
    </row>
    <row r="245771" spans="1:1" x14ac:dyDescent="0.35">
      <c r="A245771">
        <v>1989</v>
      </c>
    </row>
    <row r="245772" spans="1:1" x14ac:dyDescent="0.35">
      <c r="A245772">
        <v>1990</v>
      </c>
    </row>
    <row r="245773" spans="1:1" x14ac:dyDescent="0.35">
      <c r="A245773">
        <v>1991</v>
      </c>
    </row>
    <row r="245774" spans="1:1" x14ac:dyDescent="0.35">
      <c r="A245774">
        <v>1992</v>
      </c>
    </row>
    <row r="245775" spans="1:1" x14ac:dyDescent="0.35">
      <c r="A245775">
        <v>1993</v>
      </c>
    </row>
    <row r="245776" spans="1:1" x14ac:dyDescent="0.35">
      <c r="A245776">
        <v>1994</v>
      </c>
    </row>
    <row r="245777" spans="1:1" x14ac:dyDescent="0.35">
      <c r="A245777">
        <v>1995</v>
      </c>
    </row>
    <row r="245778" spans="1:1" x14ac:dyDescent="0.35">
      <c r="A245778">
        <v>1996</v>
      </c>
    </row>
    <row r="245779" spans="1:1" x14ac:dyDescent="0.35">
      <c r="A245779">
        <v>1997</v>
      </c>
    </row>
    <row r="245780" spans="1:1" x14ac:dyDescent="0.35">
      <c r="A245780">
        <v>1998</v>
      </c>
    </row>
    <row r="245781" spans="1:1" x14ac:dyDescent="0.35">
      <c r="A245781">
        <v>1999</v>
      </c>
    </row>
    <row r="245782" spans="1:1" x14ac:dyDescent="0.35">
      <c r="A245782">
        <v>2000</v>
      </c>
    </row>
    <row r="245783" spans="1:1" x14ac:dyDescent="0.35">
      <c r="A245783">
        <v>2001</v>
      </c>
    </row>
    <row r="245784" spans="1:1" x14ac:dyDescent="0.35">
      <c r="A245784">
        <v>2002</v>
      </c>
    </row>
    <row r="245785" spans="1:1" x14ac:dyDescent="0.35">
      <c r="A245785">
        <v>2003</v>
      </c>
    </row>
    <row r="245786" spans="1:1" x14ac:dyDescent="0.35">
      <c r="A245786">
        <v>2004</v>
      </c>
    </row>
    <row r="245787" spans="1:1" x14ac:dyDescent="0.35">
      <c r="A245787">
        <v>2005</v>
      </c>
    </row>
    <row r="245788" spans="1:1" x14ac:dyDescent="0.35">
      <c r="A245788">
        <v>2006</v>
      </c>
    </row>
    <row r="245789" spans="1:1" x14ac:dyDescent="0.35">
      <c r="A245789">
        <v>2007</v>
      </c>
    </row>
    <row r="245790" spans="1:1" x14ac:dyDescent="0.35">
      <c r="A245790">
        <v>2008</v>
      </c>
    </row>
    <row r="245791" spans="1:1" x14ac:dyDescent="0.35">
      <c r="A245791">
        <v>2009</v>
      </c>
    </row>
    <row r="245792" spans="1:1" x14ac:dyDescent="0.35">
      <c r="A245792">
        <v>2010</v>
      </c>
    </row>
    <row r="245793" spans="1:1" x14ac:dyDescent="0.35">
      <c r="A245793">
        <v>2011</v>
      </c>
    </row>
    <row r="245794" spans="1:1" x14ac:dyDescent="0.35">
      <c r="A245794">
        <v>2012</v>
      </c>
    </row>
    <row r="245795" spans="1:1" x14ac:dyDescent="0.35">
      <c r="A245795">
        <v>2013</v>
      </c>
    </row>
    <row r="245796" spans="1:1" x14ac:dyDescent="0.35">
      <c r="A245796">
        <v>2014</v>
      </c>
    </row>
    <row r="245797" spans="1:1" x14ac:dyDescent="0.35">
      <c r="A245797">
        <v>2015</v>
      </c>
    </row>
    <row r="245798" spans="1:1" x14ac:dyDescent="0.35">
      <c r="A245798">
        <v>2016</v>
      </c>
    </row>
    <row r="245799" spans="1:1" x14ac:dyDescent="0.35">
      <c r="A245799">
        <v>2017</v>
      </c>
    </row>
    <row r="245800" spans="1:1" x14ac:dyDescent="0.35">
      <c r="A245800">
        <v>2018</v>
      </c>
    </row>
    <row r="245801" spans="1:1" x14ac:dyDescent="0.35">
      <c r="A245801">
        <v>2019</v>
      </c>
    </row>
    <row r="262145" spans="1:1" x14ac:dyDescent="0.35">
      <c r="A262145" t="s">
        <v>27</v>
      </c>
    </row>
    <row r="262146" spans="1:1" x14ac:dyDescent="0.35">
      <c r="A262146">
        <v>1980</v>
      </c>
    </row>
    <row r="262147" spans="1:1" x14ac:dyDescent="0.35">
      <c r="A262147">
        <v>1981</v>
      </c>
    </row>
    <row r="262148" spans="1:1" x14ac:dyDescent="0.35">
      <c r="A262148">
        <v>1982</v>
      </c>
    </row>
    <row r="262149" spans="1:1" x14ac:dyDescent="0.35">
      <c r="A262149">
        <v>1983</v>
      </c>
    </row>
    <row r="262150" spans="1:1" x14ac:dyDescent="0.35">
      <c r="A262150">
        <v>1984</v>
      </c>
    </row>
    <row r="262151" spans="1:1" x14ac:dyDescent="0.35">
      <c r="A262151">
        <v>1985</v>
      </c>
    </row>
    <row r="262152" spans="1:1" x14ac:dyDescent="0.35">
      <c r="A262152">
        <v>1986</v>
      </c>
    </row>
    <row r="262153" spans="1:1" x14ac:dyDescent="0.35">
      <c r="A262153">
        <v>1987</v>
      </c>
    </row>
    <row r="262154" spans="1:1" x14ac:dyDescent="0.35">
      <c r="A262154">
        <v>1988</v>
      </c>
    </row>
    <row r="262155" spans="1:1" x14ac:dyDescent="0.35">
      <c r="A262155">
        <v>1989</v>
      </c>
    </row>
    <row r="262156" spans="1:1" x14ac:dyDescent="0.35">
      <c r="A262156">
        <v>1990</v>
      </c>
    </row>
    <row r="262157" spans="1:1" x14ac:dyDescent="0.35">
      <c r="A262157">
        <v>1991</v>
      </c>
    </row>
    <row r="262158" spans="1:1" x14ac:dyDescent="0.35">
      <c r="A262158">
        <v>1992</v>
      </c>
    </row>
    <row r="262159" spans="1:1" x14ac:dyDescent="0.35">
      <c r="A262159">
        <v>1993</v>
      </c>
    </row>
    <row r="262160" spans="1:1" x14ac:dyDescent="0.35">
      <c r="A262160">
        <v>1994</v>
      </c>
    </row>
    <row r="262161" spans="1:1" x14ac:dyDescent="0.35">
      <c r="A262161">
        <v>1995</v>
      </c>
    </row>
    <row r="262162" spans="1:1" x14ac:dyDescent="0.35">
      <c r="A262162">
        <v>1996</v>
      </c>
    </row>
    <row r="262163" spans="1:1" x14ac:dyDescent="0.35">
      <c r="A262163">
        <v>1997</v>
      </c>
    </row>
    <row r="262164" spans="1:1" x14ac:dyDescent="0.35">
      <c r="A262164">
        <v>1998</v>
      </c>
    </row>
    <row r="262165" spans="1:1" x14ac:dyDescent="0.35">
      <c r="A262165">
        <v>1999</v>
      </c>
    </row>
    <row r="262166" spans="1:1" x14ac:dyDescent="0.35">
      <c r="A262166">
        <v>2000</v>
      </c>
    </row>
    <row r="262167" spans="1:1" x14ac:dyDescent="0.35">
      <c r="A262167">
        <v>2001</v>
      </c>
    </row>
    <row r="262168" spans="1:1" x14ac:dyDescent="0.35">
      <c r="A262168">
        <v>2002</v>
      </c>
    </row>
    <row r="262169" spans="1:1" x14ac:dyDescent="0.35">
      <c r="A262169">
        <v>2003</v>
      </c>
    </row>
    <row r="262170" spans="1:1" x14ac:dyDescent="0.35">
      <c r="A262170">
        <v>2004</v>
      </c>
    </row>
    <row r="262171" spans="1:1" x14ac:dyDescent="0.35">
      <c r="A262171">
        <v>2005</v>
      </c>
    </row>
    <row r="262172" spans="1:1" x14ac:dyDescent="0.35">
      <c r="A262172">
        <v>2006</v>
      </c>
    </row>
    <row r="262173" spans="1:1" x14ac:dyDescent="0.35">
      <c r="A262173">
        <v>2007</v>
      </c>
    </row>
    <row r="262174" spans="1:1" x14ac:dyDescent="0.35">
      <c r="A262174">
        <v>2008</v>
      </c>
    </row>
    <row r="262175" spans="1:1" x14ac:dyDescent="0.35">
      <c r="A262175">
        <v>2009</v>
      </c>
    </row>
    <row r="262176" spans="1:1" x14ac:dyDescent="0.35">
      <c r="A262176">
        <v>2010</v>
      </c>
    </row>
    <row r="262177" spans="1:1" x14ac:dyDescent="0.35">
      <c r="A262177">
        <v>2011</v>
      </c>
    </row>
    <row r="262178" spans="1:1" x14ac:dyDescent="0.35">
      <c r="A262178">
        <v>2012</v>
      </c>
    </row>
    <row r="262179" spans="1:1" x14ac:dyDescent="0.35">
      <c r="A262179">
        <v>2013</v>
      </c>
    </row>
    <row r="262180" spans="1:1" x14ac:dyDescent="0.35">
      <c r="A262180">
        <v>2014</v>
      </c>
    </row>
    <row r="262181" spans="1:1" x14ac:dyDescent="0.35">
      <c r="A262181">
        <v>2015</v>
      </c>
    </row>
    <row r="262182" spans="1:1" x14ac:dyDescent="0.35">
      <c r="A262182">
        <v>2016</v>
      </c>
    </row>
    <row r="262183" spans="1:1" x14ac:dyDescent="0.35">
      <c r="A262183">
        <v>2017</v>
      </c>
    </row>
    <row r="262184" spans="1:1" x14ac:dyDescent="0.35">
      <c r="A262184">
        <v>2018</v>
      </c>
    </row>
    <row r="262185" spans="1:1" x14ac:dyDescent="0.35">
      <c r="A262185">
        <v>2019</v>
      </c>
    </row>
    <row r="278529" spans="1:1" x14ac:dyDescent="0.35">
      <c r="A278529" t="s">
        <v>27</v>
      </c>
    </row>
    <row r="278530" spans="1:1" x14ac:dyDescent="0.35">
      <c r="A278530">
        <v>1980</v>
      </c>
    </row>
    <row r="278531" spans="1:1" x14ac:dyDescent="0.35">
      <c r="A278531">
        <v>1981</v>
      </c>
    </row>
    <row r="278532" spans="1:1" x14ac:dyDescent="0.35">
      <c r="A278532">
        <v>1982</v>
      </c>
    </row>
    <row r="278533" spans="1:1" x14ac:dyDescent="0.35">
      <c r="A278533">
        <v>1983</v>
      </c>
    </row>
    <row r="278534" spans="1:1" x14ac:dyDescent="0.35">
      <c r="A278534">
        <v>1984</v>
      </c>
    </row>
    <row r="278535" spans="1:1" x14ac:dyDescent="0.35">
      <c r="A278535">
        <v>1985</v>
      </c>
    </row>
    <row r="278536" spans="1:1" x14ac:dyDescent="0.35">
      <c r="A278536">
        <v>1986</v>
      </c>
    </row>
    <row r="278537" spans="1:1" x14ac:dyDescent="0.35">
      <c r="A278537">
        <v>1987</v>
      </c>
    </row>
    <row r="278538" spans="1:1" x14ac:dyDescent="0.35">
      <c r="A278538">
        <v>1988</v>
      </c>
    </row>
    <row r="278539" spans="1:1" x14ac:dyDescent="0.35">
      <c r="A278539">
        <v>1989</v>
      </c>
    </row>
    <row r="278540" spans="1:1" x14ac:dyDescent="0.35">
      <c r="A278540">
        <v>1990</v>
      </c>
    </row>
    <row r="278541" spans="1:1" x14ac:dyDescent="0.35">
      <c r="A278541">
        <v>1991</v>
      </c>
    </row>
    <row r="278542" spans="1:1" x14ac:dyDescent="0.35">
      <c r="A278542">
        <v>1992</v>
      </c>
    </row>
    <row r="278543" spans="1:1" x14ac:dyDescent="0.35">
      <c r="A278543">
        <v>1993</v>
      </c>
    </row>
    <row r="278544" spans="1:1" x14ac:dyDescent="0.35">
      <c r="A278544">
        <v>1994</v>
      </c>
    </row>
    <row r="278545" spans="1:1" x14ac:dyDescent="0.35">
      <c r="A278545">
        <v>1995</v>
      </c>
    </row>
    <row r="278546" spans="1:1" x14ac:dyDescent="0.35">
      <c r="A278546">
        <v>1996</v>
      </c>
    </row>
    <row r="278547" spans="1:1" x14ac:dyDescent="0.35">
      <c r="A278547">
        <v>1997</v>
      </c>
    </row>
    <row r="278548" spans="1:1" x14ac:dyDescent="0.35">
      <c r="A278548">
        <v>1998</v>
      </c>
    </row>
    <row r="278549" spans="1:1" x14ac:dyDescent="0.35">
      <c r="A278549">
        <v>1999</v>
      </c>
    </row>
    <row r="278550" spans="1:1" x14ac:dyDescent="0.35">
      <c r="A278550">
        <v>2000</v>
      </c>
    </row>
    <row r="278551" spans="1:1" x14ac:dyDescent="0.35">
      <c r="A278551">
        <v>2001</v>
      </c>
    </row>
    <row r="278552" spans="1:1" x14ac:dyDescent="0.35">
      <c r="A278552">
        <v>2002</v>
      </c>
    </row>
    <row r="278553" spans="1:1" x14ac:dyDescent="0.35">
      <c r="A278553">
        <v>2003</v>
      </c>
    </row>
    <row r="278554" spans="1:1" x14ac:dyDescent="0.35">
      <c r="A278554">
        <v>2004</v>
      </c>
    </row>
    <row r="278555" spans="1:1" x14ac:dyDescent="0.35">
      <c r="A278555">
        <v>2005</v>
      </c>
    </row>
    <row r="278556" spans="1:1" x14ac:dyDescent="0.35">
      <c r="A278556">
        <v>2006</v>
      </c>
    </row>
    <row r="278557" spans="1:1" x14ac:dyDescent="0.35">
      <c r="A278557">
        <v>2007</v>
      </c>
    </row>
    <row r="278558" spans="1:1" x14ac:dyDescent="0.35">
      <c r="A278558">
        <v>2008</v>
      </c>
    </row>
    <row r="278559" spans="1:1" x14ac:dyDescent="0.35">
      <c r="A278559">
        <v>2009</v>
      </c>
    </row>
    <row r="278560" spans="1:1" x14ac:dyDescent="0.35">
      <c r="A278560">
        <v>2010</v>
      </c>
    </row>
    <row r="278561" spans="1:1" x14ac:dyDescent="0.35">
      <c r="A278561">
        <v>2011</v>
      </c>
    </row>
    <row r="278562" spans="1:1" x14ac:dyDescent="0.35">
      <c r="A278562">
        <v>2012</v>
      </c>
    </row>
    <row r="278563" spans="1:1" x14ac:dyDescent="0.35">
      <c r="A278563">
        <v>2013</v>
      </c>
    </row>
    <row r="278564" spans="1:1" x14ac:dyDescent="0.35">
      <c r="A278564">
        <v>2014</v>
      </c>
    </row>
    <row r="278565" spans="1:1" x14ac:dyDescent="0.35">
      <c r="A278565">
        <v>2015</v>
      </c>
    </row>
    <row r="278566" spans="1:1" x14ac:dyDescent="0.35">
      <c r="A278566">
        <v>2016</v>
      </c>
    </row>
    <row r="278567" spans="1:1" x14ac:dyDescent="0.35">
      <c r="A278567">
        <v>2017</v>
      </c>
    </row>
    <row r="278568" spans="1:1" x14ac:dyDescent="0.35">
      <c r="A278568">
        <v>2018</v>
      </c>
    </row>
    <row r="278569" spans="1:1" x14ac:dyDescent="0.35">
      <c r="A278569">
        <v>2019</v>
      </c>
    </row>
    <row r="294913" spans="1:1" x14ac:dyDescent="0.35">
      <c r="A294913" t="s">
        <v>27</v>
      </c>
    </row>
    <row r="294914" spans="1:1" x14ac:dyDescent="0.35">
      <c r="A294914">
        <v>1980</v>
      </c>
    </row>
    <row r="294915" spans="1:1" x14ac:dyDescent="0.35">
      <c r="A294915">
        <v>1981</v>
      </c>
    </row>
    <row r="294916" spans="1:1" x14ac:dyDescent="0.35">
      <c r="A294916">
        <v>1982</v>
      </c>
    </row>
    <row r="294917" spans="1:1" x14ac:dyDescent="0.35">
      <c r="A294917">
        <v>1983</v>
      </c>
    </row>
    <row r="294918" spans="1:1" x14ac:dyDescent="0.35">
      <c r="A294918">
        <v>1984</v>
      </c>
    </row>
    <row r="294919" spans="1:1" x14ac:dyDescent="0.35">
      <c r="A294919">
        <v>1985</v>
      </c>
    </row>
    <row r="294920" spans="1:1" x14ac:dyDescent="0.35">
      <c r="A294920">
        <v>1986</v>
      </c>
    </row>
    <row r="294921" spans="1:1" x14ac:dyDescent="0.35">
      <c r="A294921">
        <v>1987</v>
      </c>
    </row>
    <row r="294922" spans="1:1" x14ac:dyDescent="0.35">
      <c r="A294922">
        <v>1988</v>
      </c>
    </row>
    <row r="294923" spans="1:1" x14ac:dyDescent="0.35">
      <c r="A294923">
        <v>1989</v>
      </c>
    </row>
    <row r="294924" spans="1:1" x14ac:dyDescent="0.35">
      <c r="A294924">
        <v>1990</v>
      </c>
    </row>
    <row r="294925" spans="1:1" x14ac:dyDescent="0.35">
      <c r="A294925">
        <v>1991</v>
      </c>
    </row>
    <row r="294926" spans="1:1" x14ac:dyDescent="0.35">
      <c r="A294926">
        <v>1992</v>
      </c>
    </row>
    <row r="294927" spans="1:1" x14ac:dyDescent="0.35">
      <c r="A294927">
        <v>1993</v>
      </c>
    </row>
    <row r="294928" spans="1:1" x14ac:dyDescent="0.35">
      <c r="A294928">
        <v>1994</v>
      </c>
    </row>
    <row r="294929" spans="1:1" x14ac:dyDescent="0.35">
      <c r="A294929">
        <v>1995</v>
      </c>
    </row>
    <row r="294930" spans="1:1" x14ac:dyDescent="0.35">
      <c r="A294930">
        <v>1996</v>
      </c>
    </row>
    <row r="294931" spans="1:1" x14ac:dyDescent="0.35">
      <c r="A294931">
        <v>1997</v>
      </c>
    </row>
    <row r="294932" spans="1:1" x14ac:dyDescent="0.35">
      <c r="A294932">
        <v>1998</v>
      </c>
    </row>
    <row r="294933" spans="1:1" x14ac:dyDescent="0.35">
      <c r="A294933">
        <v>1999</v>
      </c>
    </row>
    <row r="294934" spans="1:1" x14ac:dyDescent="0.35">
      <c r="A294934">
        <v>2000</v>
      </c>
    </row>
    <row r="294935" spans="1:1" x14ac:dyDescent="0.35">
      <c r="A294935">
        <v>2001</v>
      </c>
    </row>
    <row r="294936" spans="1:1" x14ac:dyDescent="0.35">
      <c r="A294936">
        <v>2002</v>
      </c>
    </row>
    <row r="294937" spans="1:1" x14ac:dyDescent="0.35">
      <c r="A294937">
        <v>2003</v>
      </c>
    </row>
    <row r="294938" spans="1:1" x14ac:dyDescent="0.35">
      <c r="A294938">
        <v>2004</v>
      </c>
    </row>
    <row r="294939" spans="1:1" x14ac:dyDescent="0.35">
      <c r="A294939">
        <v>2005</v>
      </c>
    </row>
    <row r="294940" spans="1:1" x14ac:dyDescent="0.35">
      <c r="A294940">
        <v>2006</v>
      </c>
    </row>
    <row r="294941" spans="1:1" x14ac:dyDescent="0.35">
      <c r="A294941">
        <v>2007</v>
      </c>
    </row>
    <row r="294942" spans="1:1" x14ac:dyDescent="0.35">
      <c r="A294942">
        <v>2008</v>
      </c>
    </row>
    <row r="294943" spans="1:1" x14ac:dyDescent="0.35">
      <c r="A294943">
        <v>2009</v>
      </c>
    </row>
    <row r="294944" spans="1:1" x14ac:dyDescent="0.35">
      <c r="A294944">
        <v>2010</v>
      </c>
    </row>
    <row r="294945" spans="1:1" x14ac:dyDescent="0.35">
      <c r="A294945">
        <v>2011</v>
      </c>
    </row>
    <row r="294946" spans="1:1" x14ac:dyDescent="0.35">
      <c r="A294946">
        <v>2012</v>
      </c>
    </row>
    <row r="294947" spans="1:1" x14ac:dyDescent="0.35">
      <c r="A294947">
        <v>2013</v>
      </c>
    </row>
    <row r="294948" spans="1:1" x14ac:dyDescent="0.35">
      <c r="A294948">
        <v>2014</v>
      </c>
    </row>
    <row r="294949" spans="1:1" x14ac:dyDescent="0.35">
      <c r="A294949">
        <v>2015</v>
      </c>
    </row>
    <row r="294950" spans="1:1" x14ac:dyDescent="0.35">
      <c r="A294950">
        <v>2016</v>
      </c>
    </row>
    <row r="294951" spans="1:1" x14ac:dyDescent="0.35">
      <c r="A294951">
        <v>2017</v>
      </c>
    </row>
    <row r="294952" spans="1:1" x14ac:dyDescent="0.35">
      <c r="A294952">
        <v>2018</v>
      </c>
    </row>
    <row r="294953" spans="1:1" x14ac:dyDescent="0.35">
      <c r="A294953">
        <v>2019</v>
      </c>
    </row>
    <row r="311297" spans="1:1" x14ac:dyDescent="0.35">
      <c r="A311297" t="s">
        <v>27</v>
      </c>
    </row>
    <row r="311298" spans="1:1" x14ac:dyDescent="0.35">
      <c r="A311298">
        <v>1980</v>
      </c>
    </row>
    <row r="311299" spans="1:1" x14ac:dyDescent="0.35">
      <c r="A311299">
        <v>1981</v>
      </c>
    </row>
    <row r="311300" spans="1:1" x14ac:dyDescent="0.35">
      <c r="A311300">
        <v>1982</v>
      </c>
    </row>
    <row r="311301" spans="1:1" x14ac:dyDescent="0.35">
      <c r="A311301">
        <v>1983</v>
      </c>
    </row>
    <row r="311302" spans="1:1" x14ac:dyDescent="0.35">
      <c r="A311302">
        <v>1984</v>
      </c>
    </row>
    <row r="311303" spans="1:1" x14ac:dyDescent="0.35">
      <c r="A311303">
        <v>1985</v>
      </c>
    </row>
    <row r="311304" spans="1:1" x14ac:dyDescent="0.35">
      <c r="A311304">
        <v>1986</v>
      </c>
    </row>
    <row r="311305" spans="1:1" x14ac:dyDescent="0.35">
      <c r="A311305">
        <v>1987</v>
      </c>
    </row>
    <row r="311306" spans="1:1" x14ac:dyDescent="0.35">
      <c r="A311306">
        <v>1988</v>
      </c>
    </row>
    <row r="311307" spans="1:1" x14ac:dyDescent="0.35">
      <c r="A311307">
        <v>1989</v>
      </c>
    </row>
    <row r="311308" spans="1:1" x14ac:dyDescent="0.35">
      <c r="A311308">
        <v>1990</v>
      </c>
    </row>
    <row r="311309" spans="1:1" x14ac:dyDescent="0.35">
      <c r="A311309">
        <v>1991</v>
      </c>
    </row>
    <row r="311310" spans="1:1" x14ac:dyDescent="0.35">
      <c r="A311310">
        <v>1992</v>
      </c>
    </row>
    <row r="311311" spans="1:1" x14ac:dyDescent="0.35">
      <c r="A311311">
        <v>1993</v>
      </c>
    </row>
    <row r="311312" spans="1:1" x14ac:dyDescent="0.35">
      <c r="A311312">
        <v>1994</v>
      </c>
    </row>
    <row r="311313" spans="1:1" x14ac:dyDescent="0.35">
      <c r="A311313">
        <v>1995</v>
      </c>
    </row>
    <row r="311314" spans="1:1" x14ac:dyDescent="0.35">
      <c r="A311314">
        <v>1996</v>
      </c>
    </row>
    <row r="311315" spans="1:1" x14ac:dyDescent="0.35">
      <c r="A311315">
        <v>1997</v>
      </c>
    </row>
    <row r="311316" spans="1:1" x14ac:dyDescent="0.35">
      <c r="A311316">
        <v>1998</v>
      </c>
    </row>
    <row r="311317" spans="1:1" x14ac:dyDescent="0.35">
      <c r="A311317">
        <v>1999</v>
      </c>
    </row>
    <row r="311318" spans="1:1" x14ac:dyDescent="0.35">
      <c r="A311318">
        <v>2000</v>
      </c>
    </row>
    <row r="311319" spans="1:1" x14ac:dyDescent="0.35">
      <c r="A311319">
        <v>2001</v>
      </c>
    </row>
    <row r="311320" spans="1:1" x14ac:dyDescent="0.35">
      <c r="A311320">
        <v>2002</v>
      </c>
    </row>
    <row r="311321" spans="1:1" x14ac:dyDescent="0.35">
      <c r="A311321">
        <v>2003</v>
      </c>
    </row>
    <row r="311322" spans="1:1" x14ac:dyDescent="0.35">
      <c r="A311322">
        <v>2004</v>
      </c>
    </row>
    <row r="311323" spans="1:1" x14ac:dyDescent="0.35">
      <c r="A311323">
        <v>2005</v>
      </c>
    </row>
    <row r="311324" spans="1:1" x14ac:dyDescent="0.35">
      <c r="A311324">
        <v>2006</v>
      </c>
    </row>
    <row r="311325" spans="1:1" x14ac:dyDescent="0.35">
      <c r="A311325">
        <v>2007</v>
      </c>
    </row>
    <row r="311326" spans="1:1" x14ac:dyDescent="0.35">
      <c r="A311326">
        <v>2008</v>
      </c>
    </row>
    <row r="311327" spans="1:1" x14ac:dyDescent="0.35">
      <c r="A311327">
        <v>2009</v>
      </c>
    </row>
    <row r="311328" spans="1:1" x14ac:dyDescent="0.35">
      <c r="A311328">
        <v>2010</v>
      </c>
    </row>
    <row r="311329" spans="1:1" x14ac:dyDescent="0.35">
      <c r="A311329">
        <v>2011</v>
      </c>
    </row>
    <row r="311330" spans="1:1" x14ac:dyDescent="0.35">
      <c r="A311330">
        <v>2012</v>
      </c>
    </row>
    <row r="311331" spans="1:1" x14ac:dyDescent="0.35">
      <c r="A311331">
        <v>2013</v>
      </c>
    </row>
    <row r="311332" spans="1:1" x14ac:dyDescent="0.35">
      <c r="A311332">
        <v>2014</v>
      </c>
    </row>
    <row r="311333" spans="1:1" x14ac:dyDescent="0.35">
      <c r="A311333">
        <v>2015</v>
      </c>
    </row>
    <row r="311334" spans="1:1" x14ac:dyDescent="0.35">
      <c r="A311334">
        <v>2016</v>
      </c>
    </row>
    <row r="311335" spans="1:1" x14ac:dyDescent="0.35">
      <c r="A311335">
        <v>2017</v>
      </c>
    </row>
    <row r="311336" spans="1:1" x14ac:dyDescent="0.35">
      <c r="A311336">
        <v>2018</v>
      </c>
    </row>
    <row r="311337" spans="1:1" x14ac:dyDescent="0.35">
      <c r="A311337">
        <v>2019</v>
      </c>
    </row>
    <row r="327681" spans="1:1" x14ac:dyDescent="0.35">
      <c r="A327681" t="s">
        <v>27</v>
      </c>
    </row>
    <row r="327682" spans="1:1" x14ac:dyDescent="0.35">
      <c r="A327682">
        <v>1980</v>
      </c>
    </row>
    <row r="327683" spans="1:1" x14ac:dyDescent="0.35">
      <c r="A327683">
        <v>1981</v>
      </c>
    </row>
    <row r="327684" spans="1:1" x14ac:dyDescent="0.35">
      <c r="A327684">
        <v>1982</v>
      </c>
    </row>
    <row r="327685" spans="1:1" x14ac:dyDescent="0.35">
      <c r="A327685">
        <v>1983</v>
      </c>
    </row>
    <row r="327686" spans="1:1" x14ac:dyDescent="0.35">
      <c r="A327686">
        <v>1984</v>
      </c>
    </row>
    <row r="327687" spans="1:1" x14ac:dyDescent="0.35">
      <c r="A327687">
        <v>1985</v>
      </c>
    </row>
    <row r="327688" spans="1:1" x14ac:dyDescent="0.35">
      <c r="A327688">
        <v>1986</v>
      </c>
    </row>
    <row r="327689" spans="1:1" x14ac:dyDescent="0.35">
      <c r="A327689">
        <v>1987</v>
      </c>
    </row>
    <row r="327690" spans="1:1" x14ac:dyDescent="0.35">
      <c r="A327690">
        <v>1988</v>
      </c>
    </row>
    <row r="327691" spans="1:1" x14ac:dyDescent="0.35">
      <c r="A327691">
        <v>1989</v>
      </c>
    </row>
    <row r="327692" spans="1:1" x14ac:dyDescent="0.35">
      <c r="A327692">
        <v>1990</v>
      </c>
    </row>
    <row r="327693" spans="1:1" x14ac:dyDescent="0.35">
      <c r="A327693">
        <v>1991</v>
      </c>
    </row>
    <row r="327694" spans="1:1" x14ac:dyDescent="0.35">
      <c r="A327694">
        <v>1992</v>
      </c>
    </row>
    <row r="327695" spans="1:1" x14ac:dyDescent="0.35">
      <c r="A327695">
        <v>1993</v>
      </c>
    </row>
    <row r="327696" spans="1:1" x14ac:dyDescent="0.35">
      <c r="A327696">
        <v>1994</v>
      </c>
    </row>
    <row r="327697" spans="1:1" x14ac:dyDescent="0.35">
      <c r="A327697">
        <v>1995</v>
      </c>
    </row>
    <row r="327698" spans="1:1" x14ac:dyDescent="0.35">
      <c r="A327698">
        <v>1996</v>
      </c>
    </row>
    <row r="327699" spans="1:1" x14ac:dyDescent="0.35">
      <c r="A327699">
        <v>1997</v>
      </c>
    </row>
    <row r="327700" spans="1:1" x14ac:dyDescent="0.35">
      <c r="A327700">
        <v>1998</v>
      </c>
    </row>
    <row r="327701" spans="1:1" x14ac:dyDescent="0.35">
      <c r="A327701">
        <v>1999</v>
      </c>
    </row>
    <row r="327702" spans="1:1" x14ac:dyDescent="0.35">
      <c r="A327702">
        <v>2000</v>
      </c>
    </row>
    <row r="327703" spans="1:1" x14ac:dyDescent="0.35">
      <c r="A327703">
        <v>2001</v>
      </c>
    </row>
    <row r="327704" spans="1:1" x14ac:dyDescent="0.35">
      <c r="A327704">
        <v>2002</v>
      </c>
    </row>
    <row r="327705" spans="1:1" x14ac:dyDescent="0.35">
      <c r="A327705">
        <v>2003</v>
      </c>
    </row>
    <row r="327706" spans="1:1" x14ac:dyDescent="0.35">
      <c r="A327706">
        <v>2004</v>
      </c>
    </row>
    <row r="327707" spans="1:1" x14ac:dyDescent="0.35">
      <c r="A327707">
        <v>2005</v>
      </c>
    </row>
    <row r="327708" spans="1:1" x14ac:dyDescent="0.35">
      <c r="A327708">
        <v>2006</v>
      </c>
    </row>
    <row r="327709" spans="1:1" x14ac:dyDescent="0.35">
      <c r="A327709">
        <v>2007</v>
      </c>
    </row>
    <row r="327710" spans="1:1" x14ac:dyDescent="0.35">
      <c r="A327710">
        <v>2008</v>
      </c>
    </row>
    <row r="327711" spans="1:1" x14ac:dyDescent="0.35">
      <c r="A327711">
        <v>2009</v>
      </c>
    </row>
    <row r="327712" spans="1:1" x14ac:dyDescent="0.35">
      <c r="A327712">
        <v>2010</v>
      </c>
    </row>
    <row r="327713" spans="1:1" x14ac:dyDescent="0.35">
      <c r="A327713">
        <v>2011</v>
      </c>
    </row>
    <row r="327714" spans="1:1" x14ac:dyDescent="0.35">
      <c r="A327714">
        <v>2012</v>
      </c>
    </row>
    <row r="327715" spans="1:1" x14ac:dyDescent="0.35">
      <c r="A327715">
        <v>2013</v>
      </c>
    </row>
    <row r="327716" spans="1:1" x14ac:dyDescent="0.35">
      <c r="A327716">
        <v>2014</v>
      </c>
    </row>
    <row r="327717" spans="1:1" x14ac:dyDescent="0.35">
      <c r="A327717">
        <v>2015</v>
      </c>
    </row>
    <row r="327718" spans="1:1" x14ac:dyDescent="0.35">
      <c r="A327718">
        <v>2016</v>
      </c>
    </row>
    <row r="327719" spans="1:1" x14ac:dyDescent="0.35">
      <c r="A327719">
        <v>2017</v>
      </c>
    </row>
    <row r="327720" spans="1:1" x14ac:dyDescent="0.35">
      <c r="A327720">
        <v>2018</v>
      </c>
    </row>
    <row r="327721" spans="1:1" x14ac:dyDescent="0.35">
      <c r="A327721">
        <v>2019</v>
      </c>
    </row>
    <row r="344065" spans="1:1" x14ac:dyDescent="0.35">
      <c r="A344065" t="s">
        <v>27</v>
      </c>
    </row>
    <row r="344066" spans="1:1" x14ac:dyDescent="0.35">
      <c r="A344066">
        <v>1980</v>
      </c>
    </row>
    <row r="344067" spans="1:1" x14ac:dyDescent="0.35">
      <c r="A344067">
        <v>1981</v>
      </c>
    </row>
    <row r="344068" spans="1:1" x14ac:dyDescent="0.35">
      <c r="A344068">
        <v>1982</v>
      </c>
    </row>
    <row r="344069" spans="1:1" x14ac:dyDescent="0.35">
      <c r="A344069">
        <v>1983</v>
      </c>
    </row>
    <row r="344070" spans="1:1" x14ac:dyDescent="0.35">
      <c r="A344070">
        <v>1984</v>
      </c>
    </row>
    <row r="344071" spans="1:1" x14ac:dyDescent="0.35">
      <c r="A344071">
        <v>1985</v>
      </c>
    </row>
    <row r="344072" spans="1:1" x14ac:dyDescent="0.35">
      <c r="A344072">
        <v>1986</v>
      </c>
    </row>
    <row r="344073" spans="1:1" x14ac:dyDescent="0.35">
      <c r="A344073">
        <v>1987</v>
      </c>
    </row>
    <row r="344074" spans="1:1" x14ac:dyDescent="0.35">
      <c r="A344074">
        <v>1988</v>
      </c>
    </row>
    <row r="344075" spans="1:1" x14ac:dyDescent="0.35">
      <c r="A344075">
        <v>1989</v>
      </c>
    </row>
    <row r="344076" spans="1:1" x14ac:dyDescent="0.35">
      <c r="A344076">
        <v>1990</v>
      </c>
    </row>
    <row r="344077" spans="1:1" x14ac:dyDescent="0.35">
      <c r="A344077">
        <v>1991</v>
      </c>
    </row>
    <row r="344078" spans="1:1" x14ac:dyDescent="0.35">
      <c r="A344078">
        <v>1992</v>
      </c>
    </row>
    <row r="344079" spans="1:1" x14ac:dyDescent="0.35">
      <c r="A344079">
        <v>1993</v>
      </c>
    </row>
    <row r="344080" spans="1:1" x14ac:dyDescent="0.35">
      <c r="A344080">
        <v>1994</v>
      </c>
    </row>
    <row r="344081" spans="1:1" x14ac:dyDescent="0.35">
      <c r="A344081">
        <v>1995</v>
      </c>
    </row>
    <row r="344082" spans="1:1" x14ac:dyDescent="0.35">
      <c r="A344082">
        <v>1996</v>
      </c>
    </row>
    <row r="344083" spans="1:1" x14ac:dyDescent="0.35">
      <c r="A344083">
        <v>1997</v>
      </c>
    </row>
    <row r="344084" spans="1:1" x14ac:dyDescent="0.35">
      <c r="A344084">
        <v>1998</v>
      </c>
    </row>
    <row r="344085" spans="1:1" x14ac:dyDescent="0.35">
      <c r="A344085">
        <v>1999</v>
      </c>
    </row>
    <row r="344086" spans="1:1" x14ac:dyDescent="0.35">
      <c r="A344086">
        <v>2000</v>
      </c>
    </row>
    <row r="344087" spans="1:1" x14ac:dyDescent="0.35">
      <c r="A344087">
        <v>2001</v>
      </c>
    </row>
    <row r="344088" spans="1:1" x14ac:dyDescent="0.35">
      <c r="A344088">
        <v>2002</v>
      </c>
    </row>
    <row r="344089" spans="1:1" x14ac:dyDescent="0.35">
      <c r="A344089">
        <v>2003</v>
      </c>
    </row>
    <row r="344090" spans="1:1" x14ac:dyDescent="0.35">
      <c r="A344090">
        <v>2004</v>
      </c>
    </row>
    <row r="344091" spans="1:1" x14ac:dyDescent="0.35">
      <c r="A344091">
        <v>2005</v>
      </c>
    </row>
    <row r="344092" spans="1:1" x14ac:dyDescent="0.35">
      <c r="A344092">
        <v>2006</v>
      </c>
    </row>
    <row r="344093" spans="1:1" x14ac:dyDescent="0.35">
      <c r="A344093">
        <v>2007</v>
      </c>
    </row>
    <row r="344094" spans="1:1" x14ac:dyDescent="0.35">
      <c r="A344094">
        <v>2008</v>
      </c>
    </row>
    <row r="344095" spans="1:1" x14ac:dyDescent="0.35">
      <c r="A344095">
        <v>2009</v>
      </c>
    </row>
    <row r="344096" spans="1:1" x14ac:dyDescent="0.35">
      <c r="A344096">
        <v>2010</v>
      </c>
    </row>
    <row r="344097" spans="1:1" x14ac:dyDescent="0.35">
      <c r="A344097">
        <v>2011</v>
      </c>
    </row>
    <row r="344098" spans="1:1" x14ac:dyDescent="0.35">
      <c r="A344098">
        <v>2012</v>
      </c>
    </row>
    <row r="344099" spans="1:1" x14ac:dyDescent="0.35">
      <c r="A344099">
        <v>2013</v>
      </c>
    </row>
    <row r="344100" spans="1:1" x14ac:dyDescent="0.35">
      <c r="A344100">
        <v>2014</v>
      </c>
    </row>
    <row r="344101" spans="1:1" x14ac:dyDescent="0.35">
      <c r="A344101">
        <v>2015</v>
      </c>
    </row>
    <row r="344102" spans="1:1" x14ac:dyDescent="0.35">
      <c r="A344102">
        <v>2016</v>
      </c>
    </row>
    <row r="344103" spans="1:1" x14ac:dyDescent="0.35">
      <c r="A344103">
        <v>2017</v>
      </c>
    </row>
    <row r="344104" spans="1:1" x14ac:dyDescent="0.35">
      <c r="A344104">
        <v>2018</v>
      </c>
    </row>
    <row r="344105" spans="1:1" x14ac:dyDescent="0.35">
      <c r="A344105">
        <v>2019</v>
      </c>
    </row>
    <row r="360449" spans="1:1" x14ac:dyDescent="0.35">
      <c r="A360449" t="s">
        <v>27</v>
      </c>
    </row>
    <row r="360450" spans="1:1" x14ac:dyDescent="0.35">
      <c r="A360450">
        <v>1980</v>
      </c>
    </row>
    <row r="360451" spans="1:1" x14ac:dyDescent="0.35">
      <c r="A360451">
        <v>1981</v>
      </c>
    </row>
    <row r="360452" spans="1:1" x14ac:dyDescent="0.35">
      <c r="A360452">
        <v>1982</v>
      </c>
    </row>
    <row r="360453" spans="1:1" x14ac:dyDescent="0.35">
      <c r="A360453">
        <v>1983</v>
      </c>
    </row>
    <row r="360454" spans="1:1" x14ac:dyDescent="0.35">
      <c r="A360454">
        <v>1984</v>
      </c>
    </row>
    <row r="360455" spans="1:1" x14ac:dyDescent="0.35">
      <c r="A360455">
        <v>1985</v>
      </c>
    </row>
    <row r="360456" spans="1:1" x14ac:dyDescent="0.35">
      <c r="A360456">
        <v>1986</v>
      </c>
    </row>
    <row r="360457" spans="1:1" x14ac:dyDescent="0.35">
      <c r="A360457">
        <v>1987</v>
      </c>
    </row>
    <row r="360458" spans="1:1" x14ac:dyDescent="0.35">
      <c r="A360458">
        <v>1988</v>
      </c>
    </row>
    <row r="360459" spans="1:1" x14ac:dyDescent="0.35">
      <c r="A360459">
        <v>1989</v>
      </c>
    </row>
    <row r="360460" spans="1:1" x14ac:dyDescent="0.35">
      <c r="A360460">
        <v>1990</v>
      </c>
    </row>
    <row r="360461" spans="1:1" x14ac:dyDescent="0.35">
      <c r="A360461">
        <v>1991</v>
      </c>
    </row>
    <row r="360462" spans="1:1" x14ac:dyDescent="0.35">
      <c r="A360462">
        <v>1992</v>
      </c>
    </row>
    <row r="360463" spans="1:1" x14ac:dyDescent="0.35">
      <c r="A360463">
        <v>1993</v>
      </c>
    </row>
    <row r="360464" spans="1:1" x14ac:dyDescent="0.35">
      <c r="A360464">
        <v>1994</v>
      </c>
    </row>
    <row r="360465" spans="1:1" x14ac:dyDescent="0.35">
      <c r="A360465">
        <v>1995</v>
      </c>
    </row>
    <row r="360466" spans="1:1" x14ac:dyDescent="0.35">
      <c r="A360466">
        <v>1996</v>
      </c>
    </row>
    <row r="360467" spans="1:1" x14ac:dyDescent="0.35">
      <c r="A360467">
        <v>1997</v>
      </c>
    </row>
    <row r="360468" spans="1:1" x14ac:dyDescent="0.35">
      <c r="A360468">
        <v>1998</v>
      </c>
    </row>
    <row r="360469" spans="1:1" x14ac:dyDescent="0.35">
      <c r="A360469">
        <v>1999</v>
      </c>
    </row>
    <row r="360470" spans="1:1" x14ac:dyDescent="0.35">
      <c r="A360470">
        <v>2000</v>
      </c>
    </row>
    <row r="360471" spans="1:1" x14ac:dyDescent="0.35">
      <c r="A360471">
        <v>2001</v>
      </c>
    </row>
    <row r="360472" spans="1:1" x14ac:dyDescent="0.35">
      <c r="A360472">
        <v>2002</v>
      </c>
    </row>
    <row r="360473" spans="1:1" x14ac:dyDescent="0.35">
      <c r="A360473">
        <v>2003</v>
      </c>
    </row>
    <row r="360474" spans="1:1" x14ac:dyDescent="0.35">
      <c r="A360474">
        <v>2004</v>
      </c>
    </row>
    <row r="360475" spans="1:1" x14ac:dyDescent="0.35">
      <c r="A360475">
        <v>2005</v>
      </c>
    </row>
    <row r="360476" spans="1:1" x14ac:dyDescent="0.35">
      <c r="A360476">
        <v>2006</v>
      </c>
    </row>
    <row r="360477" spans="1:1" x14ac:dyDescent="0.35">
      <c r="A360477">
        <v>2007</v>
      </c>
    </row>
    <row r="360478" spans="1:1" x14ac:dyDescent="0.35">
      <c r="A360478">
        <v>2008</v>
      </c>
    </row>
    <row r="360479" spans="1:1" x14ac:dyDescent="0.35">
      <c r="A360479">
        <v>2009</v>
      </c>
    </row>
    <row r="360480" spans="1:1" x14ac:dyDescent="0.35">
      <c r="A360480">
        <v>2010</v>
      </c>
    </row>
    <row r="360481" spans="1:1" x14ac:dyDescent="0.35">
      <c r="A360481">
        <v>2011</v>
      </c>
    </row>
    <row r="360482" spans="1:1" x14ac:dyDescent="0.35">
      <c r="A360482">
        <v>2012</v>
      </c>
    </row>
    <row r="360483" spans="1:1" x14ac:dyDescent="0.35">
      <c r="A360483">
        <v>2013</v>
      </c>
    </row>
    <row r="360484" spans="1:1" x14ac:dyDescent="0.35">
      <c r="A360484">
        <v>2014</v>
      </c>
    </row>
    <row r="360485" spans="1:1" x14ac:dyDescent="0.35">
      <c r="A360485">
        <v>2015</v>
      </c>
    </row>
    <row r="360486" spans="1:1" x14ac:dyDescent="0.35">
      <c r="A360486">
        <v>2016</v>
      </c>
    </row>
    <row r="360487" spans="1:1" x14ac:dyDescent="0.35">
      <c r="A360487">
        <v>2017</v>
      </c>
    </row>
    <row r="360488" spans="1:1" x14ac:dyDescent="0.35">
      <c r="A360488">
        <v>2018</v>
      </c>
    </row>
    <row r="360489" spans="1:1" x14ac:dyDescent="0.35">
      <c r="A360489">
        <v>2019</v>
      </c>
    </row>
    <row r="376833" spans="1:1" x14ac:dyDescent="0.35">
      <c r="A376833" t="s">
        <v>27</v>
      </c>
    </row>
    <row r="376834" spans="1:1" x14ac:dyDescent="0.35">
      <c r="A376834">
        <v>1980</v>
      </c>
    </row>
    <row r="376835" spans="1:1" x14ac:dyDescent="0.35">
      <c r="A376835">
        <v>1981</v>
      </c>
    </row>
    <row r="376836" spans="1:1" x14ac:dyDescent="0.35">
      <c r="A376836">
        <v>1982</v>
      </c>
    </row>
    <row r="376837" spans="1:1" x14ac:dyDescent="0.35">
      <c r="A376837">
        <v>1983</v>
      </c>
    </row>
    <row r="376838" spans="1:1" x14ac:dyDescent="0.35">
      <c r="A376838">
        <v>1984</v>
      </c>
    </row>
    <row r="376839" spans="1:1" x14ac:dyDescent="0.35">
      <c r="A376839">
        <v>1985</v>
      </c>
    </row>
    <row r="376840" spans="1:1" x14ac:dyDescent="0.35">
      <c r="A376840">
        <v>1986</v>
      </c>
    </row>
    <row r="376841" spans="1:1" x14ac:dyDescent="0.35">
      <c r="A376841">
        <v>1987</v>
      </c>
    </row>
    <row r="376842" spans="1:1" x14ac:dyDescent="0.35">
      <c r="A376842">
        <v>1988</v>
      </c>
    </row>
    <row r="376843" spans="1:1" x14ac:dyDescent="0.35">
      <c r="A376843">
        <v>1989</v>
      </c>
    </row>
    <row r="376844" spans="1:1" x14ac:dyDescent="0.35">
      <c r="A376844">
        <v>1990</v>
      </c>
    </row>
    <row r="376845" spans="1:1" x14ac:dyDescent="0.35">
      <c r="A376845">
        <v>1991</v>
      </c>
    </row>
    <row r="376846" spans="1:1" x14ac:dyDescent="0.35">
      <c r="A376846">
        <v>1992</v>
      </c>
    </row>
    <row r="376847" spans="1:1" x14ac:dyDescent="0.35">
      <c r="A376847">
        <v>1993</v>
      </c>
    </row>
    <row r="376848" spans="1:1" x14ac:dyDescent="0.35">
      <c r="A376848">
        <v>1994</v>
      </c>
    </row>
    <row r="376849" spans="1:1" x14ac:dyDescent="0.35">
      <c r="A376849">
        <v>1995</v>
      </c>
    </row>
    <row r="376850" spans="1:1" x14ac:dyDescent="0.35">
      <c r="A376850">
        <v>1996</v>
      </c>
    </row>
    <row r="376851" spans="1:1" x14ac:dyDescent="0.35">
      <c r="A376851">
        <v>1997</v>
      </c>
    </row>
    <row r="376852" spans="1:1" x14ac:dyDescent="0.35">
      <c r="A376852">
        <v>1998</v>
      </c>
    </row>
    <row r="376853" spans="1:1" x14ac:dyDescent="0.35">
      <c r="A376853">
        <v>1999</v>
      </c>
    </row>
    <row r="376854" spans="1:1" x14ac:dyDescent="0.35">
      <c r="A376854">
        <v>2000</v>
      </c>
    </row>
    <row r="376855" spans="1:1" x14ac:dyDescent="0.35">
      <c r="A376855">
        <v>2001</v>
      </c>
    </row>
    <row r="376856" spans="1:1" x14ac:dyDescent="0.35">
      <c r="A376856">
        <v>2002</v>
      </c>
    </row>
    <row r="376857" spans="1:1" x14ac:dyDescent="0.35">
      <c r="A376857">
        <v>2003</v>
      </c>
    </row>
    <row r="376858" spans="1:1" x14ac:dyDescent="0.35">
      <c r="A376858">
        <v>2004</v>
      </c>
    </row>
    <row r="376859" spans="1:1" x14ac:dyDescent="0.35">
      <c r="A376859">
        <v>2005</v>
      </c>
    </row>
    <row r="376860" spans="1:1" x14ac:dyDescent="0.35">
      <c r="A376860">
        <v>2006</v>
      </c>
    </row>
    <row r="376861" spans="1:1" x14ac:dyDescent="0.35">
      <c r="A376861">
        <v>2007</v>
      </c>
    </row>
    <row r="376862" spans="1:1" x14ac:dyDescent="0.35">
      <c r="A376862">
        <v>2008</v>
      </c>
    </row>
    <row r="376863" spans="1:1" x14ac:dyDescent="0.35">
      <c r="A376863">
        <v>2009</v>
      </c>
    </row>
    <row r="376864" spans="1:1" x14ac:dyDescent="0.35">
      <c r="A376864">
        <v>2010</v>
      </c>
    </row>
    <row r="376865" spans="1:1" x14ac:dyDescent="0.35">
      <c r="A376865">
        <v>2011</v>
      </c>
    </row>
    <row r="376866" spans="1:1" x14ac:dyDescent="0.35">
      <c r="A376866">
        <v>2012</v>
      </c>
    </row>
    <row r="376867" spans="1:1" x14ac:dyDescent="0.35">
      <c r="A376867">
        <v>2013</v>
      </c>
    </row>
    <row r="376868" spans="1:1" x14ac:dyDescent="0.35">
      <c r="A376868">
        <v>2014</v>
      </c>
    </row>
    <row r="376869" spans="1:1" x14ac:dyDescent="0.35">
      <c r="A376869">
        <v>2015</v>
      </c>
    </row>
    <row r="376870" spans="1:1" x14ac:dyDescent="0.35">
      <c r="A376870">
        <v>2016</v>
      </c>
    </row>
    <row r="376871" spans="1:1" x14ac:dyDescent="0.35">
      <c r="A376871">
        <v>2017</v>
      </c>
    </row>
    <row r="376872" spans="1:1" x14ac:dyDescent="0.35">
      <c r="A376872">
        <v>2018</v>
      </c>
    </row>
    <row r="376873" spans="1:1" x14ac:dyDescent="0.35">
      <c r="A376873">
        <v>2019</v>
      </c>
    </row>
    <row r="393217" spans="1:1" x14ac:dyDescent="0.35">
      <c r="A393217" t="s">
        <v>27</v>
      </c>
    </row>
    <row r="393218" spans="1:1" x14ac:dyDescent="0.35">
      <c r="A393218">
        <v>1980</v>
      </c>
    </row>
    <row r="393219" spans="1:1" x14ac:dyDescent="0.35">
      <c r="A393219">
        <v>1981</v>
      </c>
    </row>
    <row r="393220" spans="1:1" x14ac:dyDescent="0.35">
      <c r="A393220">
        <v>1982</v>
      </c>
    </row>
    <row r="393221" spans="1:1" x14ac:dyDescent="0.35">
      <c r="A393221">
        <v>1983</v>
      </c>
    </row>
    <row r="393222" spans="1:1" x14ac:dyDescent="0.35">
      <c r="A393222">
        <v>1984</v>
      </c>
    </row>
    <row r="393223" spans="1:1" x14ac:dyDescent="0.35">
      <c r="A393223">
        <v>1985</v>
      </c>
    </row>
    <row r="393224" spans="1:1" x14ac:dyDescent="0.35">
      <c r="A393224">
        <v>1986</v>
      </c>
    </row>
    <row r="393225" spans="1:1" x14ac:dyDescent="0.35">
      <c r="A393225">
        <v>1987</v>
      </c>
    </row>
    <row r="393226" spans="1:1" x14ac:dyDescent="0.35">
      <c r="A393226">
        <v>1988</v>
      </c>
    </row>
    <row r="393227" spans="1:1" x14ac:dyDescent="0.35">
      <c r="A393227">
        <v>1989</v>
      </c>
    </row>
    <row r="393228" spans="1:1" x14ac:dyDescent="0.35">
      <c r="A393228">
        <v>1990</v>
      </c>
    </row>
    <row r="393229" spans="1:1" x14ac:dyDescent="0.35">
      <c r="A393229">
        <v>1991</v>
      </c>
    </row>
    <row r="393230" spans="1:1" x14ac:dyDescent="0.35">
      <c r="A393230">
        <v>1992</v>
      </c>
    </row>
    <row r="393231" spans="1:1" x14ac:dyDescent="0.35">
      <c r="A393231">
        <v>1993</v>
      </c>
    </row>
    <row r="393232" spans="1:1" x14ac:dyDescent="0.35">
      <c r="A393232">
        <v>1994</v>
      </c>
    </row>
    <row r="393233" spans="1:1" x14ac:dyDescent="0.35">
      <c r="A393233">
        <v>1995</v>
      </c>
    </row>
    <row r="393234" spans="1:1" x14ac:dyDescent="0.35">
      <c r="A393234">
        <v>1996</v>
      </c>
    </row>
    <row r="393235" spans="1:1" x14ac:dyDescent="0.35">
      <c r="A393235">
        <v>1997</v>
      </c>
    </row>
    <row r="393236" spans="1:1" x14ac:dyDescent="0.35">
      <c r="A393236">
        <v>1998</v>
      </c>
    </row>
    <row r="393237" spans="1:1" x14ac:dyDescent="0.35">
      <c r="A393237">
        <v>1999</v>
      </c>
    </row>
    <row r="393238" spans="1:1" x14ac:dyDescent="0.35">
      <c r="A393238">
        <v>2000</v>
      </c>
    </row>
    <row r="393239" spans="1:1" x14ac:dyDescent="0.35">
      <c r="A393239">
        <v>2001</v>
      </c>
    </row>
    <row r="393240" spans="1:1" x14ac:dyDescent="0.35">
      <c r="A393240">
        <v>2002</v>
      </c>
    </row>
    <row r="393241" spans="1:1" x14ac:dyDescent="0.35">
      <c r="A393241">
        <v>2003</v>
      </c>
    </row>
    <row r="393242" spans="1:1" x14ac:dyDescent="0.35">
      <c r="A393242">
        <v>2004</v>
      </c>
    </row>
    <row r="393243" spans="1:1" x14ac:dyDescent="0.35">
      <c r="A393243">
        <v>2005</v>
      </c>
    </row>
    <row r="393244" spans="1:1" x14ac:dyDescent="0.35">
      <c r="A393244">
        <v>2006</v>
      </c>
    </row>
    <row r="393245" spans="1:1" x14ac:dyDescent="0.35">
      <c r="A393245">
        <v>2007</v>
      </c>
    </row>
    <row r="393246" spans="1:1" x14ac:dyDescent="0.35">
      <c r="A393246">
        <v>2008</v>
      </c>
    </row>
    <row r="393247" spans="1:1" x14ac:dyDescent="0.35">
      <c r="A393247">
        <v>2009</v>
      </c>
    </row>
    <row r="393248" spans="1:1" x14ac:dyDescent="0.35">
      <c r="A393248">
        <v>2010</v>
      </c>
    </row>
    <row r="393249" spans="1:1" x14ac:dyDescent="0.35">
      <c r="A393249">
        <v>2011</v>
      </c>
    </row>
    <row r="393250" spans="1:1" x14ac:dyDescent="0.35">
      <c r="A393250">
        <v>2012</v>
      </c>
    </row>
    <row r="393251" spans="1:1" x14ac:dyDescent="0.35">
      <c r="A393251">
        <v>2013</v>
      </c>
    </row>
    <row r="393252" spans="1:1" x14ac:dyDescent="0.35">
      <c r="A393252">
        <v>2014</v>
      </c>
    </row>
    <row r="393253" spans="1:1" x14ac:dyDescent="0.35">
      <c r="A393253">
        <v>2015</v>
      </c>
    </row>
    <row r="393254" spans="1:1" x14ac:dyDescent="0.35">
      <c r="A393254">
        <v>2016</v>
      </c>
    </row>
    <row r="393255" spans="1:1" x14ac:dyDescent="0.35">
      <c r="A393255">
        <v>2017</v>
      </c>
    </row>
    <row r="393256" spans="1:1" x14ac:dyDescent="0.35">
      <c r="A393256">
        <v>2018</v>
      </c>
    </row>
    <row r="393257" spans="1:1" x14ac:dyDescent="0.35">
      <c r="A393257">
        <v>2019</v>
      </c>
    </row>
    <row r="409601" spans="1:1" x14ac:dyDescent="0.35">
      <c r="A409601" t="s">
        <v>27</v>
      </c>
    </row>
    <row r="409602" spans="1:1" x14ac:dyDescent="0.35">
      <c r="A409602">
        <v>1980</v>
      </c>
    </row>
    <row r="409603" spans="1:1" x14ac:dyDescent="0.35">
      <c r="A409603">
        <v>1981</v>
      </c>
    </row>
    <row r="409604" spans="1:1" x14ac:dyDescent="0.35">
      <c r="A409604">
        <v>1982</v>
      </c>
    </row>
    <row r="409605" spans="1:1" x14ac:dyDescent="0.35">
      <c r="A409605">
        <v>1983</v>
      </c>
    </row>
    <row r="409606" spans="1:1" x14ac:dyDescent="0.35">
      <c r="A409606">
        <v>1984</v>
      </c>
    </row>
    <row r="409607" spans="1:1" x14ac:dyDescent="0.35">
      <c r="A409607">
        <v>1985</v>
      </c>
    </row>
    <row r="409608" spans="1:1" x14ac:dyDescent="0.35">
      <c r="A409608">
        <v>1986</v>
      </c>
    </row>
    <row r="409609" spans="1:1" x14ac:dyDescent="0.35">
      <c r="A409609">
        <v>1987</v>
      </c>
    </row>
    <row r="409610" spans="1:1" x14ac:dyDescent="0.35">
      <c r="A409610">
        <v>1988</v>
      </c>
    </row>
    <row r="409611" spans="1:1" x14ac:dyDescent="0.35">
      <c r="A409611">
        <v>1989</v>
      </c>
    </row>
    <row r="409612" spans="1:1" x14ac:dyDescent="0.35">
      <c r="A409612">
        <v>1990</v>
      </c>
    </row>
    <row r="409613" spans="1:1" x14ac:dyDescent="0.35">
      <c r="A409613">
        <v>1991</v>
      </c>
    </row>
    <row r="409614" spans="1:1" x14ac:dyDescent="0.35">
      <c r="A409614">
        <v>1992</v>
      </c>
    </row>
    <row r="409615" spans="1:1" x14ac:dyDescent="0.35">
      <c r="A409615">
        <v>1993</v>
      </c>
    </row>
    <row r="409616" spans="1:1" x14ac:dyDescent="0.35">
      <c r="A409616">
        <v>1994</v>
      </c>
    </row>
    <row r="409617" spans="1:1" x14ac:dyDescent="0.35">
      <c r="A409617">
        <v>1995</v>
      </c>
    </row>
    <row r="409618" spans="1:1" x14ac:dyDescent="0.35">
      <c r="A409618">
        <v>1996</v>
      </c>
    </row>
    <row r="409619" spans="1:1" x14ac:dyDescent="0.35">
      <c r="A409619">
        <v>1997</v>
      </c>
    </row>
    <row r="409620" spans="1:1" x14ac:dyDescent="0.35">
      <c r="A409620">
        <v>1998</v>
      </c>
    </row>
    <row r="409621" spans="1:1" x14ac:dyDescent="0.35">
      <c r="A409621">
        <v>1999</v>
      </c>
    </row>
    <row r="409622" spans="1:1" x14ac:dyDescent="0.35">
      <c r="A409622">
        <v>2000</v>
      </c>
    </row>
    <row r="409623" spans="1:1" x14ac:dyDescent="0.35">
      <c r="A409623">
        <v>2001</v>
      </c>
    </row>
    <row r="409624" spans="1:1" x14ac:dyDescent="0.35">
      <c r="A409624">
        <v>2002</v>
      </c>
    </row>
    <row r="409625" spans="1:1" x14ac:dyDescent="0.35">
      <c r="A409625">
        <v>2003</v>
      </c>
    </row>
    <row r="409626" spans="1:1" x14ac:dyDescent="0.35">
      <c r="A409626">
        <v>2004</v>
      </c>
    </row>
    <row r="409627" spans="1:1" x14ac:dyDescent="0.35">
      <c r="A409627">
        <v>2005</v>
      </c>
    </row>
    <row r="409628" spans="1:1" x14ac:dyDescent="0.35">
      <c r="A409628">
        <v>2006</v>
      </c>
    </row>
    <row r="409629" spans="1:1" x14ac:dyDescent="0.35">
      <c r="A409629">
        <v>2007</v>
      </c>
    </row>
    <row r="409630" spans="1:1" x14ac:dyDescent="0.35">
      <c r="A409630">
        <v>2008</v>
      </c>
    </row>
    <row r="409631" spans="1:1" x14ac:dyDescent="0.35">
      <c r="A409631">
        <v>2009</v>
      </c>
    </row>
    <row r="409632" spans="1:1" x14ac:dyDescent="0.35">
      <c r="A409632">
        <v>2010</v>
      </c>
    </row>
    <row r="409633" spans="1:1" x14ac:dyDescent="0.35">
      <c r="A409633">
        <v>2011</v>
      </c>
    </row>
    <row r="409634" spans="1:1" x14ac:dyDescent="0.35">
      <c r="A409634">
        <v>2012</v>
      </c>
    </row>
    <row r="409635" spans="1:1" x14ac:dyDescent="0.35">
      <c r="A409635">
        <v>2013</v>
      </c>
    </row>
    <row r="409636" spans="1:1" x14ac:dyDescent="0.35">
      <c r="A409636">
        <v>2014</v>
      </c>
    </row>
    <row r="409637" spans="1:1" x14ac:dyDescent="0.35">
      <c r="A409637">
        <v>2015</v>
      </c>
    </row>
    <row r="409638" spans="1:1" x14ac:dyDescent="0.35">
      <c r="A409638">
        <v>2016</v>
      </c>
    </row>
    <row r="409639" spans="1:1" x14ac:dyDescent="0.35">
      <c r="A409639">
        <v>2017</v>
      </c>
    </row>
    <row r="409640" spans="1:1" x14ac:dyDescent="0.35">
      <c r="A409640">
        <v>2018</v>
      </c>
    </row>
    <row r="409641" spans="1:1" x14ac:dyDescent="0.35">
      <c r="A409641">
        <v>2019</v>
      </c>
    </row>
    <row r="425985" spans="1:1" x14ac:dyDescent="0.35">
      <c r="A425985" t="s">
        <v>27</v>
      </c>
    </row>
    <row r="425986" spans="1:1" x14ac:dyDescent="0.35">
      <c r="A425986">
        <v>1980</v>
      </c>
    </row>
    <row r="425987" spans="1:1" x14ac:dyDescent="0.35">
      <c r="A425987">
        <v>1981</v>
      </c>
    </row>
    <row r="425988" spans="1:1" x14ac:dyDescent="0.35">
      <c r="A425988">
        <v>1982</v>
      </c>
    </row>
    <row r="425989" spans="1:1" x14ac:dyDescent="0.35">
      <c r="A425989">
        <v>1983</v>
      </c>
    </row>
    <row r="425990" spans="1:1" x14ac:dyDescent="0.35">
      <c r="A425990">
        <v>1984</v>
      </c>
    </row>
    <row r="425991" spans="1:1" x14ac:dyDescent="0.35">
      <c r="A425991">
        <v>1985</v>
      </c>
    </row>
    <row r="425992" spans="1:1" x14ac:dyDescent="0.35">
      <c r="A425992">
        <v>1986</v>
      </c>
    </row>
    <row r="425993" spans="1:1" x14ac:dyDescent="0.35">
      <c r="A425993">
        <v>1987</v>
      </c>
    </row>
    <row r="425994" spans="1:1" x14ac:dyDescent="0.35">
      <c r="A425994">
        <v>1988</v>
      </c>
    </row>
    <row r="425995" spans="1:1" x14ac:dyDescent="0.35">
      <c r="A425995">
        <v>1989</v>
      </c>
    </row>
    <row r="425996" spans="1:1" x14ac:dyDescent="0.35">
      <c r="A425996">
        <v>1990</v>
      </c>
    </row>
    <row r="425997" spans="1:1" x14ac:dyDescent="0.35">
      <c r="A425997">
        <v>1991</v>
      </c>
    </row>
    <row r="425998" spans="1:1" x14ac:dyDescent="0.35">
      <c r="A425998">
        <v>1992</v>
      </c>
    </row>
    <row r="425999" spans="1:1" x14ac:dyDescent="0.35">
      <c r="A425999">
        <v>1993</v>
      </c>
    </row>
    <row r="426000" spans="1:1" x14ac:dyDescent="0.35">
      <c r="A426000">
        <v>1994</v>
      </c>
    </row>
    <row r="426001" spans="1:1" x14ac:dyDescent="0.35">
      <c r="A426001">
        <v>1995</v>
      </c>
    </row>
    <row r="426002" spans="1:1" x14ac:dyDescent="0.35">
      <c r="A426002">
        <v>1996</v>
      </c>
    </row>
    <row r="426003" spans="1:1" x14ac:dyDescent="0.35">
      <c r="A426003">
        <v>1997</v>
      </c>
    </row>
    <row r="426004" spans="1:1" x14ac:dyDescent="0.35">
      <c r="A426004">
        <v>1998</v>
      </c>
    </row>
    <row r="426005" spans="1:1" x14ac:dyDescent="0.35">
      <c r="A426005">
        <v>1999</v>
      </c>
    </row>
    <row r="426006" spans="1:1" x14ac:dyDescent="0.35">
      <c r="A426006">
        <v>2000</v>
      </c>
    </row>
    <row r="426007" spans="1:1" x14ac:dyDescent="0.35">
      <c r="A426007">
        <v>2001</v>
      </c>
    </row>
    <row r="426008" spans="1:1" x14ac:dyDescent="0.35">
      <c r="A426008">
        <v>2002</v>
      </c>
    </row>
    <row r="426009" spans="1:1" x14ac:dyDescent="0.35">
      <c r="A426009">
        <v>2003</v>
      </c>
    </row>
    <row r="426010" spans="1:1" x14ac:dyDescent="0.35">
      <c r="A426010">
        <v>2004</v>
      </c>
    </row>
    <row r="426011" spans="1:1" x14ac:dyDescent="0.35">
      <c r="A426011">
        <v>2005</v>
      </c>
    </row>
    <row r="426012" spans="1:1" x14ac:dyDescent="0.35">
      <c r="A426012">
        <v>2006</v>
      </c>
    </row>
    <row r="426013" spans="1:1" x14ac:dyDescent="0.35">
      <c r="A426013">
        <v>2007</v>
      </c>
    </row>
    <row r="426014" spans="1:1" x14ac:dyDescent="0.35">
      <c r="A426014">
        <v>2008</v>
      </c>
    </row>
    <row r="426015" spans="1:1" x14ac:dyDescent="0.35">
      <c r="A426015">
        <v>2009</v>
      </c>
    </row>
    <row r="426016" spans="1:1" x14ac:dyDescent="0.35">
      <c r="A426016">
        <v>2010</v>
      </c>
    </row>
    <row r="426017" spans="1:1" x14ac:dyDescent="0.35">
      <c r="A426017">
        <v>2011</v>
      </c>
    </row>
    <row r="426018" spans="1:1" x14ac:dyDescent="0.35">
      <c r="A426018">
        <v>2012</v>
      </c>
    </row>
    <row r="426019" spans="1:1" x14ac:dyDescent="0.35">
      <c r="A426019">
        <v>2013</v>
      </c>
    </row>
    <row r="426020" spans="1:1" x14ac:dyDescent="0.35">
      <c r="A426020">
        <v>2014</v>
      </c>
    </row>
    <row r="426021" spans="1:1" x14ac:dyDescent="0.35">
      <c r="A426021">
        <v>2015</v>
      </c>
    </row>
    <row r="426022" spans="1:1" x14ac:dyDescent="0.35">
      <c r="A426022">
        <v>2016</v>
      </c>
    </row>
    <row r="426023" spans="1:1" x14ac:dyDescent="0.35">
      <c r="A426023">
        <v>2017</v>
      </c>
    </row>
    <row r="426024" spans="1:1" x14ac:dyDescent="0.35">
      <c r="A426024">
        <v>2018</v>
      </c>
    </row>
    <row r="426025" spans="1:1" x14ac:dyDescent="0.35">
      <c r="A426025">
        <v>2019</v>
      </c>
    </row>
    <row r="442369" spans="1:1" x14ac:dyDescent="0.35">
      <c r="A442369" t="s">
        <v>27</v>
      </c>
    </row>
    <row r="442370" spans="1:1" x14ac:dyDescent="0.35">
      <c r="A442370">
        <v>1980</v>
      </c>
    </row>
    <row r="442371" spans="1:1" x14ac:dyDescent="0.35">
      <c r="A442371">
        <v>1981</v>
      </c>
    </row>
    <row r="442372" spans="1:1" x14ac:dyDescent="0.35">
      <c r="A442372">
        <v>1982</v>
      </c>
    </row>
    <row r="442373" spans="1:1" x14ac:dyDescent="0.35">
      <c r="A442373">
        <v>1983</v>
      </c>
    </row>
    <row r="442374" spans="1:1" x14ac:dyDescent="0.35">
      <c r="A442374">
        <v>1984</v>
      </c>
    </row>
    <row r="442375" spans="1:1" x14ac:dyDescent="0.35">
      <c r="A442375">
        <v>1985</v>
      </c>
    </row>
    <row r="442376" spans="1:1" x14ac:dyDescent="0.35">
      <c r="A442376">
        <v>1986</v>
      </c>
    </row>
    <row r="442377" spans="1:1" x14ac:dyDescent="0.35">
      <c r="A442377">
        <v>1987</v>
      </c>
    </row>
    <row r="442378" spans="1:1" x14ac:dyDescent="0.35">
      <c r="A442378">
        <v>1988</v>
      </c>
    </row>
    <row r="442379" spans="1:1" x14ac:dyDescent="0.35">
      <c r="A442379">
        <v>1989</v>
      </c>
    </row>
    <row r="442380" spans="1:1" x14ac:dyDescent="0.35">
      <c r="A442380">
        <v>1990</v>
      </c>
    </row>
    <row r="442381" spans="1:1" x14ac:dyDescent="0.35">
      <c r="A442381">
        <v>1991</v>
      </c>
    </row>
    <row r="442382" spans="1:1" x14ac:dyDescent="0.35">
      <c r="A442382">
        <v>1992</v>
      </c>
    </row>
    <row r="442383" spans="1:1" x14ac:dyDescent="0.35">
      <c r="A442383">
        <v>1993</v>
      </c>
    </row>
    <row r="442384" spans="1:1" x14ac:dyDescent="0.35">
      <c r="A442384">
        <v>1994</v>
      </c>
    </row>
    <row r="442385" spans="1:1" x14ac:dyDescent="0.35">
      <c r="A442385">
        <v>1995</v>
      </c>
    </row>
    <row r="442386" spans="1:1" x14ac:dyDescent="0.35">
      <c r="A442386">
        <v>1996</v>
      </c>
    </row>
    <row r="442387" spans="1:1" x14ac:dyDescent="0.35">
      <c r="A442387">
        <v>1997</v>
      </c>
    </row>
    <row r="442388" spans="1:1" x14ac:dyDescent="0.35">
      <c r="A442388">
        <v>1998</v>
      </c>
    </row>
    <row r="442389" spans="1:1" x14ac:dyDescent="0.35">
      <c r="A442389">
        <v>1999</v>
      </c>
    </row>
    <row r="442390" spans="1:1" x14ac:dyDescent="0.35">
      <c r="A442390">
        <v>2000</v>
      </c>
    </row>
    <row r="442391" spans="1:1" x14ac:dyDescent="0.35">
      <c r="A442391">
        <v>2001</v>
      </c>
    </row>
    <row r="442392" spans="1:1" x14ac:dyDescent="0.35">
      <c r="A442392">
        <v>2002</v>
      </c>
    </row>
    <row r="442393" spans="1:1" x14ac:dyDescent="0.35">
      <c r="A442393">
        <v>2003</v>
      </c>
    </row>
    <row r="442394" spans="1:1" x14ac:dyDescent="0.35">
      <c r="A442394">
        <v>2004</v>
      </c>
    </row>
    <row r="442395" spans="1:1" x14ac:dyDescent="0.35">
      <c r="A442395">
        <v>2005</v>
      </c>
    </row>
    <row r="442396" spans="1:1" x14ac:dyDescent="0.35">
      <c r="A442396">
        <v>2006</v>
      </c>
    </row>
    <row r="442397" spans="1:1" x14ac:dyDescent="0.35">
      <c r="A442397">
        <v>2007</v>
      </c>
    </row>
    <row r="442398" spans="1:1" x14ac:dyDescent="0.35">
      <c r="A442398">
        <v>2008</v>
      </c>
    </row>
    <row r="442399" spans="1:1" x14ac:dyDescent="0.35">
      <c r="A442399">
        <v>2009</v>
      </c>
    </row>
    <row r="442400" spans="1:1" x14ac:dyDescent="0.35">
      <c r="A442400">
        <v>2010</v>
      </c>
    </row>
    <row r="442401" spans="1:1" x14ac:dyDescent="0.35">
      <c r="A442401">
        <v>2011</v>
      </c>
    </row>
    <row r="442402" spans="1:1" x14ac:dyDescent="0.35">
      <c r="A442402">
        <v>2012</v>
      </c>
    </row>
    <row r="442403" spans="1:1" x14ac:dyDescent="0.35">
      <c r="A442403">
        <v>2013</v>
      </c>
    </row>
    <row r="442404" spans="1:1" x14ac:dyDescent="0.35">
      <c r="A442404">
        <v>2014</v>
      </c>
    </row>
    <row r="442405" spans="1:1" x14ac:dyDescent="0.35">
      <c r="A442405">
        <v>2015</v>
      </c>
    </row>
    <row r="442406" spans="1:1" x14ac:dyDescent="0.35">
      <c r="A442406">
        <v>2016</v>
      </c>
    </row>
    <row r="442407" spans="1:1" x14ac:dyDescent="0.35">
      <c r="A442407">
        <v>2017</v>
      </c>
    </row>
    <row r="442408" spans="1:1" x14ac:dyDescent="0.35">
      <c r="A442408">
        <v>2018</v>
      </c>
    </row>
    <row r="442409" spans="1:1" x14ac:dyDescent="0.35">
      <c r="A442409">
        <v>2019</v>
      </c>
    </row>
    <row r="458753" spans="1:1" x14ac:dyDescent="0.35">
      <c r="A458753" t="s">
        <v>27</v>
      </c>
    </row>
    <row r="458754" spans="1:1" x14ac:dyDescent="0.35">
      <c r="A458754">
        <v>1980</v>
      </c>
    </row>
    <row r="458755" spans="1:1" x14ac:dyDescent="0.35">
      <c r="A458755">
        <v>1981</v>
      </c>
    </row>
    <row r="458756" spans="1:1" x14ac:dyDescent="0.35">
      <c r="A458756">
        <v>1982</v>
      </c>
    </row>
    <row r="458757" spans="1:1" x14ac:dyDescent="0.35">
      <c r="A458757">
        <v>1983</v>
      </c>
    </row>
    <row r="458758" spans="1:1" x14ac:dyDescent="0.35">
      <c r="A458758">
        <v>1984</v>
      </c>
    </row>
    <row r="458759" spans="1:1" x14ac:dyDescent="0.35">
      <c r="A458759">
        <v>1985</v>
      </c>
    </row>
    <row r="458760" spans="1:1" x14ac:dyDescent="0.35">
      <c r="A458760">
        <v>1986</v>
      </c>
    </row>
    <row r="458761" spans="1:1" x14ac:dyDescent="0.35">
      <c r="A458761">
        <v>1987</v>
      </c>
    </row>
    <row r="458762" spans="1:1" x14ac:dyDescent="0.35">
      <c r="A458762">
        <v>1988</v>
      </c>
    </row>
    <row r="458763" spans="1:1" x14ac:dyDescent="0.35">
      <c r="A458763">
        <v>1989</v>
      </c>
    </row>
    <row r="458764" spans="1:1" x14ac:dyDescent="0.35">
      <c r="A458764">
        <v>1990</v>
      </c>
    </row>
    <row r="458765" spans="1:1" x14ac:dyDescent="0.35">
      <c r="A458765">
        <v>1991</v>
      </c>
    </row>
    <row r="458766" spans="1:1" x14ac:dyDescent="0.35">
      <c r="A458766">
        <v>1992</v>
      </c>
    </row>
    <row r="458767" spans="1:1" x14ac:dyDescent="0.35">
      <c r="A458767">
        <v>1993</v>
      </c>
    </row>
    <row r="458768" spans="1:1" x14ac:dyDescent="0.35">
      <c r="A458768">
        <v>1994</v>
      </c>
    </row>
    <row r="458769" spans="1:1" x14ac:dyDescent="0.35">
      <c r="A458769">
        <v>1995</v>
      </c>
    </row>
    <row r="458770" spans="1:1" x14ac:dyDescent="0.35">
      <c r="A458770">
        <v>1996</v>
      </c>
    </row>
    <row r="458771" spans="1:1" x14ac:dyDescent="0.35">
      <c r="A458771">
        <v>1997</v>
      </c>
    </row>
    <row r="458772" spans="1:1" x14ac:dyDescent="0.35">
      <c r="A458772">
        <v>1998</v>
      </c>
    </row>
    <row r="458773" spans="1:1" x14ac:dyDescent="0.35">
      <c r="A458773">
        <v>1999</v>
      </c>
    </row>
    <row r="458774" spans="1:1" x14ac:dyDescent="0.35">
      <c r="A458774">
        <v>2000</v>
      </c>
    </row>
    <row r="458775" spans="1:1" x14ac:dyDescent="0.35">
      <c r="A458775">
        <v>2001</v>
      </c>
    </row>
    <row r="458776" spans="1:1" x14ac:dyDescent="0.35">
      <c r="A458776">
        <v>2002</v>
      </c>
    </row>
    <row r="458777" spans="1:1" x14ac:dyDescent="0.35">
      <c r="A458777">
        <v>2003</v>
      </c>
    </row>
    <row r="458778" spans="1:1" x14ac:dyDescent="0.35">
      <c r="A458778">
        <v>2004</v>
      </c>
    </row>
    <row r="458779" spans="1:1" x14ac:dyDescent="0.35">
      <c r="A458779">
        <v>2005</v>
      </c>
    </row>
    <row r="458780" spans="1:1" x14ac:dyDescent="0.35">
      <c r="A458780">
        <v>2006</v>
      </c>
    </row>
    <row r="458781" spans="1:1" x14ac:dyDescent="0.35">
      <c r="A458781">
        <v>2007</v>
      </c>
    </row>
    <row r="458782" spans="1:1" x14ac:dyDescent="0.35">
      <c r="A458782">
        <v>2008</v>
      </c>
    </row>
    <row r="458783" spans="1:1" x14ac:dyDescent="0.35">
      <c r="A458783">
        <v>2009</v>
      </c>
    </row>
    <row r="458784" spans="1:1" x14ac:dyDescent="0.35">
      <c r="A458784">
        <v>2010</v>
      </c>
    </row>
    <row r="458785" spans="1:1" x14ac:dyDescent="0.35">
      <c r="A458785">
        <v>2011</v>
      </c>
    </row>
    <row r="458786" spans="1:1" x14ac:dyDescent="0.35">
      <c r="A458786">
        <v>2012</v>
      </c>
    </row>
    <row r="458787" spans="1:1" x14ac:dyDescent="0.35">
      <c r="A458787">
        <v>2013</v>
      </c>
    </row>
    <row r="458788" spans="1:1" x14ac:dyDescent="0.35">
      <c r="A458788">
        <v>2014</v>
      </c>
    </row>
    <row r="458789" spans="1:1" x14ac:dyDescent="0.35">
      <c r="A458789">
        <v>2015</v>
      </c>
    </row>
    <row r="458790" spans="1:1" x14ac:dyDescent="0.35">
      <c r="A458790">
        <v>2016</v>
      </c>
    </row>
    <row r="458791" spans="1:1" x14ac:dyDescent="0.35">
      <c r="A458791">
        <v>2017</v>
      </c>
    </row>
    <row r="458792" spans="1:1" x14ac:dyDescent="0.35">
      <c r="A458792">
        <v>2018</v>
      </c>
    </row>
    <row r="458793" spans="1:1" x14ac:dyDescent="0.35">
      <c r="A458793">
        <v>2019</v>
      </c>
    </row>
    <row r="475137" spans="1:1" x14ac:dyDescent="0.35">
      <c r="A475137" t="s">
        <v>27</v>
      </c>
    </row>
    <row r="475138" spans="1:1" x14ac:dyDescent="0.35">
      <c r="A475138">
        <v>1980</v>
      </c>
    </row>
    <row r="475139" spans="1:1" x14ac:dyDescent="0.35">
      <c r="A475139">
        <v>1981</v>
      </c>
    </row>
    <row r="475140" spans="1:1" x14ac:dyDescent="0.35">
      <c r="A475140">
        <v>1982</v>
      </c>
    </row>
    <row r="475141" spans="1:1" x14ac:dyDescent="0.35">
      <c r="A475141">
        <v>1983</v>
      </c>
    </row>
    <row r="475142" spans="1:1" x14ac:dyDescent="0.35">
      <c r="A475142">
        <v>1984</v>
      </c>
    </row>
    <row r="475143" spans="1:1" x14ac:dyDescent="0.35">
      <c r="A475143">
        <v>1985</v>
      </c>
    </row>
    <row r="475144" spans="1:1" x14ac:dyDescent="0.35">
      <c r="A475144">
        <v>1986</v>
      </c>
    </row>
    <row r="475145" spans="1:1" x14ac:dyDescent="0.35">
      <c r="A475145">
        <v>1987</v>
      </c>
    </row>
    <row r="475146" spans="1:1" x14ac:dyDescent="0.35">
      <c r="A475146">
        <v>1988</v>
      </c>
    </row>
    <row r="475147" spans="1:1" x14ac:dyDescent="0.35">
      <c r="A475147">
        <v>1989</v>
      </c>
    </row>
    <row r="475148" spans="1:1" x14ac:dyDescent="0.35">
      <c r="A475148">
        <v>1990</v>
      </c>
    </row>
    <row r="475149" spans="1:1" x14ac:dyDescent="0.35">
      <c r="A475149">
        <v>1991</v>
      </c>
    </row>
    <row r="475150" spans="1:1" x14ac:dyDescent="0.35">
      <c r="A475150">
        <v>1992</v>
      </c>
    </row>
    <row r="475151" spans="1:1" x14ac:dyDescent="0.35">
      <c r="A475151">
        <v>1993</v>
      </c>
    </row>
    <row r="475152" spans="1:1" x14ac:dyDescent="0.35">
      <c r="A475152">
        <v>1994</v>
      </c>
    </row>
    <row r="475153" spans="1:1" x14ac:dyDescent="0.35">
      <c r="A475153">
        <v>1995</v>
      </c>
    </row>
    <row r="475154" spans="1:1" x14ac:dyDescent="0.35">
      <c r="A475154">
        <v>1996</v>
      </c>
    </row>
    <row r="475155" spans="1:1" x14ac:dyDescent="0.35">
      <c r="A475155">
        <v>1997</v>
      </c>
    </row>
    <row r="475156" spans="1:1" x14ac:dyDescent="0.35">
      <c r="A475156">
        <v>1998</v>
      </c>
    </row>
    <row r="475157" spans="1:1" x14ac:dyDescent="0.35">
      <c r="A475157">
        <v>1999</v>
      </c>
    </row>
    <row r="475158" spans="1:1" x14ac:dyDescent="0.35">
      <c r="A475158">
        <v>2000</v>
      </c>
    </row>
    <row r="475159" spans="1:1" x14ac:dyDescent="0.35">
      <c r="A475159">
        <v>2001</v>
      </c>
    </row>
    <row r="475160" spans="1:1" x14ac:dyDescent="0.35">
      <c r="A475160">
        <v>2002</v>
      </c>
    </row>
    <row r="475161" spans="1:1" x14ac:dyDescent="0.35">
      <c r="A475161">
        <v>2003</v>
      </c>
    </row>
    <row r="475162" spans="1:1" x14ac:dyDescent="0.35">
      <c r="A475162">
        <v>2004</v>
      </c>
    </row>
    <row r="475163" spans="1:1" x14ac:dyDescent="0.35">
      <c r="A475163">
        <v>2005</v>
      </c>
    </row>
    <row r="475164" spans="1:1" x14ac:dyDescent="0.35">
      <c r="A475164">
        <v>2006</v>
      </c>
    </row>
    <row r="475165" spans="1:1" x14ac:dyDescent="0.35">
      <c r="A475165">
        <v>2007</v>
      </c>
    </row>
    <row r="475166" spans="1:1" x14ac:dyDescent="0.35">
      <c r="A475166">
        <v>2008</v>
      </c>
    </row>
    <row r="475167" spans="1:1" x14ac:dyDescent="0.35">
      <c r="A475167">
        <v>2009</v>
      </c>
    </row>
    <row r="475168" spans="1:1" x14ac:dyDescent="0.35">
      <c r="A475168">
        <v>2010</v>
      </c>
    </row>
    <row r="475169" spans="1:1" x14ac:dyDescent="0.35">
      <c r="A475169">
        <v>2011</v>
      </c>
    </row>
    <row r="475170" spans="1:1" x14ac:dyDescent="0.35">
      <c r="A475170">
        <v>2012</v>
      </c>
    </row>
    <row r="475171" spans="1:1" x14ac:dyDescent="0.35">
      <c r="A475171">
        <v>2013</v>
      </c>
    </row>
    <row r="475172" spans="1:1" x14ac:dyDescent="0.35">
      <c r="A475172">
        <v>2014</v>
      </c>
    </row>
    <row r="475173" spans="1:1" x14ac:dyDescent="0.35">
      <c r="A475173">
        <v>2015</v>
      </c>
    </row>
    <row r="475174" spans="1:1" x14ac:dyDescent="0.35">
      <c r="A475174">
        <v>2016</v>
      </c>
    </row>
    <row r="475175" spans="1:1" x14ac:dyDescent="0.35">
      <c r="A475175">
        <v>2017</v>
      </c>
    </row>
    <row r="475176" spans="1:1" x14ac:dyDescent="0.35">
      <c r="A475176">
        <v>2018</v>
      </c>
    </row>
    <row r="475177" spans="1:1" x14ac:dyDescent="0.35">
      <c r="A475177">
        <v>2019</v>
      </c>
    </row>
    <row r="491521" spans="1:1" x14ac:dyDescent="0.35">
      <c r="A491521" t="s">
        <v>27</v>
      </c>
    </row>
    <row r="491522" spans="1:1" x14ac:dyDescent="0.35">
      <c r="A491522">
        <v>1980</v>
      </c>
    </row>
    <row r="491523" spans="1:1" x14ac:dyDescent="0.35">
      <c r="A491523">
        <v>1981</v>
      </c>
    </row>
    <row r="491524" spans="1:1" x14ac:dyDescent="0.35">
      <c r="A491524">
        <v>1982</v>
      </c>
    </row>
    <row r="491525" spans="1:1" x14ac:dyDescent="0.35">
      <c r="A491525">
        <v>1983</v>
      </c>
    </row>
    <row r="491526" spans="1:1" x14ac:dyDescent="0.35">
      <c r="A491526">
        <v>1984</v>
      </c>
    </row>
    <row r="491527" spans="1:1" x14ac:dyDescent="0.35">
      <c r="A491527">
        <v>1985</v>
      </c>
    </row>
    <row r="491528" spans="1:1" x14ac:dyDescent="0.35">
      <c r="A491528">
        <v>1986</v>
      </c>
    </row>
    <row r="491529" spans="1:1" x14ac:dyDescent="0.35">
      <c r="A491529">
        <v>1987</v>
      </c>
    </row>
    <row r="491530" spans="1:1" x14ac:dyDescent="0.35">
      <c r="A491530">
        <v>1988</v>
      </c>
    </row>
    <row r="491531" spans="1:1" x14ac:dyDescent="0.35">
      <c r="A491531">
        <v>1989</v>
      </c>
    </row>
    <row r="491532" spans="1:1" x14ac:dyDescent="0.35">
      <c r="A491532">
        <v>1990</v>
      </c>
    </row>
    <row r="491533" spans="1:1" x14ac:dyDescent="0.35">
      <c r="A491533">
        <v>1991</v>
      </c>
    </row>
    <row r="491534" spans="1:1" x14ac:dyDescent="0.35">
      <c r="A491534">
        <v>1992</v>
      </c>
    </row>
    <row r="491535" spans="1:1" x14ac:dyDescent="0.35">
      <c r="A491535">
        <v>1993</v>
      </c>
    </row>
    <row r="491536" spans="1:1" x14ac:dyDescent="0.35">
      <c r="A491536">
        <v>1994</v>
      </c>
    </row>
    <row r="491537" spans="1:1" x14ac:dyDescent="0.35">
      <c r="A491537">
        <v>1995</v>
      </c>
    </row>
    <row r="491538" spans="1:1" x14ac:dyDescent="0.35">
      <c r="A491538">
        <v>1996</v>
      </c>
    </row>
    <row r="491539" spans="1:1" x14ac:dyDescent="0.35">
      <c r="A491539">
        <v>1997</v>
      </c>
    </row>
    <row r="491540" spans="1:1" x14ac:dyDescent="0.35">
      <c r="A491540">
        <v>1998</v>
      </c>
    </row>
    <row r="491541" spans="1:1" x14ac:dyDescent="0.35">
      <c r="A491541">
        <v>1999</v>
      </c>
    </row>
    <row r="491542" spans="1:1" x14ac:dyDescent="0.35">
      <c r="A491542">
        <v>2000</v>
      </c>
    </row>
    <row r="491543" spans="1:1" x14ac:dyDescent="0.35">
      <c r="A491543">
        <v>2001</v>
      </c>
    </row>
    <row r="491544" spans="1:1" x14ac:dyDescent="0.35">
      <c r="A491544">
        <v>2002</v>
      </c>
    </row>
    <row r="491545" spans="1:1" x14ac:dyDescent="0.35">
      <c r="A491545">
        <v>2003</v>
      </c>
    </row>
    <row r="491546" spans="1:1" x14ac:dyDescent="0.35">
      <c r="A491546">
        <v>2004</v>
      </c>
    </row>
    <row r="491547" spans="1:1" x14ac:dyDescent="0.35">
      <c r="A491547">
        <v>2005</v>
      </c>
    </row>
    <row r="491548" spans="1:1" x14ac:dyDescent="0.35">
      <c r="A491548">
        <v>2006</v>
      </c>
    </row>
    <row r="491549" spans="1:1" x14ac:dyDescent="0.35">
      <c r="A491549">
        <v>2007</v>
      </c>
    </row>
    <row r="491550" spans="1:1" x14ac:dyDescent="0.35">
      <c r="A491550">
        <v>2008</v>
      </c>
    </row>
    <row r="491551" spans="1:1" x14ac:dyDescent="0.35">
      <c r="A491551">
        <v>2009</v>
      </c>
    </row>
    <row r="491552" spans="1:1" x14ac:dyDescent="0.35">
      <c r="A491552">
        <v>2010</v>
      </c>
    </row>
    <row r="491553" spans="1:1" x14ac:dyDescent="0.35">
      <c r="A491553">
        <v>2011</v>
      </c>
    </row>
    <row r="491554" spans="1:1" x14ac:dyDescent="0.35">
      <c r="A491554">
        <v>2012</v>
      </c>
    </row>
    <row r="491555" spans="1:1" x14ac:dyDescent="0.35">
      <c r="A491555">
        <v>2013</v>
      </c>
    </row>
    <row r="491556" spans="1:1" x14ac:dyDescent="0.35">
      <c r="A491556">
        <v>2014</v>
      </c>
    </row>
    <row r="491557" spans="1:1" x14ac:dyDescent="0.35">
      <c r="A491557">
        <v>2015</v>
      </c>
    </row>
    <row r="491558" spans="1:1" x14ac:dyDescent="0.35">
      <c r="A491558">
        <v>2016</v>
      </c>
    </row>
    <row r="491559" spans="1:1" x14ac:dyDescent="0.35">
      <c r="A491559">
        <v>2017</v>
      </c>
    </row>
    <row r="491560" spans="1:1" x14ac:dyDescent="0.35">
      <c r="A491560">
        <v>2018</v>
      </c>
    </row>
    <row r="491561" spans="1:1" x14ac:dyDescent="0.35">
      <c r="A491561">
        <v>2019</v>
      </c>
    </row>
    <row r="507905" spans="1:1" x14ac:dyDescent="0.35">
      <c r="A507905" t="s">
        <v>27</v>
      </c>
    </row>
    <row r="507906" spans="1:1" x14ac:dyDescent="0.35">
      <c r="A507906">
        <v>1980</v>
      </c>
    </row>
    <row r="507907" spans="1:1" x14ac:dyDescent="0.35">
      <c r="A507907">
        <v>1981</v>
      </c>
    </row>
    <row r="507908" spans="1:1" x14ac:dyDescent="0.35">
      <c r="A507908">
        <v>1982</v>
      </c>
    </row>
    <row r="507909" spans="1:1" x14ac:dyDescent="0.35">
      <c r="A507909">
        <v>1983</v>
      </c>
    </row>
    <row r="507910" spans="1:1" x14ac:dyDescent="0.35">
      <c r="A507910">
        <v>1984</v>
      </c>
    </row>
    <row r="507911" spans="1:1" x14ac:dyDescent="0.35">
      <c r="A507911">
        <v>1985</v>
      </c>
    </row>
    <row r="507912" spans="1:1" x14ac:dyDescent="0.35">
      <c r="A507912">
        <v>1986</v>
      </c>
    </row>
    <row r="507913" spans="1:1" x14ac:dyDescent="0.35">
      <c r="A507913">
        <v>1987</v>
      </c>
    </row>
    <row r="507914" spans="1:1" x14ac:dyDescent="0.35">
      <c r="A507914">
        <v>1988</v>
      </c>
    </row>
    <row r="507915" spans="1:1" x14ac:dyDescent="0.35">
      <c r="A507915">
        <v>1989</v>
      </c>
    </row>
    <row r="507916" spans="1:1" x14ac:dyDescent="0.35">
      <c r="A507916">
        <v>1990</v>
      </c>
    </row>
    <row r="507917" spans="1:1" x14ac:dyDescent="0.35">
      <c r="A507917">
        <v>1991</v>
      </c>
    </row>
    <row r="507918" spans="1:1" x14ac:dyDescent="0.35">
      <c r="A507918">
        <v>1992</v>
      </c>
    </row>
    <row r="507919" spans="1:1" x14ac:dyDescent="0.35">
      <c r="A507919">
        <v>1993</v>
      </c>
    </row>
    <row r="507920" spans="1:1" x14ac:dyDescent="0.35">
      <c r="A507920">
        <v>1994</v>
      </c>
    </row>
    <row r="507921" spans="1:1" x14ac:dyDescent="0.35">
      <c r="A507921">
        <v>1995</v>
      </c>
    </row>
    <row r="507922" spans="1:1" x14ac:dyDescent="0.35">
      <c r="A507922">
        <v>1996</v>
      </c>
    </row>
    <row r="507923" spans="1:1" x14ac:dyDescent="0.35">
      <c r="A507923">
        <v>1997</v>
      </c>
    </row>
    <row r="507924" spans="1:1" x14ac:dyDescent="0.35">
      <c r="A507924">
        <v>1998</v>
      </c>
    </row>
    <row r="507925" spans="1:1" x14ac:dyDescent="0.35">
      <c r="A507925">
        <v>1999</v>
      </c>
    </row>
    <row r="507926" spans="1:1" x14ac:dyDescent="0.35">
      <c r="A507926">
        <v>2000</v>
      </c>
    </row>
    <row r="507927" spans="1:1" x14ac:dyDescent="0.35">
      <c r="A507927">
        <v>2001</v>
      </c>
    </row>
    <row r="507928" spans="1:1" x14ac:dyDescent="0.35">
      <c r="A507928">
        <v>2002</v>
      </c>
    </row>
    <row r="507929" spans="1:1" x14ac:dyDescent="0.35">
      <c r="A507929">
        <v>2003</v>
      </c>
    </row>
    <row r="507930" spans="1:1" x14ac:dyDescent="0.35">
      <c r="A507930">
        <v>2004</v>
      </c>
    </row>
    <row r="507931" spans="1:1" x14ac:dyDescent="0.35">
      <c r="A507931">
        <v>2005</v>
      </c>
    </row>
    <row r="507932" spans="1:1" x14ac:dyDescent="0.35">
      <c r="A507932">
        <v>2006</v>
      </c>
    </row>
    <row r="507933" spans="1:1" x14ac:dyDescent="0.35">
      <c r="A507933">
        <v>2007</v>
      </c>
    </row>
    <row r="507934" spans="1:1" x14ac:dyDescent="0.35">
      <c r="A507934">
        <v>2008</v>
      </c>
    </row>
    <row r="507935" spans="1:1" x14ac:dyDescent="0.35">
      <c r="A507935">
        <v>2009</v>
      </c>
    </row>
    <row r="507936" spans="1:1" x14ac:dyDescent="0.35">
      <c r="A507936">
        <v>2010</v>
      </c>
    </row>
    <row r="507937" spans="1:1" x14ac:dyDescent="0.35">
      <c r="A507937">
        <v>2011</v>
      </c>
    </row>
    <row r="507938" spans="1:1" x14ac:dyDescent="0.35">
      <c r="A507938">
        <v>2012</v>
      </c>
    </row>
    <row r="507939" spans="1:1" x14ac:dyDescent="0.35">
      <c r="A507939">
        <v>2013</v>
      </c>
    </row>
    <row r="507940" spans="1:1" x14ac:dyDescent="0.35">
      <c r="A507940">
        <v>2014</v>
      </c>
    </row>
    <row r="507941" spans="1:1" x14ac:dyDescent="0.35">
      <c r="A507941">
        <v>2015</v>
      </c>
    </row>
    <row r="507942" spans="1:1" x14ac:dyDescent="0.35">
      <c r="A507942">
        <v>2016</v>
      </c>
    </row>
    <row r="507943" spans="1:1" x14ac:dyDescent="0.35">
      <c r="A507943">
        <v>2017</v>
      </c>
    </row>
    <row r="507944" spans="1:1" x14ac:dyDescent="0.35">
      <c r="A507944">
        <v>2018</v>
      </c>
    </row>
    <row r="507945" spans="1:1" x14ac:dyDescent="0.35">
      <c r="A507945">
        <v>2019</v>
      </c>
    </row>
    <row r="524289" spans="1:1" x14ac:dyDescent="0.35">
      <c r="A524289" t="s">
        <v>27</v>
      </c>
    </row>
    <row r="524290" spans="1:1" x14ac:dyDescent="0.35">
      <c r="A524290">
        <v>1980</v>
      </c>
    </row>
    <row r="524291" spans="1:1" x14ac:dyDescent="0.35">
      <c r="A524291">
        <v>1981</v>
      </c>
    </row>
    <row r="524292" spans="1:1" x14ac:dyDescent="0.35">
      <c r="A524292">
        <v>1982</v>
      </c>
    </row>
    <row r="524293" spans="1:1" x14ac:dyDescent="0.35">
      <c r="A524293">
        <v>1983</v>
      </c>
    </row>
    <row r="524294" spans="1:1" x14ac:dyDescent="0.35">
      <c r="A524294">
        <v>1984</v>
      </c>
    </row>
    <row r="524295" spans="1:1" x14ac:dyDescent="0.35">
      <c r="A524295">
        <v>1985</v>
      </c>
    </row>
    <row r="524296" spans="1:1" x14ac:dyDescent="0.35">
      <c r="A524296">
        <v>1986</v>
      </c>
    </row>
    <row r="524297" spans="1:1" x14ac:dyDescent="0.35">
      <c r="A524297">
        <v>1987</v>
      </c>
    </row>
    <row r="524298" spans="1:1" x14ac:dyDescent="0.35">
      <c r="A524298">
        <v>1988</v>
      </c>
    </row>
    <row r="524299" spans="1:1" x14ac:dyDescent="0.35">
      <c r="A524299">
        <v>1989</v>
      </c>
    </row>
    <row r="524300" spans="1:1" x14ac:dyDescent="0.35">
      <c r="A524300">
        <v>1990</v>
      </c>
    </row>
    <row r="524301" spans="1:1" x14ac:dyDescent="0.35">
      <c r="A524301">
        <v>1991</v>
      </c>
    </row>
    <row r="524302" spans="1:1" x14ac:dyDescent="0.35">
      <c r="A524302">
        <v>1992</v>
      </c>
    </row>
    <row r="524303" spans="1:1" x14ac:dyDescent="0.35">
      <c r="A524303">
        <v>1993</v>
      </c>
    </row>
    <row r="524304" spans="1:1" x14ac:dyDescent="0.35">
      <c r="A524304">
        <v>1994</v>
      </c>
    </row>
    <row r="524305" spans="1:1" x14ac:dyDescent="0.35">
      <c r="A524305">
        <v>1995</v>
      </c>
    </row>
    <row r="524306" spans="1:1" x14ac:dyDescent="0.35">
      <c r="A524306">
        <v>1996</v>
      </c>
    </row>
    <row r="524307" spans="1:1" x14ac:dyDescent="0.35">
      <c r="A524307">
        <v>1997</v>
      </c>
    </row>
    <row r="524308" spans="1:1" x14ac:dyDescent="0.35">
      <c r="A524308">
        <v>1998</v>
      </c>
    </row>
    <row r="524309" spans="1:1" x14ac:dyDescent="0.35">
      <c r="A524309">
        <v>1999</v>
      </c>
    </row>
    <row r="524310" spans="1:1" x14ac:dyDescent="0.35">
      <c r="A524310">
        <v>2000</v>
      </c>
    </row>
    <row r="524311" spans="1:1" x14ac:dyDescent="0.35">
      <c r="A524311">
        <v>2001</v>
      </c>
    </row>
    <row r="524312" spans="1:1" x14ac:dyDescent="0.35">
      <c r="A524312">
        <v>2002</v>
      </c>
    </row>
    <row r="524313" spans="1:1" x14ac:dyDescent="0.35">
      <c r="A524313">
        <v>2003</v>
      </c>
    </row>
    <row r="524314" spans="1:1" x14ac:dyDescent="0.35">
      <c r="A524314">
        <v>2004</v>
      </c>
    </row>
    <row r="524315" spans="1:1" x14ac:dyDescent="0.35">
      <c r="A524315">
        <v>2005</v>
      </c>
    </row>
    <row r="524316" spans="1:1" x14ac:dyDescent="0.35">
      <c r="A524316">
        <v>2006</v>
      </c>
    </row>
    <row r="524317" spans="1:1" x14ac:dyDescent="0.35">
      <c r="A524317">
        <v>2007</v>
      </c>
    </row>
    <row r="524318" spans="1:1" x14ac:dyDescent="0.35">
      <c r="A524318">
        <v>2008</v>
      </c>
    </row>
    <row r="524319" spans="1:1" x14ac:dyDescent="0.35">
      <c r="A524319">
        <v>2009</v>
      </c>
    </row>
    <row r="524320" spans="1:1" x14ac:dyDescent="0.35">
      <c r="A524320">
        <v>2010</v>
      </c>
    </row>
    <row r="524321" spans="1:1" x14ac:dyDescent="0.35">
      <c r="A524321">
        <v>2011</v>
      </c>
    </row>
    <row r="524322" spans="1:1" x14ac:dyDescent="0.35">
      <c r="A524322">
        <v>2012</v>
      </c>
    </row>
    <row r="524323" spans="1:1" x14ac:dyDescent="0.35">
      <c r="A524323">
        <v>2013</v>
      </c>
    </row>
    <row r="524324" spans="1:1" x14ac:dyDescent="0.35">
      <c r="A524324">
        <v>2014</v>
      </c>
    </row>
    <row r="524325" spans="1:1" x14ac:dyDescent="0.35">
      <c r="A524325">
        <v>2015</v>
      </c>
    </row>
    <row r="524326" spans="1:1" x14ac:dyDescent="0.35">
      <c r="A524326">
        <v>2016</v>
      </c>
    </row>
    <row r="524327" spans="1:1" x14ac:dyDescent="0.35">
      <c r="A524327">
        <v>2017</v>
      </c>
    </row>
    <row r="524328" spans="1:1" x14ac:dyDescent="0.35">
      <c r="A524328">
        <v>2018</v>
      </c>
    </row>
    <row r="524329" spans="1:1" x14ac:dyDescent="0.35">
      <c r="A524329">
        <v>2019</v>
      </c>
    </row>
    <row r="540673" spans="1:1" x14ac:dyDescent="0.35">
      <c r="A540673" t="s">
        <v>27</v>
      </c>
    </row>
    <row r="540674" spans="1:1" x14ac:dyDescent="0.35">
      <c r="A540674">
        <v>1980</v>
      </c>
    </row>
    <row r="540675" spans="1:1" x14ac:dyDescent="0.35">
      <c r="A540675">
        <v>1981</v>
      </c>
    </row>
    <row r="540676" spans="1:1" x14ac:dyDescent="0.35">
      <c r="A540676">
        <v>1982</v>
      </c>
    </row>
    <row r="540677" spans="1:1" x14ac:dyDescent="0.35">
      <c r="A540677">
        <v>1983</v>
      </c>
    </row>
    <row r="540678" spans="1:1" x14ac:dyDescent="0.35">
      <c r="A540678">
        <v>1984</v>
      </c>
    </row>
    <row r="540679" spans="1:1" x14ac:dyDescent="0.35">
      <c r="A540679">
        <v>1985</v>
      </c>
    </row>
    <row r="540680" spans="1:1" x14ac:dyDescent="0.35">
      <c r="A540680">
        <v>1986</v>
      </c>
    </row>
    <row r="540681" spans="1:1" x14ac:dyDescent="0.35">
      <c r="A540681">
        <v>1987</v>
      </c>
    </row>
    <row r="540682" spans="1:1" x14ac:dyDescent="0.35">
      <c r="A540682">
        <v>1988</v>
      </c>
    </row>
    <row r="540683" spans="1:1" x14ac:dyDescent="0.35">
      <c r="A540683">
        <v>1989</v>
      </c>
    </row>
    <row r="540684" spans="1:1" x14ac:dyDescent="0.35">
      <c r="A540684">
        <v>1990</v>
      </c>
    </row>
    <row r="540685" spans="1:1" x14ac:dyDescent="0.35">
      <c r="A540685">
        <v>1991</v>
      </c>
    </row>
    <row r="540686" spans="1:1" x14ac:dyDescent="0.35">
      <c r="A540686">
        <v>1992</v>
      </c>
    </row>
    <row r="540687" spans="1:1" x14ac:dyDescent="0.35">
      <c r="A540687">
        <v>1993</v>
      </c>
    </row>
    <row r="540688" spans="1:1" x14ac:dyDescent="0.35">
      <c r="A540688">
        <v>1994</v>
      </c>
    </row>
    <row r="540689" spans="1:1" x14ac:dyDescent="0.35">
      <c r="A540689">
        <v>1995</v>
      </c>
    </row>
    <row r="540690" spans="1:1" x14ac:dyDescent="0.35">
      <c r="A540690">
        <v>1996</v>
      </c>
    </row>
    <row r="540691" spans="1:1" x14ac:dyDescent="0.35">
      <c r="A540691">
        <v>1997</v>
      </c>
    </row>
    <row r="540692" spans="1:1" x14ac:dyDescent="0.35">
      <c r="A540692">
        <v>1998</v>
      </c>
    </row>
    <row r="540693" spans="1:1" x14ac:dyDescent="0.35">
      <c r="A540693">
        <v>1999</v>
      </c>
    </row>
    <row r="540694" spans="1:1" x14ac:dyDescent="0.35">
      <c r="A540694">
        <v>2000</v>
      </c>
    </row>
    <row r="540695" spans="1:1" x14ac:dyDescent="0.35">
      <c r="A540695">
        <v>2001</v>
      </c>
    </row>
    <row r="540696" spans="1:1" x14ac:dyDescent="0.35">
      <c r="A540696">
        <v>2002</v>
      </c>
    </row>
    <row r="540697" spans="1:1" x14ac:dyDescent="0.35">
      <c r="A540697">
        <v>2003</v>
      </c>
    </row>
    <row r="540698" spans="1:1" x14ac:dyDescent="0.35">
      <c r="A540698">
        <v>2004</v>
      </c>
    </row>
    <row r="540699" spans="1:1" x14ac:dyDescent="0.35">
      <c r="A540699">
        <v>2005</v>
      </c>
    </row>
    <row r="540700" spans="1:1" x14ac:dyDescent="0.35">
      <c r="A540700">
        <v>2006</v>
      </c>
    </row>
    <row r="540701" spans="1:1" x14ac:dyDescent="0.35">
      <c r="A540701">
        <v>2007</v>
      </c>
    </row>
    <row r="540702" spans="1:1" x14ac:dyDescent="0.35">
      <c r="A540702">
        <v>2008</v>
      </c>
    </row>
    <row r="540703" spans="1:1" x14ac:dyDescent="0.35">
      <c r="A540703">
        <v>2009</v>
      </c>
    </row>
    <row r="540704" spans="1:1" x14ac:dyDescent="0.35">
      <c r="A540704">
        <v>2010</v>
      </c>
    </row>
    <row r="540705" spans="1:1" x14ac:dyDescent="0.35">
      <c r="A540705">
        <v>2011</v>
      </c>
    </row>
    <row r="540706" spans="1:1" x14ac:dyDescent="0.35">
      <c r="A540706">
        <v>2012</v>
      </c>
    </row>
    <row r="540707" spans="1:1" x14ac:dyDescent="0.35">
      <c r="A540707">
        <v>2013</v>
      </c>
    </row>
    <row r="540708" spans="1:1" x14ac:dyDescent="0.35">
      <c r="A540708">
        <v>2014</v>
      </c>
    </row>
    <row r="540709" spans="1:1" x14ac:dyDescent="0.35">
      <c r="A540709">
        <v>2015</v>
      </c>
    </row>
    <row r="540710" spans="1:1" x14ac:dyDescent="0.35">
      <c r="A540710">
        <v>2016</v>
      </c>
    </row>
    <row r="540711" spans="1:1" x14ac:dyDescent="0.35">
      <c r="A540711">
        <v>2017</v>
      </c>
    </row>
    <row r="540712" spans="1:1" x14ac:dyDescent="0.35">
      <c r="A540712">
        <v>2018</v>
      </c>
    </row>
    <row r="540713" spans="1:1" x14ac:dyDescent="0.35">
      <c r="A540713">
        <v>2019</v>
      </c>
    </row>
    <row r="557057" spans="1:1" x14ac:dyDescent="0.35">
      <c r="A557057" t="s">
        <v>27</v>
      </c>
    </row>
    <row r="557058" spans="1:1" x14ac:dyDescent="0.35">
      <c r="A557058">
        <v>1980</v>
      </c>
    </row>
    <row r="557059" spans="1:1" x14ac:dyDescent="0.35">
      <c r="A557059">
        <v>1981</v>
      </c>
    </row>
    <row r="557060" spans="1:1" x14ac:dyDescent="0.35">
      <c r="A557060">
        <v>1982</v>
      </c>
    </row>
    <row r="557061" spans="1:1" x14ac:dyDescent="0.35">
      <c r="A557061">
        <v>1983</v>
      </c>
    </row>
    <row r="557062" spans="1:1" x14ac:dyDescent="0.35">
      <c r="A557062">
        <v>1984</v>
      </c>
    </row>
    <row r="557063" spans="1:1" x14ac:dyDescent="0.35">
      <c r="A557063">
        <v>1985</v>
      </c>
    </row>
    <row r="557064" spans="1:1" x14ac:dyDescent="0.35">
      <c r="A557064">
        <v>1986</v>
      </c>
    </row>
    <row r="557065" spans="1:1" x14ac:dyDescent="0.35">
      <c r="A557065">
        <v>1987</v>
      </c>
    </row>
    <row r="557066" spans="1:1" x14ac:dyDescent="0.35">
      <c r="A557066">
        <v>1988</v>
      </c>
    </row>
    <row r="557067" spans="1:1" x14ac:dyDescent="0.35">
      <c r="A557067">
        <v>1989</v>
      </c>
    </row>
    <row r="557068" spans="1:1" x14ac:dyDescent="0.35">
      <c r="A557068">
        <v>1990</v>
      </c>
    </row>
    <row r="557069" spans="1:1" x14ac:dyDescent="0.35">
      <c r="A557069">
        <v>1991</v>
      </c>
    </row>
    <row r="557070" spans="1:1" x14ac:dyDescent="0.35">
      <c r="A557070">
        <v>1992</v>
      </c>
    </row>
    <row r="557071" spans="1:1" x14ac:dyDescent="0.35">
      <c r="A557071">
        <v>1993</v>
      </c>
    </row>
    <row r="557072" spans="1:1" x14ac:dyDescent="0.35">
      <c r="A557072">
        <v>1994</v>
      </c>
    </row>
    <row r="557073" spans="1:1" x14ac:dyDescent="0.35">
      <c r="A557073">
        <v>1995</v>
      </c>
    </row>
    <row r="557074" spans="1:1" x14ac:dyDescent="0.35">
      <c r="A557074">
        <v>1996</v>
      </c>
    </row>
    <row r="557075" spans="1:1" x14ac:dyDescent="0.35">
      <c r="A557075">
        <v>1997</v>
      </c>
    </row>
    <row r="557076" spans="1:1" x14ac:dyDescent="0.35">
      <c r="A557076">
        <v>1998</v>
      </c>
    </row>
    <row r="557077" spans="1:1" x14ac:dyDescent="0.35">
      <c r="A557077">
        <v>1999</v>
      </c>
    </row>
    <row r="557078" spans="1:1" x14ac:dyDescent="0.35">
      <c r="A557078">
        <v>2000</v>
      </c>
    </row>
    <row r="557079" spans="1:1" x14ac:dyDescent="0.35">
      <c r="A557079">
        <v>2001</v>
      </c>
    </row>
    <row r="557080" spans="1:1" x14ac:dyDescent="0.35">
      <c r="A557080">
        <v>2002</v>
      </c>
    </row>
    <row r="557081" spans="1:1" x14ac:dyDescent="0.35">
      <c r="A557081">
        <v>2003</v>
      </c>
    </row>
    <row r="557082" spans="1:1" x14ac:dyDescent="0.35">
      <c r="A557082">
        <v>2004</v>
      </c>
    </row>
    <row r="557083" spans="1:1" x14ac:dyDescent="0.35">
      <c r="A557083">
        <v>2005</v>
      </c>
    </row>
    <row r="557084" spans="1:1" x14ac:dyDescent="0.35">
      <c r="A557084">
        <v>2006</v>
      </c>
    </row>
    <row r="557085" spans="1:1" x14ac:dyDescent="0.35">
      <c r="A557085">
        <v>2007</v>
      </c>
    </row>
    <row r="557086" spans="1:1" x14ac:dyDescent="0.35">
      <c r="A557086">
        <v>2008</v>
      </c>
    </row>
    <row r="557087" spans="1:1" x14ac:dyDescent="0.35">
      <c r="A557087">
        <v>2009</v>
      </c>
    </row>
    <row r="557088" spans="1:1" x14ac:dyDescent="0.35">
      <c r="A557088">
        <v>2010</v>
      </c>
    </row>
    <row r="557089" spans="1:1" x14ac:dyDescent="0.35">
      <c r="A557089">
        <v>2011</v>
      </c>
    </row>
    <row r="557090" spans="1:1" x14ac:dyDescent="0.35">
      <c r="A557090">
        <v>2012</v>
      </c>
    </row>
    <row r="557091" spans="1:1" x14ac:dyDescent="0.35">
      <c r="A557091">
        <v>2013</v>
      </c>
    </row>
    <row r="557092" spans="1:1" x14ac:dyDescent="0.35">
      <c r="A557092">
        <v>2014</v>
      </c>
    </row>
    <row r="557093" spans="1:1" x14ac:dyDescent="0.35">
      <c r="A557093">
        <v>2015</v>
      </c>
    </row>
    <row r="557094" spans="1:1" x14ac:dyDescent="0.35">
      <c r="A557094">
        <v>2016</v>
      </c>
    </row>
    <row r="557095" spans="1:1" x14ac:dyDescent="0.35">
      <c r="A557095">
        <v>2017</v>
      </c>
    </row>
    <row r="557096" spans="1:1" x14ac:dyDescent="0.35">
      <c r="A557096">
        <v>2018</v>
      </c>
    </row>
    <row r="557097" spans="1:1" x14ac:dyDescent="0.35">
      <c r="A557097">
        <v>2019</v>
      </c>
    </row>
    <row r="573441" spans="1:1" x14ac:dyDescent="0.35">
      <c r="A573441" t="s">
        <v>27</v>
      </c>
    </row>
    <row r="573442" spans="1:1" x14ac:dyDescent="0.35">
      <c r="A573442">
        <v>1980</v>
      </c>
    </row>
    <row r="573443" spans="1:1" x14ac:dyDescent="0.35">
      <c r="A573443">
        <v>1981</v>
      </c>
    </row>
    <row r="573444" spans="1:1" x14ac:dyDescent="0.35">
      <c r="A573444">
        <v>1982</v>
      </c>
    </row>
    <row r="573445" spans="1:1" x14ac:dyDescent="0.35">
      <c r="A573445">
        <v>1983</v>
      </c>
    </row>
    <row r="573446" spans="1:1" x14ac:dyDescent="0.35">
      <c r="A573446">
        <v>1984</v>
      </c>
    </row>
    <row r="573447" spans="1:1" x14ac:dyDescent="0.35">
      <c r="A573447">
        <v>1985</v>
      </c>
    </row>
    <row r="573448" spans="1:1" x14ac:dyDescent="0.35">
      <c r="A573448">
        <v>1986</v>
      </c>
    </row>
    <row r="573449" spans="1:1" x14ac:dyDescent="0.35">
      <c r="A573449">
        <v>1987</v>
      </c>
    </row>
    <row r="573450" spans="1:1" x14ac:dyDescent="0.35">
      <c r="A573450">
        <v>1988</v>
      </c>
    </row>
    <row r="573451" spans="1:1" x14ac:dyDescent="0.35">
      <c r="A573451">
        <v>1989</v>
      </c>
    </row>
    <row r="573452" spans="1:1" x14ac:dyDescent="0.35">
      <c r="A573452">
        <v>1990</v>
      </c>
    </row>
    <row r="573453" spans="1:1" x14ac:dyDescent="0.35">
      <c r="A573453">
        <v>1991</v>
      </c>
    </row>
    <row r="573454" spans="1:1" x14ac:dyDescent="0.35">
      <c r="A573454">
        <v>1992</v>
      </c>
    </row>
    <row r="573455" spans="1:1" x14ac:dyDescent="0.35">
      <c r="A573455">
        <v>1993</v>
      </c>
    </row>
    <row r="573456" spans="1:1" x14ac:dyDescent="0.35">
      <c r="A573456">
        <v>1994</v>
      </c>
    </row>
    <row r="573457" spans="1:1" x14ac:dyDescent="0.35">
      <c r="A573457">
        <v>1995</v>
      </c>
    </row>
    <row r="573458" spans="1:1" x14ac:dyDescent="0.35">
      <c r="A573458">
        <v>1996</v>
      </c>
    </row>
    <row r="573459" spans="1:1" x14ac:dyDescent="0.35">
      <c r="A573459">
        <v>1997</v>
      </c>
    </row>
    <row r="573460" spans="1:1" x14ac:dyDescent="0.35">
      <c r="A573460">
        <v>1998</v>
      </c>
    </row>
    <row r="573461" spans="1:1" x14ac:dyDescent="0.35">
      <c r="A573461">
        <v>1999</v>
      </c>
    </row>
    <row r="573462" spans="1:1" x14ac:dyDescent="0.35">
      <c r="A573462">
        <v>2000</v>
      </c>
    </row>
    <row r="573463" spans="1:1" x14ac:dyDescent="0.35">
      <c r="A573463">
        <v>2001</v>
      </c>
    </row>
    <row r="573464" spans="1:1" x14ac:dyDescent="0.35">
      <c r="A573464">
        <v>2002</v>
      </c>
    </row>
    <row r="573465" spans="1:1" x14ac:dyDescent="0.35">
      <c r="A573465">
        <v>2003</v>
      </c>
    </row>
    <row r="573466" spans="1:1" x14ac:dyDescent="0.35">
      <c r="A573466">
        <v>2004</v>
      </c>
    </row>
    <row r="573467" spans="1:1" x14ac:dyDescent="0.35">
      <c r="A573467">
        <v>2005</v>
      </c>
    </row>
    <row r="573468" spans="1:1" x14ac:dyDescent="0.35">
      <c r="A573468">
        <v>2006</v>
      </c>
    </row>
    <row r="573469" spans="1:1" x14ac:dyDescent="0.35">
      <c r="A573469">
        <v>2007</v>
      </c>
    </row>
    <row r="573470" spans="1:1" x14ac:dyDescent="0.35">
      <c r="A573470">
        <v>2008</v>
      </c>
    </row>
    <row r="573471" spans="1:1" x14ac:dyDescent="0.35">
      <c r="A573471">
        <v>2009</v>
      </c>
    </row>
    <row r="573472" spans="1:1" x14ac:dyDescent="0.35">
      <c r="A573472">
        <v>2010</v>
      </c>
    </row>
    <row r="573473" spans="1:1" x14ac:dyDescent="0.35">
      <c r="A573473">
        <v>2011</v>
      </c>
    </row>
    <row r="573474" spans="1:1" x14ac:dyDescent="0.35">
      <c r="A573474">
        <v>2012</v>
      </c>
    </row>
    <row r="573475" spans="1:1" x14ac:dyDescent="0.35">
      <c r="A573475">
        <v>2013</v>
      </c>
    </row>
    <row r="573476" spans="1:1" x14ac:dyDescent="0.35">
      <c r="A573476">
        <v>2014</v>
      </c>
    </row>
    <row r="573477" spans="1:1" x14ac:dyDescent="0.35">
      <c r="A573477">
        <v>2015</v>
      </c>
    </row>
    <row r="573478" spans="1:1" x14ac:dyDescent="0.35">
      <c r="A573478">
        <v>2016</v>
      </c>
    </row>
    <row r="573479" spans="1:1" x14ac:dyDescent="0.35">
      <c r="A573479">
        <v>2017</v>
      </c>
    </row>
    <row r="573480" spans="1:1" x14ac:dyDescent="0.35">
      <c r="A573480">
        <v>2018</v>
      </c>
    </row>
    <row r="573481" spans="1:1" x14ac:dyDescent="0.35">
      <c r="A573481">
        <v>2019</v>
      </c>
    </row>
    <row r="589825" spans="1:1" x14ac:dyDescent="0.35">
      <c r="A589825" t="s">
        <v>27</v>
      </c>
    </row>
    <row r="589826" spans="1:1" x14ac:dyDescent="0.35">
      <c r="A589826">
        <v>1980</v>
      </c>
    </row>
    <row r="589827" spans="1:1" x14ac:dyDescent="0.35">
      <c r="A589827">
        <v>1981</v>
      </c>
    </row>
    <row r="589828" spans="1:1" x14ac:dyDescent="0.35">
      <c r="A589828">
        <v>1982</v>
      </c>
    </row>
    <row r="589829" spans="1:1" x14ac:dyDescent="0.35">
      <c r="A589829">
        <v>1983</v>
      </c>
    </row>
    <row r="589830" spans="1:1" x14ac:dyDescent="0.35">
      <c r="A589830">
        <v>1984</v>
      </c>
    </row>
    <row r="589831" spans="1:1" x14ac:dyDescent="0.35">
      <c r="A589831">
        <v>1985</v>
      </c>
    </row>
    <row r="589832" spans="1:1" x14ac:dyDescent="0.35">
      <c r="A589832">
        <v>1986</v>
      </c>
    </row>
    <row r="589833" spans="1:1" x14ac:dyDescent="0.35">
      <c r="A589833">
        <v>1987</v>
      </c>
    </row>
    <row r="589834" spans="1:1" x14ac:dyDescent="0.35">
      <c r="A589834">
        <v>1988</v>
      </c>
    </row>
    <row r="589835" spans="1:1" x14ac:dyDescent="0.35">
      <c r="A589835">
        <v>1989</v>
      </c>
    </row>
    <row r="589836" spans="1:1" x14ac:dyDescent="0.35">
      <c r="A589836">
        <v>1990</v>
      </c>
    </row>
    <row r="589837" spans="1:1" x14ac:dyDescent="0.35">
      <c r="A589837">
        <v>1991</v>
      </c>
    </row>
    <row r="589838" spans="1:1" x14ac:dyDescent="0.35">
      <c r="A589838">
        <v>1992</v>
      </c>
    </row>
    <row r="589839" spans="1:1" x14ac:dyDescent="0.35">
      <c r="A589839">
        <v>1993</v>
      </c>
    </row>
    <row r="589840" spans="1:1" x14ac:dyDescent="0.35">
      <c r="A589840">
        <v>1994</v>
      </c>
    </row>
    <row r="589841" spans="1:1" x14ac:dyDescent="0.35">
      <c r="A589841">
        <v>1995</v>
      </c>
    </row>
    <row r="589842" spans="1:1" x14ac:dyDescent="0.35">
      <c r="A589842">
        <v>1996</v>
      </c>
    </row>
    <row r="589843" spans="1:1" x14ac:dyDescent="0.35">
      <c r="A589843">
        <v>1997</v>
      </c>
    </row>
    <row r="589844" spans="1:1" x14ac:dyDescent="0.35">
      <c r="A589844">
        <v>1998</v>
      </c>
    </row>
    <row r="589845" spans="1:1" x14ac:dyDescent="0.35">
      <c r="A589845">
        <v>1999</v>
      </c>
    </row>
    <row r="589846" spans="1:1" x14ac:dyDescent="0.35">
      <c r="A589846">
        <v>2000</v>
      </c>
    </row>
    <row r="589847" spans="1:1" x14ac:dyDescent="0.35">
      <c r="A589847">
        <v>2001</v>
      </c>
    </row>
    <row r="589848" spans="1:1" x14ac:dyDescent="0.35">
      <c r="A589848">
        <v>2002</v>
      </c>
    </row>
    <row r="589849" spans="1:1" x14ac:dyDescent="0.35">
      <c r="A589849">
        <v>2003</v>
      </c>
    </row>
    <row r="589850" spans="1:1" x14ac:dyDescent="0.35">
      <c r="A589850">
        <v>2004</v>
      </c>
    </row>
    <row r="589851" spans="1:1" x14ac:dyDescent="0.35">
      <c r="A589851">
        <v>2005</v>
      </c>
    </row>
    <row r="589852" spans="1:1" x14ac:dyDescent="0.35">
      <c r="A589852">
        <v>2006</v>
      </c>
    </row>
    <row r="589853" spans="1:1" x14ac:dyDescent="0.35">
      <c r="A589853">
        <v>2007</v>
      </c>
    </row>
    <row r="589854" spans="1:1" x14ac:dyDescent="0.35">
      <c r="A589854">
        <v>2008</v>
      </c>
    </row>
    <row r="589855" spans="1:1" x14ac:dyDescent="0.35">
      <c r="A589855">
        <v>2009</v>
      </c>
    </row>
    <row r="589856" spans="1:1" x14ac:dyDescent="0.35">
      <c r="A589856">
        <v>2010</v>
      </c>
    </row>
    <row r="589857" spans="1:1" x14ac:dyDescent="0.35">
      <c r="A589857">
        <v>2011</v>
      </c>
    </row>
    <row r="589858" spans="1:1" x14ac:dyDescent="0.35">
      <c r="A589858">
        <v>2012</v>
      </c>
    </row>
    <row r="589859" spans="1:1" x14ac:dyDescent="0.35">
      <c r="A589859">
        <v>2013</v>
      </c>
    </row>
    <row r="589860" spans="1:1" x14ac:dyDescent="0.35">
      <c r="A589860">
        <v>2014</v>
      </c>
    </row>
    <row r="589861" spans="1:1" x14ac:dyDescent="0.35">
      <c r="A589861">
        <v>2015</v>
      </c>
    </row>
    <row r="589862" spans="1:1" x14ac:dyDescent="0.35">
      <c r="A589862">
        <v>2016</v>
      </c>
    </row>
    <row r="589863" spans="1:1" x14ac:dyDescent="0.35">
      <c r="A589863">
        <v>2017</v>
      </c>
    </row>
    <row r="589864" spans="1:1" x14ac:dyDescent="0.35">
      <c r="A589864">
        <v>2018</v>
      </c>
    </row>
    <row r="589865" spans="1:1" x14ac:dyDescent="0.35">
      <c r="A589865">
        <v>2019</v>
      </c>
    </row>
    <row r="606209" spans="1:1" x14ac:dyDescent="0.35">
      <c r="A606209" t="s">
        <v>27</v>
      </c>
    </row>
    <row r="606210" spans="1:1" x14ac:dyDescent="0.35">
      <c r="A606210">
        <v>1980</v>
      </c>
    </row>
    <row r="606211" spans="1:1" x14ac:dyDescent="0.35">
      <c r="A606211">
        <v>1981</v>
      </c>
    </row>
    <row r="606212" spans="1:1" x14ac:dyDescent="0.35">
      <c r="A606212">
        <v>1982</v>
      </c>
    </row>
    <row r="606213" spans="1:1" x14ac:dyDescent="0.35">
      <c r="A606213">
        <v>1983</v>
      </c>
    </row>
    <row r="606214" spans="1:1" x14ac:dyDescent="0.35">
      <c r="A606214">
        <v>1984</v>
      </c>
    </row>
    <row r="606215" spans="1:1" x14ac:dyDescent="0.35">
      <c r="A606215">
        <v>1985</v>
      </c>
    </row>
    <row r="606216" spans="1:1" x14ac:dyDescent="0.35">
      <c r="A606216">
        <v>1986</v>
      </c>
    </row>
    <row r="606217" spans="1:1" x14ac:dyDescent="0.35">
      <c r="A606217">
        <v>1987</v>
      </c>
    </row>
    <row r="606218" spans="1:1" x14ac:dyDescent="0.35">
      <c r="A606218">
        <v>1988</v>
      </c>
    </row>
    <row r="606219" spans="1:1" x14ac:dyDescent="0.35">
      <c r="A606219">
        <v>1989</v>
      </c>
    </row>
    <row r="606220" spans="1:1" x14ac:dyDescent="0.35">
      <c r="A606220">
        <v>1990</v>
      </c>
    </row>
    <row r="606221" spans="1:1" x14ac:dyDescent="0.35">
      <c r="A606221">
        <v>1991</v>
      </c>
    </row>
    <row r="606222" spans="1:1" x14ac:dyDescent="0.35">
      <c r="A606222">
        <v>1992</v>
      </c>
    </row>
    <row r="606223" spans="1:1" x14ac:dyDescent="0.35">
      <c r="A606223">
        <v>1993</v>
      </c>
    </row>
    <row r="606224" spans="1:1" x14ac:dyDescent="0.35">
      <c r="A606224">
        <v>1994</v>
      </c>
    </row>
    <row r="606225" spans="1:1" x14ac:dyDescent="0.35">
      <c r="A606225">
        <v>1995</v>
      </c>
    </row>
    <row r="606226" spans="1:1" x14ac:dyDescent="0.35">
      <c r="A606226">
        <v>1996</v>
      </c>
    </row>
    <row r="606227" spans="1:1" x14ac:dyDescent="0.35">
      <c r="A606227">
        <v>1997</v>
      </c>
    </row>
    <row r="606228" spans="1:1" x14ac:dyDescent="0.35">
      <c r="A606228">
        <v>1998</v>
      </c>
    </row>
    <row r="606229" spans="1:1" x14ac:dyDescent="0.35">
      <c r="A606229">
        <v>1999</v>
      </c>
    </row>
    <row r="606230" spans="1:1" x14ac:dyDescent="0.35">
      <c r="A606230">
        <v>2000</v>
      </c>
    </row>
    <row r="606231" spans="1:1" x14ac:dyDescent="0.35">
      <c r="A606231">
        <v>2001</v>
      </c>
    </row>
    <row r="606232" spans="1:1" x14ac:dyDescent="0.35">
      <c r="A606232">
        <v>2002</v>
      </c>
    </row>
    <row r="606233" spans="1:1" x14ac:dyDescent="0.35">
      <c r="A606233">
        <v>2003</v>
      </c>
    </row>
    <row r="606234" spans="1:1" x14ac:dyDescent="0.35">
      <c r="A606234">
        <v>2004</v>
      </c>
    </row>
    <row r="606235" spans="1:1" x14ac:dyDescent="0.35">
      <c r="A606235">
        <v>2005</v>
      </c>
    </row>
    <row r="606236" spans="1:1" x14ac:dyDescent="0.35">
      <c r="A606236">
        <v>2006</v>
      </c>
    </row>
    <row r="606237" spans="1:1" x14ac:dyDescent="0.35">
      <c r="A606237">
        <v>2007</v>
      </c>
    </row>
    <row r="606238" spans="1:1" x14ac:dyDescent="0.35">
      <c r="A606238">
        <v>2008</v>
      </c>
    </row>
    <row r="606239" spans="1:1" x14ac:dyDescent="0.35">
      <c r="A606239">
        <v>2009</v>
      </c>
    </row>
    <row r="606240" spans="1:1" x14ac:dyDescent="0.35">
      <c r="A606240">
        <v>2010</v>
      </c>
    </row>
    <row r="606241" spans="1:1" x14ac:dyDescent="0.35">
      <c r="A606241">
        <v>2011</v>
      </c>
    </row>
    <row r="606242" spans="1:1" x14ac:dyDescent="0.35">
      <c r="A606242">
        <v>2012</v>
      </c>
    </row>
    <row r="606243" spans="1:1" x14ac:dyDescent="0.35">
      <c r="A606243">
        <v>2013</v>
      </c>
    </row>
    <row r="606244" spans="1:1" x14ac:dyDescent="0.35">
      <c r="A606244">
        <v>2014</v>
      </c>
    </row>
    <row r="606245" spans="1:1" x14ac:dyDescent="0.35">
      <c r="A606245">
        <v>2015</v>
      </c>
    </row>
    <row r="606246" spans="1:1" x14ac:dyDescent="0.35">
      <c r="A606246">
        <v>2016</v>
      </c>
    </row>
    <row r="606247" spans="1:1" x14ac:dyDescent="0.35">
      <c r="A606247">
        <v>2017</v>
      </c>
    </row>
    <row r="606248" spans="1:1" x14ac:dyDescent="0.35">
      <c r="A606248">
        <v>2018</v>
      </c>
    </row>
    <row r="606249" spans="1:1" x14ac:dyDescent="0.35">
      <c r="A606249">
        <v>2019</v>
      </c>
    </row>
    <row r="622593" spans="1:1" x14ac:dyDescent="0.35">
      <c r="A622593" t="s">
        <v>27</v>
      </c>
    </row>
    <row r="622594" spans="1:1" x14ac:dyDescent="0.35">
      <c r="A622594">
        <v>1980</v>
      </c>
    </row>
    <row r="622595" spans="1:1" x14ac:dyDescent="0.35">
      <c r="A622595">
        <v>1981</v>
      </c>
    </row>
    <row r="622596" spans="1:1" x14ac:dyDescent="0.35">
      <c r="A622596">
        <v>1982</v>
      </c>
    </row>
    <row r="622597" spans="1:1" x14ac:dyDescent="0.35">
      <c r="A622597">
        <v>1983</v>
      </c>
    </row>
    <row r="622598" spans="1:1" x14ac:dyDescent="0.35">
      <c r="A622598">
        <v>1984</v>
      </c>
    </row>
    <row r="622599" spans="1:1" x14ac:dyDescent="0.35">
      <c r="A622599">
        <v>1985</v>
      </c>
    </row>
    <row r="622600" spans="1:1" x14ac:dyDescent="0.35">
      <c r="A622600">
        <v>1986</v>
      </c>
    </row>
    <row r="622601" spans="1:1" x14ac:dyDescent="0.35">
      <c r="A622601">
        <v>1987</v>
      </c>
    </row>
    <row r="622602" spans="1:1" x14ac:dyDescent="0.35">
      <c r="A622602">
        <v>1988</v>
      </c>
    </row>
    <row r="622603" spans="1:1" x14ac:dyDescent="0.35">
      <c r="A622603">
        <v>1989</v>
      </c>
    </row>
    <row r="622604" spans="1:1" x14ac:dyDescent="0.35">
      <c r="A622604">
        <v>1990</v>
      </c>
    </row>
    <row r="622605" spans="1:1" x14ac:dyDescent="0.35">
      <c r="A622605">
        <v>1991</v>
      </c>
    </row>
    <row r="622606" spans="1:1" x14ac:dyDescent="0.35">
      <c r="A622606">
        <v>1992</v>
      </c>
    </row>
    <row r="622607" spans="1:1" x14ac:dyDescent="0.35">
      <c r="A622607">
        <v>1993</v>
      </c>
    </row>
    <row r="622608" spans="1:1" x14ac:dyDescent="0.35">
      <c r="A622608">
        <v>1994</v>
      </c>
    </row>
    <row r="622609" spans="1:1" x14ac:dyDescent="0.35">
      <c r="A622609">
        <v>1995</v>
      </c>
    </row>
    <row r="622610" spans="1:1" x14ac:dyDescent="0.35">
      <c r="A622610">
        <v>1996</v>
      </c>
    </row>
    <row r="622611" spans="1:1" x14ac:dyDescent="0.35">
      <c r="A622611">
        <v>1997</v>
      </c>
    </row>
    <row r="622612" spans="1:1" x14ac:dyDescent="0.35">
      <c r="A622612">
        <v>1998</v>
      </c>
    </row>
    <row r="622613" spans="1:1" x14ac:dyDescent="0.35">
      <c r="A622613">
        <v>1999</v>
      </c>
    </row>
    <row r="622614" spans="1:1" x14ac:dyDescent="0.35">
      <c r="A622614">
        <v>2000</v>
      </c>
    </row>
    <row r="622615" spans="1:1" x14ac:dyDescent="0.35">
      <c r="A622615">
        <v>2001</v>
      </c>
    </row>
    <row r="622616" spans="1:1" x14ac:dyDescent="0.35">
      <c r="A622616">
        <v>2002</v>
      </c>
    </row>
    <row r="622617" spans="1:1" x14ac:dyDescent="0.35">
      <c r="A622617">
        <v>2003</v>
      </c>
    </row>
    <row r="622618" spans="1:1" x14ac:dyDescent="0.35">
      <c r="A622618">
        <v>2004</v>
      </c>
    </row>
    <row r="622619" spans="1:1" x14ac:dyDescent="0.35">
      <c r="A622619">
        <v>2005</v>
      </c>
    </row>
    <row r="622620" spans="1:1" x14ac:dyDescent="0.35">
      <c r="A622620">
        <v>2006</v>
      </c>
    </row>
    <row r="622621" spans="1:1" x14ac:dyDescent="0.35">
      <c r="A622621">
        <v>2007</v>
      </c>
    </row>
    <row r="622622" spans="1:1" x14ac:dyDescent="0.35">
      <c r="A622622">
        <v>2008</v>
      </c>
    </row>
    <row r="622623" spans="1:1" x14ac:dyDescent="0.35">
      <c r="A622623">
        <v>2009</v>
      </c>
    </row>
    <row r="622624" spans="1:1" x14ac:dyDescent="0.35">
      <c r="A622624">
        <v>2010</v>
      </c>
    </row>
    <row r="622625" spans="1:1" x14ac:dyDescent="0.35">
      <c r="A622625">
        <v>2011</v>
      </c>
    </row>
    <row r="622626" spans="1:1" x14ac:dyDescent="0.35">
      <c r="A622626">
        <v>2012</v>
      </c>
    </row>
    <row r="622627" spans="1:1" x14ac:dyDescent="0.35">
      <c r="A622627">
        <v>2013</v>
      </c>
    </row>
    <row r="622628" spans="1:1" x14ac:dyDescent="0.35">
      <c r="A622628">
        <v>2014</v>
      </c>
    </row>
    <row r="622629" spans="1:1" x14ac:dyDescent="0.35">
      <c r="A622629">
        <v>2015</v>
      </c>
    </row>
    <row r="622630" spans="1:1" x14ac:dyDescent="0.35">
      <c r="A622630">
        <v>2016</v>
      </c>
    </row>
    <row r="622631" spans="1:1" x14ac:dyDescent="0.35">
      <c r="A622631">
        <v>2017</v>
      </c>
    </row>
    <row r="622632" spans="1:1" x14ac:dyDescent="0.35">
      <c r="A622632">
        <v>2018</v>
      </c>
    </row>
    <row r="622633" spans="1:1" x14ac:dyDescent="0.35">
      <c r="A622633">
        <v>2019</v>
      </c>
    </row>
    <row r="638977" spans="1:1" x14ac:dyDescent="0.35">
      <c r="A638977" t="s">
        <v>27</v>
      </c>
    </row>
    <row r="638978" spans="1:1" x14ac:dyDescent="0.35">
      <c r="A638978">
        <v>1980</v>
      </c>
    </row>
    <row r="638979" spans="1:1" x14ac:dyDescent="0.35">
      <c r="A638979">
        <v>1981</v>
      </c>
    </row>
    <row r="638980" spans="1:1" x14ac:dyDescent="0.35">
      <c r="A638980">
        <v>1982</v>
      </c>
    </row>
    <row r="638981" spans="1:1" x14ac:dyDescent="0.35">
      <c r="A638981">
        <v>1983</v>
      </c>
    </row>
    <row r="638982" spans="1:1" x14ac:dyDescent="0.35">
      <c r="A638982">
        <v>1984</v>
      </c>
    </row>
    <row r="638983" spans="1:1" x14ac:dyDescent="0.35">
      <c r="A638983">
        <v>1985</v>
      </c>
    </row>
    <row r="638984" spans="1:1" x14ac:dyDescent="0.35">
      <c r="A638984">
        <v>1986</v>
      </c>
    </row>
    <row r="638985" spans="1:1" x14ac:dyDescent="0.35">
      <c r="A638985">
        <v>1987</v>
      </c>
    </row>
    <row r="638986" spans="1:1" x14ac:dyDescent="0.35">
      <c r="A638986">
        <v>1988</v>
      </c>
    </row>
    <row r="638987" spans="1:1" x14ac:dyDescent="0.35">
      <c r="A638987">
        <v>1989</v>
      </c>
    </row>
    <row r="638988" spans="1:1" x14ac:dyDescent="0.35">
      <c r="A638988">
        <v>1990</v>
      </c>
    </row>
    <row r="638989" spans="1:1" x14ac:dyDescent="0.35">
      <c r="A638989">
        <v>1991</v>
      </c>
    </row>
    <row r="638990" spans="1:1" x14ac:dyDescent="0.35">
      <c r="A638990">
        <v>1992</v>
      </c>
    </row>
    <row r="638991" spans="1:1" x14ac:dyDescent="0.35">
      <c r="A638991">
        <v>1993</v>
      </c>
    </row>
    <row r="638992" spans="1:1" x14ac:dyDescent="0.35">
      <c r="A638992">
        <v>1994</v>
      </c>
    </row>
    <row r="638993" spans="1:1" x14ac:dyDescent="0.35">
      <c r="A638993">
        <v>1995</v>
      </c>
    </row>
    <row r="638994" spans="1:1" x14ac:dyDescent="0.35">
      <c r="A638994">
        <v>1996</v>
      </c>
    </row>
    <row r="638995" spans="1:1" x14ac:dyDescent="0.35">
      <c r="A638995">
        <v>1997</v>
      </c>
    </row>
    <row r="638996" spans="1:1" x14ac:dyDescent="0.35">
      <c r="A638996">
        <v>1998</v>
      </c>
    </row>
    <row r="638997" spans="1:1" x14ac:dyDescent="0.35">
      <c r="A638997">
        <v>1999</v>
      </c>
    </row>
    <row r="638998" spans="1:1" x14ac:dyDescent="0.35">
      <c r="A638998">
        <v>2000</v>
      </c>
    </row>
    <row r="638999" spans="1:1" x14ac:dyDescent="0.35">
      <c r="A638999">
        <v>2001</v>
      </c>
    </row>
    <row r="639000" spans="1:1" x14ac:dyDescent="0.35">
      <c r="A639000">
        <v>2002</v>
      </c>
    </row>
    <row r="639001" spans="1:1" x14ac:dyDescent="0.35">
      <c r="A639001">
        <v>2003</v>
      </c>
    </row>
    <row r="639002" spans="1:1" x14ac:dyDescent="0.35">
      <c r="A639002">
        <v>2004</v>
      </c>
    </row>
    <row r="639003" spans="1:1" x14ac:dyDescent="0.35">
      <c r="A639003">
        <v>2005</v>
      </c>
    </row>
    <row r="639004" spans="1:1" x14ac:dyDescent="0.35">
      <c r="A639004">
        <v>2006</v>
      </c>
    </row>
    <row r="639005" spans="1:1" x14ac:dyDescent="0.35">
      <c r="A639005">
        <v>2007</v>
      </c>
    </row>
    <row r="639006" spans="1:1" x14ac:dyDescent="0.35">
      <c r="A639006">
        <v>2008</v>
      </c>
    </row>
    <row r="639007" spans="1:1" x14ac:dyDescent="0.35">
      <c r="A639007">
        <v>2009</v>
      </c>
    </row>
    <row r="639008" spans="1:1" x14ac:dyDescent="0.35">
      <c r="A639008">
        <v>2010</v>
      </c>
    </row>
    <row r="639009" spans="1:1" x14ac:dyDescent="0.35">
      <c r="A639009">
        <v>2011</v>
      </c>
    </row>
    <row r="639010" spans="1:1" x14ac:dyDescent="0.35">
      <c r="A639010">
        <v>2012</v>
      </c>
    </row>
    <row r="639011" spans="1:1" x14ac:dyDescent="0.35">
      <c r="A639011">
        <v>2013</v>
      </c>
    </row>
    <row r="639012" spans="1:1" x14ac:dyDescent="0.35">
      <c r="A639012">
        <v>2014</v>
      </c>
    </row>
    <row r="639013" spans="1:1" x14ac:dyDescent="0.35">
      <c r="A639013">
        <v>2015</v>
      </c>
    </row>
    <row r="639014" spans="1:1" x14ac:dyDescent="0.35">
      <c r="A639014">
        <v>2016</v>
      </c>
    </row>
    <row r="639015" spans="1:1" x14ac:dyDescent="0.35">
      <c r="A639015">
        <v>2017</v>
      </c>
    </row>
    <row r="639016" spans="1:1" x14ac:dyDescent="0.35">
      <c r="A639016">
        <v>2018</v>
      </c>
    </row>
    <row r="639017" spans="1:1" x14ac:dyDescent="0.35">
      <c r="A639017">
        <v>2019</v>
      </c>
    </row>
    <row r="655361" spans="1:1" x14ac:dyDescent="0.35">
      <c r="A655361" t="s">
        <v>27</v>
      </c>
    </row>
    <row r="655362" spans="1:1" x14ac:dyDescent="0.35">
      <c r="A655362">
        <v>1980</v>
      </c>
    </row>
    <row r="655363" spans="1:1" x14ac:dyDescent="0.35">
      <c r="A655363">
        <v>1981</v>
      </c>
    </row>
    <row r="655364" spans="1:1" x14ac:dyDescent="0.35">
      <c r="A655364">
        <v>1982</v>
      </c>
    </row>
    <row r="655365" spans="1:1" x14ac:dyDescent="0.35">
      <c r="A655365">
        <v>1983</v>
      </c>
    </row>
    <row r="655366" spans="1:1" x14ac:dyDescent="0.35">
      <c r="A655366">
        <v>1984</v>
      </c>
    </row>
    <row r="655367" spans="1:1" x14ac:dyDescent="0.35">
      <c r="A655367">
        <v>1985</v>
      </c>
    </row>
    <row r="655368" spans="1:1" x14ac:dyDescent="0.35">
      <c r="A655368">
        <v>1986</v>
      </c>
    </row>
    <row r="655369" spans="1:1" x14ac:dyDescent="0.35">
      <c r="A655369">
        <v>1987</v>
      </c>
    </row>
    <row r="655370" spans="1:1" x14ac:dyDescent="0.35">
      <c r="A655370">
        <v>1988</v>
      </c>
    </row>
    <row r="655371" spans="1:1" x14ac:dyDescent="0.35">
      <c r="A655371">
        <v>1989</v>
      </c>
    </row>
    <row r="655372" spans="1:1" x14ac:dyDescent="0.35">
      <c r="A655372">
        <v>1990</v>
      </c>
    </row>
    <row r="655373" spans="1:1" x14ac:dyDescent="0.35">
      <c r="A655373">
        <v>1991</v>
      </c>
    </row>
    <row r="655374" spans="1:1" x14ac:dyDescent="0.35">
      <c r="A655374">
        <v>1992</v>
      </c>
    </row>
    <row r="655375" spans="1:1" x14ac:dyDescent="0.35">
      <c r="A655375">
        <v>1993</v>
      </c>
    </row>
    <row r="655376" spans="1:1" x14ac:dyDescent="0.35">
      <c r="A655376">
        <v>1994</v>
      </c>
    </row>
    <row r="655377" spans="1:1" x14ac:dyDescent="0.35">
      <c r="A655377">
        <v>1995</v>
      </c>
    </row>
    <row r="655378" spans="1:1" x14ac:dyDescent="0.35">
      <c r="A655378">
        <v>1996</v>
      </c>
    </row>
    <row r="655379" spans="1:1" x14ac:dyDescent="0.35">
      <c r="A655379">
        <v>1997</v>
      </c>
    </row>
    <row r="655380" spans="1:1" x14ac:dyDescent="0.35">
      <c r="A655380">
        <v>1998</v>
      </c>
    </row>
    <row r="655381" spans="1:1" x14ac:dyDescent="0.35">
      <c r="A655381">
        <v>1999</v>
      </c>
    </row>
    <row r="655382" spans="1:1" x14ac:dyDescent="0.35">
      <c r="A655382">
        <v>2000</v>
      </c>
    </row>
    <row r="655383" spans="1:1" x14ac:dyDescent="0.35">
      <c r="A655383">
        <v>2001</v>
      </c>
    </row>
    <row r="655384" spans="1:1" x14ac:dyDescent="0.35">
      <c r="A655384">
        <v>2002</v>
      </c>
    </row>
    <row r="655385" spans="1:1" x14ac:dyDescent="0.35">
      <c r="A655385">
        <v>2003</v>
      </c>
    </row>
    <row r="655386" spans="1:1" x14ac:dyDescent="0.35">
      <c r="A655386">
        <v>2004</v>
      </c>
    </row>
    <row r="655387" spans="1:1" x14ac:dyDescent="0.35">
      <c r="A655387">
        <v>2005</v>
      </c>
    </row>
    <row r="655388" spans="1:1" x14ac:dyDescent="0.35">
      <c r="A655388">
        <v>2006</v>
      </c>
    </row>
    <row r="655389" spans="1:1" x14ac:dyDescent="0.35">
      <c r="A655389">
        <v>2007</v>
      </c>
    </row>
    <row r="655390" spans="1:1" x14ac:dyDescent="0.35">
      <c r="A655390">
        <v>2008</v>
      </c>
    </row>
    <row r="655391" spans="1:1" x14ac:dyDescent="0.35">
      <c r="A655391">
        <v>2009</v>
      </c>
    </row>
    <row r="655392" spans="1:1" x14ac:dyDescent="0.35">
      <c r="A655392">
        <v>2010</v>
      </c>
    </row>
    <row r="655393" spans="1:1" x14ac:dyDescent="0.35">
      <c r="A655393">
        <v>2011</v>
      </c>
    </row>
    <row r="655394" spans="1:1" x14ac:dyDescent="0.35">
      <c r="A655394">
        <v>2012</v>
      </c>
    </row>
    <row r="655395" spans="1:1" x14ac:dyDescent="0.35">
      <c r="A655395">
        <v>2013</v>
      </c>
    </row>
    <row r="655396" spans="1:1" x14ac:dyDescent="0.35">
      <c r="A655396">
        <v>2014</v>
      </c>
    </row>
    <row r="655397" spans="1:1" x14ac:dyDescent="0.35">
      <c r="A655397">
        <v>2015</v>
      </c>
    </row>
    <row r="655398" spans="1:1" x14ac:dyDescent="0.35">
      <c r="A655398">
        <v>2016</v>
      </c>
    </row>
    <row r="655399" spans="1:1" x14ac:dyDescent="0.35">
      <c r="A655399">
        <v>2017</v>
      </c>
    </row>
    <row r="655400" spans="1:1" x14ac:dyDescent="0.35">
      <c r="A655400">
        <v>2018</v>
      </c>
    </row>
    <row r="655401" spans="1:1" x14ac:dyDescent="0.35">
      <c r="A655401">
        <v>2019</v>
      </c>
    </row>
    <row r="671745" spans="1:1" x14ac:dyDescent="0.35">
      <c r="A671745" t="s">
        <v>27</v>
      </c>
    </row>
    <row r="671746" spans="1:1" x14ac:dyDescent="0.35">
      <c r="A671746">
        <v>1980</v>
      </c>
    </row>
    <row r="671747" spans="1:1" x14ac:dyDescent="0.35">
      <c r="A671747">
        <v>1981</v>
      </c>
    </row>
    <row r="671748" spans="1:1" x14ac:dyDescent="0.35">
      <c r="A671748">
        <v>1982</v>
      </c>
    </row>
    <row r="671749" spans="1:1" x14ac:dyDescent="0.35">
      <c r="A671749">
        <v>1983</v>
      </c>
    </row>
    <row r="671750" spans="1:1" x14ac:dyDescent="0.35">
      <c r="A671750">
        <v>1984</v>
      </c>
    </row>
    <row r="671751" spans="1:1" x14ac:dyDescent="0.35">
      <c r="A671751">
        <v>1985</v>
      </c>
    </row>
    <row r="671752" spans="1:1" x14ac:dyDescent="0.35">
      <c r="A671752">
        <v>1986</v>
      </c>
    </row>
    <row r="671753" spans="1:1" x14ac:dyDescent="0.35">
      <c r="A671753">
        <v>1987</v>
      </c>
    </row>
    <row r="671754" spans="1:1" x14ac:dyDescent="0.35">
      <c r="A671754">
        <v>1988</v>
      </c>
    </row>
    <row r="671755" spans="1:1" x14ac:dyDescent="0.35">
      <c r="A671755">
        <v>1989</v>
      </c>
    </row>
    <row r="671756" spans="1:1" x14ac:dyDescent="0.35">
      <c r="A671756">
        <v>1990</v>
      </c>
    </row>
    <row r="671757" spans="1:1" x14ac:dyDescent="0.35">
      <c r="A671757">
        <v>1991</v>
      </c>
    </row>
    <row r="671758" spans="1:1" x14ac:dyDescent="0.35">
      <c r="A671758">
        <v>1992</v>
      </c>
    </row>
    <row r="671759" spans="1:1" x14ac:dyDescent="0.35">
      <c r="A671759">
        <v>1993</v>
      </c>
    </row>
    <row r="671760" spans="1:1" x14ac:dyDescent="0.35">
      <c r="A671760">
        <v>1994</v>
      </c>
    </row>
    <row r="671761" spans="1:1" x14ac:dyDescent="0.35">
      <c r="A671761">
        <v>1995</v>
      </c>
    </row>
    <row r="671762" spans="1:1" x14ac:dyDescent="0.35">
      <c r="A671762">
        <v>1996</v>
      </c>
    </row>
    <row r="671763" spans="1:1" x14ac:dyDescent="0.35">
      <c r="A671763">
        <v>1997</v>
      </c>
    </row>
    <row r="671764" spans="1:1" x14ac:dyDescent="0.35">
      <c r="A671764">
        <v>1998</v>
      </c>
    </row>
    <row r="671765" spans="1:1" x14ac:dyDescent="0.35">
      <c r="A671765">
        <v>1999</v>
      </c>
    </row>
    <row r="671766" spans="1:1" x14ac:dyDescent="0.35">
      <c r="A671766">
        <v>2000</v>
      </c>
    </row>
    <row r="671767" spans="1:1" x14ac:dyDescent="0.35">
      <c r="A671767">
        <v>2001</v>
      </c>
    </row>
    <row r="671768" spans="1:1" x14ac:dyDescent="0.35">
      <c r="A671768">
        <v>2002</v>
      </c>
    </row>
    <row r="671769" spans="1:1" x14ac:dyDescent="0.35">
      <c r="A671769">
        <v>2003</v>
      </c>
    </row>
    <row r="671770" spans="1:1" x14ac:dyDescent="0.35">
      <c r="A671770">
        <v>2004</v>
      </c>
    </row>
    <row r="671771" spans="1:1" x14ac:dyDescent="0.35">
      <c r="A671771">
        <v>2005</v>
      </c>
    </row>
    <row r="671772" spans="1:1" x14ac:dyDescent="0.35">
      <c r="A671772">
        <v>2006</v>
      </c>
    </row>
    <row r="671773" spans="1:1" x14ac:dyDescent="0.35">
      <c r="A671773">
        <v>2007</v>
      </c>
    </row>
    <row r="671774" spans="1:1" x14ac:dyDescent="0.35">
      <c r="A671774">
        <v>2008</v>
      </c>
    </row>
    <row r="671775" spans="1:1" x14ac:dyDescent="0.35">
      <c r="A671775">
        <v>2009</v>
      </c>
    </row>
    <row r="671776" spans="1:1" x14ac:dyDescent="0.35">
      <c r="A671776">
        <v>2010</v>
      </c>
    </row>
    <row r="671777" spans="1:1" x14ac:dyDescent="0.35">
      <c r="A671777">
        <v>2011</v>
      </c>
    </row>
    <row r="671778" spans="1:1" x14ac:dyDescent="0.35">
      <c r="A671778">
        <v>2012</v>
      </c>
    </row>
    <row r="671779" spans="1:1" x14ac:dyDescent="0.35">
      <c r="A671779">
        <v>2013</v>
      </c>
    </row>
    <row r="671780" spans="1:1" x14ac:dyDescent="0.35">
      <c r="A671780">
        <v>2014</v>
      </c>
    </row>
    <row r="671781" spans="1:1" x14ac:dyDescent="0.35">
      <c r="A671781">
        <v>2015</v>
      </c>
    </row>
    <row r="671782" spans="1:1" x14ac:dyDescent="0.35">
      <c r="A671782">
        <v>2016</v>
      </c>
    </row>
    <row r="671783" spans="1:1" x14ac:dyDescent="0.35">
      <c r="A671783">
        <v>2017</v>
      </c>
    </row>
    <row r="671784" spans="1:1" x14ac:dyDescent="0.35">
      <c r="A671784">
        <v>2018</v>
      </c>
    </row>
    <row r="671785" spans="1:1" x14ac:dyDescent="0.35">
      <c r="A671785">
        <v>2019</v>
      </c>
    </row>
    <row r="688129" spans="1:1" x14ac:dyDescent="0.35">
      <c r="A688129" t="s">
        <v>27</v>
      </c>
    </row>
    <row r="688130" spans="1:1" x14ac:dyDescent="0.35">
      <c r="A688130">
        <v>1980</v>
      </c>
    </row>
    <row r="688131" spans="1:1" x14ac:dyDescent="0.35">
      <c r="A688131">
        <v>1981</v>
      </c>
    </row>
    <row r="688132" spans="1:1" x14ac:dyDescent="0.35">
      <c r="A688132">
        <v>1982</v>
      </c>
    </row>
    <row r="688133" spans="1:1" x14ac:dyDescent="0.35">
      <c r="A688133">
        <v>1983</v>
      </c>
    </row>
    <row r="688134" spans="1:1" x14ac:dyDescent="0.35">
      <c r="A688134">
        <v>1984</v>
      </c>
    </row>
    <row r="688135" spans="1:1" x14ac:dyDescent="0.35">
      <c r="A688135">
        <v>1985</v>
      </c>
    </row>
    <row r="688136" spans="1:1" x14ac:dyDescent="0.35">
      <c r="A688136">
        <v>1986</v>
      </c>
    </row>
    <row r="688137" spans="1:1" x14ac:dyDescent="0.35">
      <c r="A688137">
        <v>1987</v>
      </c>
    </row>
    <row r="688138" spans="1:1" x14ac:dyDescent="0.35">
      <c r="A688138">
        <v>1988</v>
      </c>
    </row>
    <row r="688139" spans="1:1" x14ac:dyDescent="0.35">
      <c r="A688139">
        <v>1989</v>
      </c>
    </row>
    <row r="688140" spans="1:1" x14ac:dyDescent="0.35">
      <c r="A688140">
        <v>1990</v>
      </c>
    </row>
    <row r="688141" spans="1:1" x14ac:dyDescent="0.35">
      <c r="A688141">
        <v>1991</v>
      </c>
    </row>
    <row r="688142" spans="1:1" x14ac:dyDescent="0.35">
      <c r="A688142">
        <v>1992</v>
      </c>
    </row>
    <row r="688143" spans="1:1" x14ac:dyDescent="0.35">
      <c r="A688143">
        <v>1993</v>
      </c>
    </row>
    <row r="688144" spans="1:1" x14ac:dyDescent="0.35">
      <c r="A688144">
        <v>1994</v>
      </c>
    </row>
    <row r="688145" spans="1:1" x14ac:dyDescent="0.35">
      <c r="A688145">
        <v>1995</v>
      </c>
    </row>
    <row r="688146" spans="1:1" x14ac:dyDescent="0.35">
      <c r="A688146">
        <v>1996</v>
      </c>
    </row>
    <row r="688147" spans="1:1" x14ac:dyDescent="0.35">
      <c r="A688147">
        <v>1997</v>
      </c>
    </row>
    <row r="688148" spans="1:1" x14ac:dyDescent="0.35">
      <c r="A688148">
        <v>1998</v>
      </c>
    </row>
    <row r="688149" spans="1:1" x14ac:dyDescent="0.35">
      <c r="A688149">
        <v>1999</v>
      </c>
    </row>
    <row r="688150" spans="1:1" x14ac:dyDescent="0.35">
      <c r="A688150">
        <v>2000</v>
      </c>
    </row>
    <row r="688151" spans="1:1" x14ac:dyDescent="0.35">
      <c r="A688151">
        <v>2001</v>
      </c>
    </row>
    <row r="688152" spans="1:1" x14ac:dyDescent="0.35">
      <c r="A688152">
        <v>2002</v>
      </c>
    </row>
    <row r="688153" spans="1:1" x14ac:dyDescent="0.35">
      <c r="A688153">
        <v>2003</v>
      </c>
    </row>
    <row r="688154" spans="1:1" x14ac:dyDescent="0.35">
      <c r="A688154">
        <v>2004</v>
      </c>
    </row>
    <row r="688155" spans="1:1" x14ac:dyDescent="0.35">
      <c r="A688155">
        <v>2005</v>
      </c>
    </row>
    <row r="688156" spans="1:1" x14ac:dyDescent="0.35">
      <c r="A688156">
        <v>2006</v>
      </c>
    </row>
    <row r="688157" spans="1:1" x14ac:dyDescent="0.35">
      <c r="A688157">
        <v>2007</v>
      </c>
    </row>
    <row r="688158" spans="1:1" x14ac:dyDescent="0.35">
      <c r="A688158">
        <v>2008</v>
      </c>
    </row>
    <row r="688159" spans="1:1" x14ac:dyDescent="0.35">
      <c r="A688159">
        <v>2009</v>
      </c>
    </row>
    <row r="688160" spans="1:1" x14ac:dyDescent="0.35">
      <c r="A688160">
        <v>2010</v>
      </c>
    </row>
    <row r="688161" spans="1:1" x14ac:dyDescent="0.35">
      <c r="A688161">
        <v>2011</v>
      </c>
    </row>
    <row r="688162" spans="1:1" x14ac:dyDescent="0.35">
      <c r="A688162">
        <v>2012</v>
      </c>
    </row>
    <row r="688163" spans="1:1" x14ac:dyDescent="0.35">
      <c r="A688163">
        <v>2013</v>
      </c>
    </row>
    <row r="688164" spans="1:1" x14ac:dyDescent="0.35">
      <c r="A688164">
        <v>2014</v>
      </c>
    </row>
    <row r="688165" spans="1:1" x14ac:dyDescent="0.35">
      <c r="A688165">
        <v>2015</v>
      </c>
    </row>
    <row r="688166" spans="1:1" x14ac:dyDescent="0.35">
      <c r="A688166">
        <v>2016</v>
      </c>
    </row>
    <row r="688167" spans="1:1" x14ac:dyDescent="0.35">
      <c r="A688167">
        <v>2017</v>
      </c>
    </row>
    <row r="688168" spans="1:1" x14ac:dyDescent="0.35">
      <c r="A688168">
        <v>2018</v>
      </c>
    </row>
    <row r="688169" spans="1:1" x14ac:dyDescent="0.35">
      <c r="A688169">
        <v>2019</v>
      </c>
    </row>
    <row r="704513" spans="1:1" x14ac:dyDescent="0.35">
      <c r="A704513" t="s">
        <v>27</v>
      </c>
    </row>
    <row r="704514" spans="1:1" x14ac:dyDescent="0.35">
      <c r="A704514">
        <v>1980</v>
      </c>
    </row>
    <row r="704515" spans="1:1" x14ac:dyDescent="0.35">
      <c r="A704515">
        <v>1981</v>
      </c>
    </row>
    <row r="704516" spans="1:1" x14ac:dyDescent="0.35">
      <c r="A704516">
        <v>1982</v>
      </c>
    </row>
    <row r="704517" spans="1:1" x14ac:dyDescent="0.35">
      <c r="A704517">
        <v>1983</v>
      </c>
    </row>
    <row r="704518" spans="1:1" x14ac:dyDescent="0.35">
      <c r="A704518">
        <v>1984</v>
      </c>
    </row>
    <row r="704519" spans="1:1" x14ac:dyDescent="0.35">
      <c r="A704519">
        <v>1985</v>
      </c>
    </row>
    <row r="704520" spans="1:1" x14ac:dyDescent="0.35">
      <c r="A704520">
        <v>1986</v>
      </c>
    </row>
    <row r="704521" spans="1:1" x14ac:dyDescent="0.35">
      <c r="A704521">
        <v>1987</v>
      </c>
    </row>
    <row r="704522" spans="1:1" x14ac:dyDescent="0.35">
      <c r="A704522">
        <v>1988</v>
      </c>
    </row>
    <row r="704523" spans="1:1" x14ac:dyDescent="0.35">
      <c r="A704523">
        <v>1989</v>
      </c>
    </row>
    <row r="704524" spans="1:1" x14ac:dyDescent="0.35">
      <c r="A704524">
        <v>1990</v>
      </c>
    </row>
    <row r="704525" spans="1:1" x14ac:dyDescent="0.35">
      <c r="A704525">
        <v>1991</v>
      </c>
    </row>
    <row r="704526" spans="1:1" x14ac:dyDescent="0.35">
      <c r="A704526">
        <v>1992</v>
      </c>
    </row>
    <row r="704527" spans="1:1" x14ac:dyDescent="0.35">
      <c r="A704527">
        <v>1993</v>
      </c>
    </row>
    <row r="704528" spans="1:1" x14ac:dyDescent="0.35">
      <c r="A704528">
        <v>1994</v>
      </c>
    </row>
    <row r="704529" spans="1:1" x14ac:dyDescent="0.35">
      <c r="A704529">
        <v>1995</v>
      </c>
    </row>
    <row r="704530" spans="1:1" x14ac:dyDescent="0.35">
      <c r="A704530">
        <v>1996</v>
      </c>
    </row>
    <row r="704531" spans="1:1" x14ac:dyDescent="0.35">
      <c r="A704531">
        <v>1997</v>
      </c>
    </row>
    <row r="704532" spans="1:1" x14ac:dyDescent="0.35">
      <c r="A704532">
        <v>1998</v>
      </c>
    </row>
    <row r="704533" spans="1:1" x14ac:dyDescent="0.35">
      <c r="A704533">
        <v>1999</v>
      </c>
    </row>
    <row r="704534" spans="1:1" x14ac:dyDescent="0.35">
      <c r="A704534">
        <v>2000</v>
      </c>
    </row>
    <row r="704535" spans="1:1" x14ac:dyDescent="0.35">
      <c r="A704535">
        <v>2001</v>
      </c>
    </row>
    <row r="704536" spans="1:1" x14ac:dyDescent="0.35">
      <c r="A704536">
        <v>2002</v>
      </c>
    </row>
    <row r="704537" spans="1:1" x14ac:dyDescent="0.35">
      <c r="A704537">
        <v>2003</v>
      </c>
    </row>
    <row r="704538" spans="1:1" x14ac:dyDescent="0.35">
      <c r="A704538">
        <v>2004</v>
      </c>
    </row>
    <row r="704539" spans="1:1" x14ac:dyDescent="0.35">
      <c r="A704539">
        <v>2005</v>
      </c>
    </row>
    <row r="704540" spans="1:1" x14ac:dyDescent="0.35">
      <c r="A704540">
        <v>2006</v>
      </c>
    </row>
    <row r="704541" spans="1:1" x14ac:dyDescent="0.35">
      <c r="A704541">
        <v>2007</v>
      </c>
    </row>
    <row r="704542" spans="1:1" x14ac:dyDescent="0.35">
      <c r="A704542">
        <v>2008</v>
      </c>
    </row>
    <row r="704543" spans="1:1" x14ac:dyDescent="0.35">
      <c r="A704543">
        <v>2009</v>
      </c>
    </row>
    <row r="704544" spans="1:1" x14ac:dyDescent="0.35">
      <c r="A704544">
        <v>2010</v>
      </c>
    </row>
    <row r="704545" spans="1:1" x14ac:dyDescent="0.35">
      <c r="A704545">
        <v>2011</v>
      </c>
    </row>
    <row r="704546" spans="1:1" x14ac:dyDescent="0.35">
      <c r="A704546">
        <v>2012</v>
      </c>
    </row>
    <row r="704547" spans="1:1" x14ac:dyDescent="0.35">
      <c r="A704547">
        <v>2013</v>
      </c>
    </row>
    <row r="704548" spans="1:1" x14ac:dyDescent="0.35">
      <c r="A704548">
        <v>2014</v>
      </c>
    </row>
    <row r="704549" spans="1:1" x14ac:dyDescent="0.35">
      <c r="A704549">
        <v>2015</v>
      </c>
    </row>
    <row r="704550" spans="1:1" x14ac:dyDescent="0.35">
      <c r="A704550">
        <v>2016</v>
      </c>
    </row>
    <row r="704551" spans="1:1" x14ac:dyDescent="0.35">
      <c r="A704551">
        <v>2017</v>
      </c>
    </row>
    <row r="704552" spans="1:1" x14ac:dyDescent="0.35">
      <c r="A704552">
        <v>2018</v>
      </c>
    </row>
    <row r="704553" spans="1:1" x14ac:dyDescent="0.35">
      <c r="A704553">
        <v>2019</v>
      </c>
    </row>
    <row r="720897" spans="1:1" x14ac:dyDescent="0.35">
      <c r="A720897" t="s">
        <v>27</v>
      </c>
    </row>
    <row r="720898" spans="1:1" x14ac:dyDescent="0.35">
      <c r="A720898">
        <v>1980</v>
      </c>
    </row>
    <row r="720899" spans="1:1" x14ac:dyDescent="0.35">
      <c r="A720899">
        <v>1981</v>
      </c>
    </row>
    <row r="720900" spans="1:1" x14ac:dyDescent="0.35">
      <c r="A720900">
        <v>1982</v>
      </c>
    </row>
    <row r="720901" spans="1:1" x14ac:dyDescent="0.35">
      <c r="A720901">
        <v>1983</v>
      </c>
    </row>
    <row r="720902" spans="1:1" x14ac:dyDescent="0.35">
      <c r="A720902">
        <v>1984</v>
      </c>
    </row>
    <row r="720903" spans="1:1" x14ac:dyDescent="0.35">
      <c r="A720903">
        <v>1985</v>
      </c>
    </row>
    <row r="720904" spans="1:1" x14ac:dyDescent="0.35">
      <c r="A720904">
        <v>1986</v>
      </c>
    </row>
    <row r="720905" spans="1:1" x14ac:dyDescent="0.35">
      <c r="A720905">
        <v>1987</v>
      </c>
    </row>
    <row r="720906" spans="1:1" x14ac:dyDescent="0.35">
      <c r="A720906">
        <v>1988</v>
      </c>
    </row>
    <row r="720907" spans="1:1" x14ac:dyDescent="0.35">
      <c r="A720907">
        <v>1989</v>
      </c>
    </row>
    <row r="720908" spans="1:1" x14ac:dyDescent="0.35">
      <c r="A720908">
        <v>1990</v>
      </c>
    </row>
    <row r="720909" spans="1:1" x14ac:dyDescent="0.35">
      <c r="A720909">
        <v>1991</v>
      </c>
    </row>
    <row r="720910" spans="1:1" x14ac:dyDescent="0.35">
      <c r="A720910">
        <v>1992</v>
      </c>
    </row>
    <row r="720911" spans="1:1" x14ac:dyDescent="0.35">
      <c r="A720911">
        <v>1993</v>
      </c>
    </row>
    <row r="720912" spans="1:1" x14ac:dyDescent="0.35">
      <c r="A720912">
        <v>1994</v>
      </c>
    </row>
    <row r="720913" spans="1:1" x14ac:dyDescent="0.35">
      <c r="A720913">
        <v>1995</v>
      </c>
    </row>
    <row r="720914" spans="1:1" x14ac:dyDescent="0.35">
      <c r="A720914">
        <v>1996</v>
      </c>
    </row>
    <row r="720915" spans="1:1" x14ac:dyDescent="0.35">
      <c r="A720915">
        <v>1997</v>
      </c>
    </row>
    <row r="720916" spans="1:1" x14ac:dyDescent="0.35">
      <c r="A720916">
        <v>1998</v>
      </c>
    </row>
    <row r="720917" spans="1:1" x14ac:dyDescent="0.35">
      <c r="A720917">
        <v>1999</v>
      </c>
    </row>
    <row r="720918" spans="1:1" x14ac:dyDescent="0.35">
      <c r="A720918">
        <v>2000</v>
      </c>
    </row>
    <row r="720919" spans="1:1" x14ac:dyDescent="0.35">
      <c r="A720919">
        <v>2001</v>
      </c>
    </row>
    <row r="720920" spans="1:1" x14ac:dyDescent="0.35">
      <c r="A720920">
        <v>2002</v>
      </c>
    </row>
    <row r="720921" spans="1:1" x14ac:dyDescent="0.35">
      <c r="A720921">
        <v>2003</v>
      </c>
    </row>
    <row r="720922" spans="1:1" x14ac:dyDescent="0.35">
      <c r="A720922">
        <v>2004</v>
      </c>
    </row>
    <row r="720923" spans="1:1" x14ac:dyDescent="0.35">
      <c r="A720923">
        <v>2005</v>
      </c>
    </row>
    <row r="720924" spans="1:1" x14ac:dyDescent="0.35">
      <c r="A720924">
        <v>2006</v>
      </c>
    </row>
    <row r="720925" spans="1:1" x14ac:dyDescent="0.35">
      <c r="A720925">
        <v>2007</v>
      </c>
    </row>
    <row r="720926" spans="1:1" x14ac:dyDescent="0.35">
      <c r="A720926">
        <v>2008</v>
      </c>
    </row>
    <row r="720927" spans="1:1" x14ac:dyDescent="0.35">
      <c r="A720927">
        <v>2009</v>
      </c>
    </row>
    <row r="720928" spans="1:1" x14ac:dyDescent="0.35">
      <c r="A720928">
        <v>2010</v>
      </c>
    </row>
    <row r="720929" spans="1:1" x14ac:dyDescent="0.35">
      <c r="A720929">
        <v>2011</v>
      </c>
    </row>
    <row r="720930" spans="1:1" x14ac:dyDescent="0.35">
      <c r="A720930">
        <v>2012</v>
      </c>
    </row>
    <row r="720931" spans="1:1" x14ac:dyDescent="0.35">
      <c r="A720931">
        <v>2013</v>
      </c>
    </row>
    <row r="720932" spans="1:1" x14ac:dyDescent="0.35">
      <c r="A720932">
        <v>2014</v>
      </c>
    </row>
    <row r="720933" spans="1:1" x14ac:dyDescent="0.35">
      <c r="A720933">
        <v>2015</v>
      </c>
    </row>
    <row r="720934" spans="1:1" x14ac:dyDescent="0.35">
      <c r="A720934">
        <v>2016</v>
      </c>
    </row>
    <row r="720935" spans="1:1" x14ac:dyDescent="0.35">
      <c r="A720935">
        <v>2017</v>
      </c>
    </row>
    <row r="720936" spans="1:1" x14ac:dyDescent="0.35">
      <c r="A720936">
        <v>2018</v>
      </c>
    </row>
    <row r="720937" spans="1:1" x14ac:dyDescent="0.35">
      <c r="A720937">
        <v>2019</v>
      </c>
    </row>
    <row r="737281" spans="1:1" x14ac:dyDescent="0.35">
      <c r="A737281" t="s">
        <v>27</v>
      </c>
    </row>
    <row r="737282" spans="1:1" x14ac:dyDescent="0.35">
      <c r="A737282">
        <v>1980</v>
      </c>
    </row>
    <row r="737283" spans="1:1" x14ac:dyDescent="0.35">
      <c r="A737283">
        <v>1981</v>
      </c>
    </row>
    <row r="737284" spans="1:1" x14ac:dyDescent="0.35">
      <c r="A737284">
        <v>1982</v>
      </c>
    </row>
    <row r="737285" spans="1:1" x14ac:dyDescent="0.35">
      <c r="A737285">
        <v>1983</v>
      </c>
    </row>
    <row r="737286" spans="1:1" x14ac:dyDescent="0.35">
      <c r="A737286">
        <v>1984</v>
      </c>
    </row>
    <row r="737287" spans="1:1" x14ac:dyDescent="0.35">
      <c r="A737287">
        <v>1985</v>
      </c>
    </row>
    <row r="737288" spans="1:1" x14ac:dyDescent="0.35">
      <c r="A737288">
        <v>1986</v>
      </c>
    </row>
    <row r="737289" spans="1:1" x14ac:dyDescent="0.35">
      <c r="A737289">
        <v>1987</v>
      </c>
    </row>
    <row r="737290" spans="1:1" x14ac:dyDescent="0.35">
      <c r="A737290">
        <v>1988</v>
      </c>
    </row>
    <row r="737291" spans="1:1" x14ac:dyDescent="0.35">
      <c r="A737291">
        <v>1989</v>
      </c>
    </row>
    <row r="737292" spans="1:1" x14ac:dyDescent="0.35">
      <c r="A737292">
        <v>1990</v>
      </c>
    </row>
    <row r="737293" spans="1:1" x14ac:dyDescent="0.35">
      <c r="A737293">
        <v>1991</v>
      </c>
    </row>
    <row r="737294" spans="1:1" x14ac:dyDescent="0.35">
      <c r="A737294">
        <v>1992</v>
      </c>
    </row>
    <row r="737295" spans="1:1" x14ac:dyDescent="0.35">
      <c r="A737295">
        <v>1993</v>
      </c>
    </row>
    <row r="737296" spans="1:1" x14ac:dyDescent="0.35">
      <c r="A737296">
        <v>1994</v>
      </c>
    </row>
    <row r="737297" spans="1:1" x14ac:dyDescent="0.35">
      <c r="A737297">
        <v>1995</v>
      </c>
    </row>
    <row r="737298" spans="1:1" x14ac:dyDescent="0.35">
      <c r="A737298">
        <v>1996</v>
      </c>
    </row>
    <row r="737299" spans="1:1" x14ac:dyDescent="0.35">
      <c r="A737299">
        <v>1997</v>
      </c>
    </row>
    <row r="737300" spans="1:1" x14ac:dyDescent="0.35">
      <c r="A737300">
        <v>1998</v>
      </c>
    </row>
    <row r="737301" spans="1:1" x14ac:dyDescent="0.35">
      <c r="A737301">
        <v>1999</v>
      </c>
    </row>
    <row r="737302" spans="1:1" x14ac:dyDescent="0.35">
      <c r="A737302">
        <v>2000</v>
      </c>
    </row>
    <row r="737303" spans="1:1" x14ac:dyDescent="0.35">
      <c r="A737303">
        <v>2001</v>
      </c>
    </row>
    <row r="737304" spans="1:1" x14ac:dyDescent="0.35">
      <c r="A737304">
        <v>2002</v>
      </c>
    </row>
    <row r="737305" spans="1:1" x14ac:dyDescent="0.35">
      <c r="A737305">
        <v>2003</v>
      </c>
    </row>
    <row r="737306" spans="1:1" x14ac:dyDescent="0.35">
      <c r="A737306">
        <v>2004</v>
      </c>
    </row>
    <row r="737307" spans="1:1" x14ac:dyDescent="0.35">
      <c r="A737307">
        <v>2005</v>
      </c>
    </row>
    <row r="737308" spans="1:1" x14ac:dyDescent="0.35">
      <c r="A737308">
        <v>2006</v>
      </c>
    </row>
    <row r="737309" spans="1:1" x14ac:dyDescent="0.35">
      <c r="A737309">
        <v>2007</v>
      </c>
    </row>
    <row r="737310" spans="1:1" x14ac:dyDescent="0.35">
      <c r="A737310">
        <v>2008</v>
      </c>
    </row>
    <row r="737311" spans="1:1" x14ac:dyDescent="0.35">
      <c r="A737311">
        <v>2009</v>
      </c>
    </row>
    <row r="737312" spans="1:1" x14ac:dyDescent="0.35">
      <c r="A737312">
        <v>2010</v>
      </c>
    </row>
    <row r="737313" spans="1:1" x14ac:dyDescent="0.35">
      <c r="A737313">
        <v>2011</v>
      </c>
    </row>
    <row r="737314" spans="1:1" x14ac:dyDescent="0.35">
      <c r="A737314">
        <v>2012</v>
      </c>
    </row>
    <row r="737315" spans="1:1" x14ac:dyDescent="0.35">
      <c r="A737315">
        <v>2013</v>
      </c>
    </row>
    <row r="737316" spans="1:1" x14ac:dyDescent="0.35">
      <c r="A737316">
        <v>2014</v>
      </c>
    </row>
    <row r="737317" spans="1:1" x14ac:dyDescent="0.35">
      <c r="A737317">
        <v>2015</v>
      </c>
    </row>
    <row r="737318" spans="1:1" x14ac:dyDescent="0.35">
      <c r="A737318">
        <v>2016</v>
      </c>
    </row>
    <row r="737319" spans="1:1" x14ac:dyDescent="0.35">
      <c r="A737319">
        <v>2017</v>
      </c>
    </row>
    <row r="737320" spans="1:1" x14ac:dyDescent="0.35">
      <c r="A737320">
        <v>2018</v>
      </c>
    </row>
    <row r="737321" spans="1:1" x14ac:dyDescent="0.35">
      <c r="A737321">
        <v>2019</v>
      </c>
    </row>
    <row r="753665" spans="1:1" x14ac:dyDescent="0.35">
      <c r="A753665" t="s">
        <v>27</v>
      </c>
    </row>
    <row r="753666" spans="1:1" x14ac:dyDescent="0.35">
      <c r="A753666">
        <v>1980</v>
      </c>
    </row>
    <row r="753667" spans="1:1" x14ac:dyDescent="0.35">
      <c r="A753667">
        <v>1981</v>
      </c>
    </row>
    <row r="753668" spans="1:1" x14ac:dyDescent="0.35">
      <c r="A753668">
        <v>1982</v>
      </c>
    </row>
    <row r="753669" spans="1:1" x14ac:dyDescent="0.35">
      <c r="A753669">
        <v>1983</v>
      </c>
    </row>
    <row r="753670" spans="1:1" x14ac:dyDescent="0.35">
      <c r="A753670">
        <v>1984</v>
      </c>
    </row>
    <row r="753671" spans="1:1" x14ac:dyDescent="0.35">
      <c r="A753671">
        <v>1985</v>
      </c>
    </row>
    <row r="753672" spans="1:1" x14ac:dyDescent="0.35">
      <c r="A753672">
        <v>1986</v>
      </c>
    </row>
    <row r="753673" spans="1:1" x14ac:dyDescent="0.35">
      <c r="A753673">
        <v>1987</v>
      </c>
    </row>
    <row r="753674" spans="1:1" x14ac:dyDescent="0.35">
      <c r="A753674">
        <v>1988</v>
      </c>
    </row>
    <row r="753675" spans="1:1" x14ac:dyDescent="0.35">
      <c r="A753675">
        <v>1989</v>
      </c>
    </row>
    <row r="753676" spans="1:1" x14ac:dyDescent="0.35">
      <c r="A753676">
        <v>1990</v>
      </c>
    </row>
    <row r="753677" spans="1:1" x14ac:dyDescent="0.35">
      <c r="A753677">
        <v>1991</v>
      </c>
    </row>
    <row r="753678" spans="1:1" x14ac:dyDescent="0.35">
      <c r="A753678">
        <v>1992</v>
      </c>
    </row>
    <row r="753679" spans="1:1" x14ac:dyDescent="0.35">
      <c r="A753679">
        <v>1993</v>
      </c>
    </row>
    <row r="753680" spans="1:1" x14ac:dyDescent="0.35">
      <c r="A753680">
        <v>1994</v>
      </c>
    </row>
    <row r="753681" spans="1:1" x14ac:dyDescent="0.35">
      <c r="A753681">
        <v>1995</v>
      </c>
    </row>
    <row r="753682" spans="1:1" x14ac:dyDescent="0.35">
      <c r="A753682">
        <v>1996</v>
      </c>
    </row>
    <row r="753683" spans="1:1" x14ac:dyDescent="0.35">
      <c r="A753683">
        <v>1997</v>
      </c>
    </row>
    <row r="753684" spans="1:1" x14ac:dyDescent="0.35">
      <c r="A753684">
        <v>1998</v>
      </c>
    </row>
    <row r="753685" spans="1:1" x14ac:dyDescent="0.35">
      <c r="A753685">
        <v>1999</v>
      </c>
    </row>
    <row r="753686" spans="1:1" x14ac:dyDescent="0.35">
      <c r="A753686">
        <v>2000</v>
      </c>
    </row>
    <row r="753687" spans="1:1" x14ac:dyDescent="0.35">
      <c r="A753687">
        <v>2001</v>
      </c>
    </row>
    <row r="753688" spans="1:1" x14ac:dyDescent="0.35">
      <c r="A753688">
        <v>2002</v>
      </c>
    </row>
    <row r="753689" spans="1:1" x14ac:dyDescent="0.35">
      <c r="A753689">
        <v>2003</v>
      </c>
    </row>
    <row r="753690" spans="1:1" x14ac:dyDescent="0.35">
      <c r="A753690">
        <v>2004</v>
      </c>
    </row>
    <row r="753691" spans="1:1" x14ac:dyDescent="0.35">
      <c r="A753691">
        <v>2005</v>
      </c>
    </row>
    <row r="753692" spans="1:1" x14ac:dyDescent="0.35">
      <c r="A753692">
        <v>2006</v>
      </c>
    </row>
    <row r="753693" spans="1:1" x14ac:dyDescent="0.35">
      <c r="A753693">
        <v>2007</v>
      </c>
    </row>
    <row r="753694" spans="1:1" x14ac:dyDescent="0.35">
      <c r="A753694">
        <v>2008</v>
      </c>
    </row>
    <row r="753695" spans="1:1" x14ac:dyDescent="0.35">
      <c r="A753695">
        <v>2009</v>
      </c>
    </row>
    <row r="753696" spans="1:1" x14ac:dyDescent="0.35">
      <c r="A753696">
        <v>2010</v>
      </c>
    </row>
    <row r="753697" spans="1:1" x14ac:dyDescent="0.35">
      <c r="A753697">
        <v>2011</v>
      </c>
    </row>
    <row r="753698" spans="1:1" x14ac:dyDescent="0.35">
      <c r="A753698">
        <v>2012</v>
      </c>
    </row>
    <row r="753699" spans="1:1" x14ac:dyDescent="0.35">
      <c r="A753699">
        <v>2013</v>
      </c>
    </row>
    <row r="753700" spans="1:1" x14ac:dyDescent="0.35">
      <c r="A753700">
        <v>2014</v>
      </c>
    </row>
    <row r="753701" spans="1:1" x14ac:dyDescent="0.35">
      <c r="A753701">
        <v>2015</v>
      </c>
    </row>
    <row r="753702" spans="1:1" x14ac:dyDescent="0.35">
      <c r="A753702">
        <v>2016</v>
      </c>
    </row>
    <row r="753703" spans="1:1" x14ac:dyDescent="0.35">
      <c r="A753703">
        <v>2017</v>
      </c>
    </row>
    <row r="753704" spans="1:1" x14ac:dyDescent="0.35">
      <c r="A753704">
        <v>2018</v>
      </c>
    </row>
    <row r="753705" spans="1:1" x14ac:dyDescent="0.35">
      <c r="A753705">
        <v>2019</v>
      </c>
    </row>
    <row r="770049" spans="1:1" x14ac:dyDescent="0.35">
      <c r="A770049" t="s">
        <v>27</v>
      </c>
    </row>
    <row r="770050" spans="1:1" x14ac:dyDescent="0.35">
      <c r="A770050">
        <v>1980</v>
      </c>
    </row>
    <row r="770051" spans="1:1" x14ac:dyDescent="0.35">
      <c r="A770051">
        <v>1981</v>
      </c>
    </row>
    <row r="770052" spans="1:1" x14ac:dyDescent="0.35">
      <c r="A770052">
        <v>1982</v>
      </c>
    </row>
    <row r="770053" spans="1:1" x14ac:dyDescent="0.35">
      <c r="A770053">
        <v>1983</v>
      </c>
    </row>
    <row r="770054" spans="1:1" x14ac:dyDescent="0.35">
      <c r="A770054">
        <v>1984</v>
      </c>
    </row>
    <row r="770055" spans="1:1" x14ac:dyDescent="0.35">
      <c r="A770055">
        <v>1985</v>
      </c>
    </row>
    <row r="770056" spans="1:1" x14ac:dyDescent="0.35">
      <c r="A770056">
        <v>1986</v>
      </c>
    </row>
    <row r="770057" spans="1:1" x14ac:dyDescent="0.35">
      <c r="A770057">
        <v>1987</v>
      </c>
    </row>
    <row r="770058" spans="1:1" x14ac:dyDescent="0.35">
      <c r="A770058">
        <v>1988</v>
      </c>
    </row>
    <row r="770059" spans="1:1" x14ac:dyDescent="0.35">
      <c r="A770059">
        <v>1989</v>
      </c>
    </row>
    <row r="770060" spans="1:1" x14ac:dyDescent="0.35">
      <c r="A770060">
        <v>1990</v>
      </c>
    </row>
    <row r="770061" spans="1:1" x14ac:dyDescent="0.35">
      <c r="A770061">
        <v>1991</v>
      </c>
    </row>
    <row r="770062" spans="1:1" x14ac:dyDescent="0.35">
      <c r="A770062">
        <v>1992</v>
      </c>
    </row>
    <row r="770063" spans="1:1" x14ac:dyDescent="0.35">
      <c r="A770063">
        <v>1993</v>
      </c>
    </row>
    <row r="770064" spans="1:1" x14ac:dyDescent="0.35">
      <c r="A770064">
        <v>1994</v>
      </c>
    </row>
    <row r="770065" spans="1:1" x14ac:dyDescent="0.35">
      <c r="A770065">
        <v>1995</v>
      </c>
    </row>
    <row r="770066" spans="1:1" x14ac:dyDescent="0.35">
      <c r="A770066">
        <v>1996</v>
      </c>
    </row>
    <row r="770067" spans="1:1" x14ac:dyDescent="0.35">
      <c r="A770067">
        <v>1997</v>
      </c>
    </row>
    <row r="770068" spans="1:1" x14ac:dyDescent="0.35">
      <c r="A770068">
        <v>1998</v>
      </c>
    </row>
    <row r="770069" spans="1:1" x14ac:dyDescent="0.35">
      <c r="A770069">
        <v>1999</v>
      </c>
    </row>
    <row r="770070" spans="1:1" x14ac:dyDescent="0.35">
      <c r="A770070">
        <v>2000</v>
      </c>
    </row>
    <row r="770071" spans="1:1" x14ac:dyDescent="0.35">
      <c r="A770071">
        <v>2001</v>
      </c>
    </row>
    <row r="770072" spans="1:1" x14ac:dyDescent="0.35">
      <c r="A770072">
        <v>2002</v>
      </c>
    </row>
    <row r="770073" spans="1:1" x14ac:dyDescent="0.35">
      <c r="A770073">
        <v>2003</v>
      </c>
    </row>
    <row r="770074" spans="1:1" x14ac:dyDescent="0.35">
      <c r="A770074">
        <v>2004</v>
      </c>
    </row>
    <row r="770075" spans="1:1" x14ac:dyDescent="0.35">
      <c r="A770075">
        <v>2005</v>
      </c>
    </row>
    <row r="770076" spans="1:1" x14ac:dyDescent="0.35">
      <c r="A770076">
        <v>2006</v>
      </c>
    </row>
    <row r="770077" spans="1:1" x14ac:dyDescent="0.35">
      <c r="A770077">
        <v>2007</v>
      </c>
    </row>
    <row r="770078" spans="1:1" x14ac:dyDescent="0.35">
      <c r="A770078">
        <v>2008</v>
      </c>
    </row>
    <row r="770079" spans="1:1" x14ac:dyDescent="0.35">
      <c r="A770079">
        <v>2009</v>
      </c>
    </row>
    <row r="770080" spans="1:1" x14ac:dyDescent="0.35">
      <c r="A770080">
        <v>2010</v>
      </c>
    </row>
    <row r="770081" spans="1:1" x14ac:dyDescent="0.35">
      <c r="A770081">
        <v>2011</v>
      </c>
    </row>
    <row r="770082" spans="1:1" x14ac:dyDescent="0.35">
      <c r="A770082">
        <v>2012</v>
      </c>
    </row>
    <row r="770083" spans="1:1" x14ac:dyDescent="0.35">
      <c r="A770083">
        <v>2013</v>
      </c>
    </row>
    <row r="770084" spans="1:1" x14ac:dyDescent="0.35">
      <c r="A770084">
        <v>2014</v>
      </c>
    </row>
    <row r="770085" spans="1:1" x14ac:dyDescent="0.35">
      <c r="A770085">
        <v>2015</v>
      </c>
    </row>
    <row r="770086" spans="1:1" x14ac:dyDescent="0.35">
      <c r="A770086">
        <v>2016</v>
      </c>
    </row>
    <row r="770087" spans="1:1" x14ac:dyDescent="0.35">
      <c r="A770087">
        <v>2017</v>
      </c>
    </row>
    <row r="770088" spans="1:1" x14ac:dyDescent="0.35">
      <c r="A770088">
        <v>2018</v>
      </c>
    </row>
    <row r="770089" spans="1:1" x14ac:dyDescent="0.35">
      <c r="A770089">
        <v>2019</v>
      </c>
    </row>
    <row r="786433" spans="1:1" x14ac:dyDescent="0.35">
      <c r="A786433" t="s">
        <v>27</v>
      </c>
    </row>
    <row r="786434" spans="1:1" x14ac:dyDescent="0.35">
      <c r="A786434">
        <v>1980</v>
      </c>
    </row>
    <row r="786435" spans="1:1" x14ac:dyDescent="0.35">
      <c r="A786435">
        <v>1981</v>
      </c>
    </row>
    <row r="786436" spans="1:1" x14ac:dyDescent="0.35">
      <c r="A786436">
        <v>1982</v>
      </c>
    </row>
    <row r="786437" spans="1:1" x14ac:dyDescent="0.35">
      <c r="A786437">
        <v>1983</v>
      </c>
    </row>
    <row r="786438" spans="1:1" x14ac:dyDescent="0.35">
      <c r="A786438">
        <v>1984</v>
      </c>
    </row>
    <row r="786439" spans="1:1" x14ac:dyDescent="0.35">
      <c r="A786439">
        <v>1985</v>
      </c>
    </row>
    <row r="786440" spans="1:1" x14ac:dyDescent="0.35">
      <c r="A786440">
        <v>1986</v>
      </c>
    </row>
    <row r="786441" spans="1:1" x14ac:dyDescent="0.35">
      <c r="A786441">
        <v>1987</v>
      </c>
    </row>
    <row r="786442" spans="1:1" x14ac:dyDescent="0.35">
      <c r="A786442">
        <v>1988</v>
      </c>
    </row>
    <row r="786443" spans="1:1" x14ac:dyDescent="0.35">
      <c r="A786443">
        <v>1989</v>
      </c>
    </row>
    <row r="786444" spans="1:1" x14ac:dyDescent="0.35">
      <c r="A786444">
        <v>1990</v>
      </c>
    </row>
    <row r="786445" spans="1:1" x14ac:dyDescent="0.35">
      <c r="A786445">
        <v>1991</v>
      </c>
    </row>
    <row r="786446" spans="1:1" x14ac:dyDescent="0.35">
      <c r="A786446">
        <v>1992</v>
      </c>
    </row>
    <row r="786447" spans="1:1" x14ac:dyDescent="0.35">
      <c r="A786447">
        <v>1993</v>
      </c>
    </row>
    <row r="786448" spans="1:1" x14ac:dyDescent="0.35">
      <c r="A786448">
        <v>1994</v>
      </c>
    </row>
    <row r="786449" spans="1:1" x14ac:dyDescent="0.35">
      <c r="A786449">
        <v>1995</v>
      </c>
    </row>
    <row r="786450" spans="1:1" x14ac:dyDescent="0.35">
      <c r="A786450">
        <v>1996</v>
      </c>
    </row>
    <row r="786451" spans="1:1" x14ac:dyDescent="0.35">
      <c r="A786451">
        <v>1997</v>
      </c>
    </row>
    <row r="786452" spans="1:1" x14ac:dyDescent="0.35">
      <c r="A786452">
        <v>1998</v>
      </c>
    </row>
    <row r="786453" spans="1:1" x14ac:dyDescent="0.35">
      <c r="A786453">
        <v>1999</v>
      </c>
    </row>
    <row r="786454" spans="1:1" x14ac:dyDescent="0.35">
      <c r="A786454">
        <v>2000</v>
      </c>
    </row>
    <row r="786455" spans="1:1" x14ac:dyDescent="0.35">
      <c r="A786455">
        <v>2001</v>
      </c>
    </row>
    <row r="786456" spans="1:1" x14ac:dyDescent="0.35">
      <c r="A786456">
        <v>2002</v>
      </c>
    </row>
    <row r="786457" spans="1:1" x14ac:dyDescent="0.35">
      <c r="A786457">
        <v>2003</v>
      </c>
    </row>
    <row r="786458" spans="1:1" x14ac:dyDescent="0.35">
      <c r="A786458">
        <v>2004</v>
      </c>
    </row>
    <row r="786459" spans="1:1" x14ac:dyDescent="0.35">
      <c r="A786459">
        <v>2005</v>
      </c>
    </row>
    <row r="786460" spans="1:1" x14ac:dyDescent="0.35">
      <c r="A786460">
        <v>2006</v>
      </c>
    </row>
    <row r="786461" spans="1:1" x14ac:dyDescent="0.35">
      <c r="A786461">
        <v>2007</v>
      </c>
    </row>
    <row r="786462" spans="1:1" x14ac:dyDescent="0.35">
      <c r="A786462">
        <v>2008</v>
      </c>
    </row>
    <row r="786463" spans="1:1" x14ac:dyDescent="0.35">
      <c r="A786463">
        <v>2009</v>
      </c>
    </row>
    <row r="786464" spans="1:1" x14ac:dyDescent="0.35">
      <c r="A786464">
        <v>2010</v>
      </c>
    </row>
    <row r="786465" spans="1:1" x14ac:dyDescent="0.35">
      <c r="A786465">
        <v>2011</v>
      </c>
    </row>
    <row r="786466" spans="1:1" x14ac:dyDescent="0.35">
      <c r="A786466">
        <v>2012</v>
      </c>
    </row>
    <row r="786467" spans="1:1" x14ac:dyDescent="0.35">
      <c r="A786467">
        <v>2013</v>
      </c>
    </row>
    <row r="786468" spans="1:1" x14ac:dyDescent="0.35">
      <c r="A786468">
        <v>2014</v>
      </c>
    </row>
    <row r="786469" spans="1:1" x14ac:dyDescent="0.35">
      <c r="A786469">
        <v>2015</v>
      </c>
    </row>
    <row r="786470" spans="1:1" x14ac:dyDescent="0.35">
      <c r="A786470">
        <v>2016</v>
      </c>
    </row>
    <row r="786471" spans="1:1" x14ac:dyDescent="0.35">
      <c r="A786471">
        <v>2017</v>
      </c>
    </row>
    <row r="786472" spans="1:1" x14ac:dyDescent="0.35">
      <c r="A786472">
        <v>2018</v>
      </c>
    </row>
    <row r="786473" spans="1:1" x14ac:dyDescent="0.35">
      <c r="A786473">
        <v>2019</v>
      </c>
    </row>
    <row r="802817" spans="1:1" x14ac:dyDescent="0.35">
      <c r="A802817" t="s">
        <v>27</v>
      </c>
    </row>
    <row r="802818" spans="1:1" x14ac:dyDescent="0.35">
      <c r="A802818">
        <v>1980</v>
      </c>
    </row>
    <row r="802819" spans="1:1" x14ac:dyDescent="0.35">
      <c r="A802819">
        <v>1981</v>
      </c>
    </row>
    <row r="802820" spans="1:1" x14ac:dyDescent="0.35">
      <c r="A802820">
        <v>1982</v>
      </c>
    </row>
    <row r="802821" spans="1:1" x14ac:dyDescent="0.35">
      <c r="A802821">
        <v>1983</v>
      </c>
    </row>
    <row r="802822" spans="1:1" x14ac:dyDescent="0.35">
      <c r="A802822">
        <v>1984</v>
      </c>
    </row>
    <row r="802823" spans="1:1" x14ac:dyDescent="0.35">
      <c r="A802823">
        <v>1985</v>
      </c>
    </row>
    <row r="802824" spans="1:1" x14ac:dyDescent="0.35">
      <c r="A802824">
        <v>1986</v>
      </c>
    </row>
    <row r="802825" spans="1:1" x14ac:dyDescent="0.35">
      <c r="A802825">
        <v>1987</v>
      </c>
    </row>
    <row r="802826" spans="1:1" x14ac:dyDescent="0.35">
      <c r="A802826">
        <v>1988</v>
      </c>
    </row>
    <row r="802827" spans="1:1" x14ac:dyDescent="0.35">
      <c r="A802827">
        <v>1989</v>
      </c>
    </row>
    <row r="802828" spans="1:1" x14ac:dyDescent="0.35">
      <c r="A802828">
        <v>1990</v>
      </c>
    </row>
    <row r="802829" spans="1:1" x14ac:dyDescent="0.35">
      <c r="A802829">
        <v>1991</v>
      </c>
    </row>
    <row r="802830" spans="1:1" x14ac:dyDescent="0.35">
      <c r="A802830">
        <v>1992</v>
      </c>
    </row>
    <row r="802831" spans="1:1" x14ac:dyDescent="0.35">
      <c r="A802831">
        <v>1993</v>
      </c>
    </row>
    <row r="802832" spans="1:1" x14ac:dyDescent="0.35">
      <c r="A802832">
        <v>1994</v>
      </c>
    </row>
    <row r="802833" spans="1:1" x14ac:dyDescent="0.35">
      <c r="A802833">
        <v>1995</v>
      </c>
    </row>
    <row r="802834" spans="1:1" x14ac:dyDescent="0.35">
      <c r="A802834">
        <v>1996</v>
      </c>
    </row>
    <row r="802835" spans="1:1" x14ac:dyDescent="0.35">
      <c r="A802835">
        <v>1997</v>
      </c>
    </row>
    <row r="802836" spans="1:1" x14ac:dyDescent="0.35">
      <c r="A802836">
        <v>1998</v>
      </c>
    </row>
    <row r="802837" spans="1:1" x14ac:dyDescent="0.35">
      <c r="A802837">
        <v>1999</v>
      </c>
    </row>
    <row r="802838" spans="1:1" x14ac:dyDescent="0.35">
      <c r="A802838">
        <v>2000</v>
      </c>
    </row>
    <row r="802839" spans="1:1" x14ac:dyDescent="0.35">
      <c r="A802839">
        <v>2001</v>
      </c>
    </row>
    <row r="802840" spans="1:1" x14ac:dyDescent="0.35">
      <c r="A802840">
        <v>2002</v>
      </c>
    </row>
    <row r="802841" spans="1:1" x14ac:dyDescent="0.35">
      <c r="A802841">
        <v>2003</v>
      </c>
    </row>
    <row r="802842" spans="1:1" x14ac:dyDescent="0.35">
      <c r="A802842">
        <v>2004</v>
      </c>
    </row>
    <row r="802843" spans="1:1" x14ac:dyDescent="0.35">
      <c r="A802843">
        <v>2005</v>
      </c>
    </row>
    <row r="802844" spans="1:1" x14ac:dyDescent="0.35">
      <c r="A802844">
        <v>2006</v>
      </c>
    </row>
    <row r="802845" spans="1:1" x14ac:dyDescent="0.35">
      <c r="A802845">
        <v>2007</v>
      </c>
    </row>
    <row r="802846" spans="1:1" x14ac:dyDescent="0.35">
      <c r="A802846">
        <v>2008</v>
      </c>
    </row>
    <row r="802847" spans="1:1" x14ac:dyDescent="0.35">
      <c r="A802847">
        <v>2009</v>
      </c>
    </row>
    <row r="802848" spans="1:1" x14ac:dyDescent="0.35">
      <c r="A802848">
        <v>2010</v>
      </c>
    </row>
    <row r="802849" spans="1:1" x14ac:dyDescent="0.35">
      <c r="A802849">
        <v>2011</v>
      </c>
    </row>
    <row r="802850" spans="1:1" x14ac:dyDescent="0.35">
      <c r="A802850">
        <v>2012</v>
      </c>
    </row>
    <row r="802851" spans="1:1" x14ac:dyDescent="0.35">
      <c r="A802851">
        <v>2013</v>
      </c>
    </row>
    <row r="802852" spans="1:1" x14ac:dyDescent="0.35">
      <c r="A802852">
        <v>2014</v>
      </c>
    </row>
    <row r="802853" spans="1:1" x14ac:dyDescent="0.35">
      <c r="A802853">
        <v>2015</v>
      </c>
    </row>
    <row r="802854" spans="1:1" x14ac:dyDescent="0.35">
      <c r="A802854">
        <v>2016</v>
      </c>
    </row>
    <row r="802855" spans="1:1" x14ac:dyDescent="0.35">
      <c r="A802855">
        <v>2017</v>
      </c>
    </row>
    <row r="802856" spans="1:1" x14ac:dyDescent="0.35">
      <c r="A802856">
        <v>2018</v>
      </c>
    </row>
    <row r="802857" spans="1:1" x14ac:dyDescent="0.35">
      <c r="A802857">
        <v>2019</v>
      </c>
    </row>
    <row r="819201" spans="1:1" x14ac:dyDescent="0.35">
      <c r="A819201" t="s">
        <v>27</v>
      </c>
    </row>
    <row r="819202" spans="1:1" x14ac:dyDescent="0.35">
      <c r="A819202">
        <v>1980</v>
      </c>
    </row>
    <row r="819203" spans="1:1" x14ac:dyDescent="0.35">
      <c r="A819203">
        <v>1981</v>
      </c>
    </row>
    <row r="819204" spans="1:1" x14ac:dyDescent="0.35">
      <c r="A819204">
        <v>1982</v>
      </c>
    </row>
    <row r="819205" spans="1:1" x14ac:dyDescent="0.35">
      <c r="A819205">
        <v>1983</v>
      </c>
    </row>
    <row r="819206" spans="1:1" x14ac:dyDescent="0.35">
      <c r="A819206">
        <v>1984</v>
      </c>
    </row>
    <row r="819207" spans="1:1" x14ac:dyDescent="0.35">
      <c r="A819207">
        <v>1985</v>
      </c>
    </row>
    <row r="819208" spans="1:1" x14ac:dyDescent="0.35">
      <c r="A819208">
        <v>1986</v>
      </c>
    </row>
    <row r="819209" spans="1:1" x14ac:dyDescent="0.35">
      <c r="A819209">
        <v>1987</v>
      </c>
    </row>
    <row r="819210" spans="1:1" x14ac:dyDescent="0.35">
      <c r="A819210">
        <v>1988</v>
      </c>
    </row>
    <row r="819211" spans="1:1" x14ac:dyDescent="0.35">
      <c r="A819211">
        <v>1989</v>
      </c>
    </row>
    <row r="819212" spans="1:1" x14ac:dyDescent="0.35">
      <c r="A819212">
        <v>1990</v>
      </c>
    </row>
    <row r="819213" spans="1:1" x14ac:dyDescent="0.35">
      <c r="A819213">
        <v>1991</v>
      </c>
    </row>
    <row r="819214" spans="1:1" x14ac:dyDescent="0.35">
      <c r="A819214">
        <v>1992</v>
      </c>
    </row>
    <row r="819215" spans="1:1" x14ac:dyDescent="0.35">
      <c r="A819215">
        <v>1993</v>
      </c>
    </row>
    <row r="819216" spans="1:1" x14ac:dyDescent="0.35">
      <c r="A819216">
        <v>1994</v>
      </c>
    </row>
    <row r="819217" spans="1:1" x14ac:dyDescent="0.35">
      <c r="A819217">
        <v>1995</v>
      </c>
    </row>
    <row r="819218" spans="1:1" x14ac:dyDescent="0.35">
      <c r="A819218">
        <v>1996</v>
      </c>
    </row>
    <row r="819219" spans="1:1" x14ac:dyDescent="0.35">
      <c r="A819219">
        <v>1997</v>
      </c>
    </row>
    <row r="819220" spans="1:1" x14ac:dyDescent="0.35">
      <c r="A819220">
        <v>1998</v>
      </c>
    </row>
    <row r="819221" spans="1:1" x14ac:dyDescent="0.35">
      <c r="A819221">
        <v>1999</v>
      </c>
    </row>
    <row r="819222" spans="1:1" x14ac:dyDescent="0.35">
      <c r="A819222">
        <v>2000</v>
      </c>
    </row>
    <row r="819223" spans="1:1" x14ac:dyDescent="0.35">
      <c r="A819223">
        <v>2001</v>
      </c>
    </row>
    <row r="819224" spans="1:1" x14ac:dyDescent="0.35">
      <c r="A819224">
        <v>2002</v>
      </c>
    </row>
    <row r="819225" spans="1:1" x14ac:dyDescent="0.35">
      <c r="A819225">
        <v>2003</v>
      </c>
    </row>
    <row r="819226" spans="1:1" x14ac:dyDescent="0.35">
      <c r="A819226">
        <v>2004</v>
      </c>
    </row>
    <row r="819227" spans="1:1" x14ac:dyDescent="0.35">
      <c r="A819227">
        <v>2005</v>
      </c>
    </row>
    <row r="819228" spans="1:1" x14ac:dyDescent="0.35">
      <c r="A819228">
        <v>2006</v>
      </c>
    </row>
    <row r="819229" spans="1:1" x14ac:dyDescent="0.35">
      <c r="A819229">
        <v>2007</v>
      </c>
    </row>
    <row r="819230" spans="1:1" x14ac:dyDescent="0.35">
      <c r="A819230">
        <v>2008</v>
      </c>
    </row>
    <row r="819231" spans="1:1" x14ac:dyDescent="0.35">
      <c r="A819231">
        <v>2009</v>
      </c>
    </row>
    <row r="819232" spans="1:1" x14ac:dyDescent="0.35">
      <c r="A819232">
        <v>2010</v>
      </c>
    </row>
    <row r="819233" spans="1:1" x14ac:dyDescent="0.35">
      <c r="A819233">
        <v>2011</v>
      </c>
    </row>
    <row r="819234" spans="1:1" x14ac:dyDescent="0.35">
      <c r="A819234">
        <v>2012</v>
      </c>
    </row>
    <row r="819235" spans="1:1" x14ac:dyDescent="0.35">
      <c r="A819235">
        <v>2013</v>
      </c>
    </row>
    <row r="819236" spans="1:1" x14ac:dyDescent="0.35">
      <c r="A819236">
        <v>2014</v>
      </c>
    </row>
    <row r="819237" spans="1:1" x14ac:dyDescent="0.35">
      <c r="A819237">
        <v>2015</v>
      </c>
    </row>
    <row r="819238" spans="1:1" x14ac:dyDescent="0.35">
      <c r="A819238">
        <v>2016</v>
      </c>
    </row>
    <row r="819239" spans="1:1" x14ac:dyDescent="0.35">
      <c r="A819239">
        <v>2017</v>
      </c>
    </row>
    <row r="819240" spans="1:1" x14ac:dyDescent="0.35">
      <c r="A819240">
        <v>2018</v>
      </c>
    </row>
    <row r="819241" spans="1:1" x14ac:dyDescent="0.35">
      <c r="A819241">
        <v>2019</v>
      </c>
    </row>
    <row r="835585" spans="1:1" x14ac:dyDescent="0.35">
      <c r="A835585" t="s">
        <v>27</v>
      </c>
    </row>
    <row r="835586" spans="1:1" x14ac:dyDescent="0.35">
      <c r="A835586">
        <v>1980</v>
      </c>
    </row>
    <row r="835587" spans="1:1" x14ac:dyDescent="0.35">
      <c r="A835587">
        <v>1981</v>
      </c>
    </row>
    <row r="835588" spans="1:1" x14ac:dyDescent="0.35">
      <c r="A835588">
        <v>1982</v>
      </c>
    </row>
    <row r="835589" spans="1:1" x14ac:dyDescent="0.35">
      <c r="A835589">
        <v>1983</v>
      </c>
    </row>
    <row r="835590" spans="1:1" x14ac:dyDescent="0.35">
      <c r="A835590">
        <v>1984</v>
      </c>
    </row>
    <row r="835591" spans="1:1" x14ac:dyDescent="0.35">
      <c r="A835591">
        <v>1985</v>
      </c>
    </row>
    <row r="835592" spans="1:1" x14ac:dyDescent="0.35">
      <c r="A835592">
        <v>1986</v>
      </c>
    </row>
    <row r="835593" spans="1:1" x14ac:dyDescent="0.35">
      <c r="A835593">
        <v>1987</v>
      </c>
    </row>
    <row r="835594" spans="1:1" x14ac:dyDescent="0.35">
      <c r="A835594">
        <v>1988</v>
      </c>
    </row>
    <row r="835595" spans="1:1" x14ac:dyDescent="0.35">
      <c r="A835595">
        <v>1989</v>
      </c>
    </row>
    <row r="835596" spans="1:1" x14ac:dyDescent="0.35">
      <c r="A835596">
        <v>1990</v>
      </c>
    </row>
    <row r="835597" spans="1:1" x14ac:dyDescent="0.35">
      <c r="A835597">
        <v>1991</v>
      </c>
    </row>
    <row r="835598" spans="1:1" x14ac:dyDescent="0.35">
      <c r="A835598">
        <v>1992</v>
      </c>
    </row>
    <row r="835599" spans="1:1" x14ac:dyDescent="0.35">
      <c r="A835599">
        <v>1993</v>
      </c>
    </row>
    <row r="835600" spans="1:1" x14ac:dyDescent="0.35">
      <c r="A835600">
        <v>1994</v>
      </c>
    </row>
    <row r="835601" spans="1:1" x14ac:dyDescent="0.35">
      <c r="A835601">
        <v>1995</v>
      </c>
    </row>
    <row r="835602" spans="1:1" x14ac:dyDescent="0.35">
      <c r="A835602">
        <v>1996</v>
      </c>
    </row>
    <row r="835603" spans="1:1" x14ac:dyDescent="0.35">
      <c r="A835603">
        <v>1997</v>
      </c>
    </row>
    <row r="835604" spans="1:1" x14ac:dyDescent="0.35">
      <c r="A835604">
        <v>1998</v>
      </c>
    </row>
    <row r="835605" spans="1:1" x14ac:dyDescent="0.35">
      <c r="A835605">
        <v>1999</v>
      </c>
    </row>
    <row r="835606" spans="1:1" x14ac:dyDescent="0.35">
      <c r="A835606">
        <v>2000</v>
      </c>
    </row>
    <row r="835607" spans="1:1" x14ac:dyDescent="0.35">
      <c r="A835607">
        <v>2001</v>
      </c>
    </row>
    <row r="835608" spans="1:1" x14ac:dyDescent="0.35">
      <c r="A835608">
        <v>2002</v>
      </c>
    </row>
    <row r="835609" spans="1:1" x14ac:dyDescent="0.35">
      <c r="A835609">
        <v>2003</v>
      </c>
    </row>
    <row r="835610" spans="1:1" x14ac:dyDescent="0.35">
      <c r="A835610">
        <v>2004</v>
      </c>
    </row>
    <row r="835611" spans="1:1" x14ac:dyDescent="0.35">
      <c r="A835611">
        <v>2005</v>
      </c>
    </row>
    <row r="835612" spans="1:1" x14ac:dyDescent="0.35">
      <c r="A835612">
        <v>2006</v>
      </c>
    </row>
    <row r="835613" spans="1:1" x14ac:dyDescent="0.35">
      <c r="A835613">
        <v>2007</v>
      </c>
    </row>
    <row r="835614" spans="1:1" x14ac:dyDescent="0.35">
      <c r="A835614">
        <v>2008</v>
      </c>
    </row>
    <row r="835615" spans="1:1" x14ac:dyDescent="0.35">
      <c r="A835615">
        <v>2009</v>
      </c>
    </row>
    <row r="835616" spans="1:1" x14ac:dyDescent="0.35">
      <c r="A835616">
        <v>2010</v>
      </c>
    </row>
    <row r="835617" spans="1:1" x14ac:dyDescent="0.35">
      <c r="A835617">
        <v>2011</v>
      </c>
    </row>
    <row r="835618" spans="1:1" x14ac:dyDescent="0.35">
      <c r="A835618">
        <v>2012</v>
      </c>
    </row>
    <row r="835619" spans="1:1" x14ac:dyDescent="0.35">
      <c r="A835619">
        <v>2013</v>
      </c>
    </row>
    <row r="835620" spans="1:1" x14ac:dyDescent="0.35">
      <c r="A835620">
        <v>2014</v>
      </c>
    </row>
    <row r="835621" spans="1:1" x14ac:dyDescent="0.35">
      <c r="A835621">
        <v>2015</v>
      </c>
    </row>
    <row r="835622" spans="1:1" x14ac:dyDescent="0.35">
      <c r="A835622">
        <v>2016</v>
      </c>
    </row>
    <row r="835623" spans="1:1" x14ac:dyDescent="0.35">
      <c r="A835623">
        <v>2017</v>
      </c>
    </row>
    <row r="835624" spans="1:1" x14ac:dyDescent="0.35">
      <c r="A835624">
        <v>2018</v>
      </c>
    </row>
    <row r="835625" spans="1:1" x14ac:dyDescent="0.35">
      <c r="A835625">
        <v>2019</v>
      </c>
    </row>
    <row r="851969" spans="1:1" x14ac:dyDescent="0.35">
      <c r="A851969" t="s">
        <v>27</v>
      </c>
    </row>
    <row r="851970" spans="1:1" x14ac:dyDescent="0.35">
      <c r="A851970">
        <v>1980</v>
      </c>
    </row>
    <row r="851971" spans="1:1" x14ac:dyDescent="0.35">
      <c r="A851971">
        <v>1981</v>
      </c>
    </row>
    <row r="851972" spans="1:1" x14ac:dyDescent="0.35">
      <c r="A851972">
        <v>1982</v>
      </c>
    </row>
    <row r="851973" spans="1:1" x14ac:dyDescent="0.35">
      <c r="A851973">
        <v>1983</v>
      </c>
    </row>
    <row r="851974" spans="1:1" x14ac:dyDescent="0.35">
      <c r="A851974">
        <v>1984</v>
      </c>
    </row>
    <row r="851975" spans="1:1" x14ac:dyDescent="0.35">
      <c r="A851975">
        <v>1985</v>
      </c>
    </row>
    <row r="851976" spans="1:1" x14ac:dyDescent="0.35">
      <c r="A851976">
        <v>1986</v>
      </c>
    </row>
    <row r="851977" spans="1:1" x14ac:dyDescent="0.35">
      <c r="A851977">
        <v>1987</v>
      </c>
    </row>
    <row r="851978" spans="1:1" x14ac:dyDescent="0.35">
      <c r="A851978">
        <v>1988</v>
      </c>
    </row>
    <row r="851979" spans="1:1" x14ac:dyDescent="0.35">
      <c r="A851979">
        <v>1989</v>
      </c>
    </row>
    <row r="851980" spans="1:1" x14ac:dyDescent="0.35">
      <c r="A851980">
        <v>1990</v>
      </c>
    </row>
    <row r="851981" spans="1:1" x14ac:dyDescent="0.35">
      <c r="A851981">
        <v>1991</v>
      </c>
    </row>
    <row r="851982" spans="1:1" x14ac:dyDescent="0.35">
      <c r="A851982">
        <v>1992</v>
      </c>
    </row>
    <row r="851983" spans="1:1" x14ac:dyDescent="0.35">
      <c r="A851983">
        <v>1993</v>
      </c>
    </row>
    <row r="851984" spans="1:1" x14ac:dyDescent="0.35">
      <c r="A851984">
        <v>1994</v>
      </c>
    </row>
    <row r="851985" spans="1:1" x14ac:dyDescent="0.35">
      <c r="A851985">
        <v>1995</v>
      </c>
    </row>
    <row r="851986" spans="1:1" x14ac:dyDescent="0.35">
      <c r="A851986">
        <v>1996</v>
      </c>
    </row>
    <row r="851987" spans="1:1" x14ac:dyDescent="0.35">
      <c r="A851987">
        <v>1997</v>
      </c>
    </row>
    <row r="851988" spans="1:1" x14ac:dyDescent="0.35">
      <c r="A851988">
        <v>1998</v>
      </c>
    </row>
    <row r="851989" spans="1:1" x14ac:dyDescent="0.35">
      <c r="A851989">
        <v>1999</v>
      </c>
    </row>
    <row r="851990" spans="1:1" x14ac:dyDescent="0.35">
      <c r="A851990">
        <v>2000</v>
      </c>
    </row>
    <row r="851991" spans="1:1" x14ac:dyDescent="0.35">
      <c r="A851991">
        <v>2001</v>
      </c>
    </row>
    <row r="851992" spans="1:1" x14ac:dyDescent="0.35">
      <c r="A851992">
        <v>2002</v>
      </c>
    </row>
    <row r="851993" spans="1:1" x14ac:dyDescent="0.35">
      <c r="A851993">
        <v>2003</v>
      </c>
    </row>
    <row r="851994" spans="1:1" x14ac:dyDescent="0.35">
      <c r="A851994">
        <v>2004</v>
      </c>
    </row>
    <row r="851995" spans="1:1" x14ac:dyDescent="0.35">
      <c r="A851995">
        <v>2005</v>
      </c>
    </row>
    <row r="851996" spans="1:1" x14ac:dyDescent="0.35">
      <c r="A851996">
        <v>2006</v>
      </c>
    </row>
    <row r="851997" spans="1:1" x14ac:dyDescent="0.35">
      <c r="A851997">
        <v>2007</v>
      </c>
    </row>
    <row r="851998" spans="1:1" x14ac:dyDescent="0.35">
      <c r="A851998">
        <v>2008</v>
      </c>
    </row>
    <row r="851999" spans="1:1" x14ac:dyDescent="0.35">
      <c r="A851999">
        <v>2009</v>
      </c>
    </row>
    <row r="852000" spans="1:1" x14ac:dyDescent="0.35">
      <c r="A852000">
        <v>2010</v>
      </c>
    </row>
    <row r="852001" spans="1:1" x14ac:dyDescent="0.35">
      <c r="A852001">
        <v>2011</v>
      </c>
    </row>
    <row r="852002" spans="1:1" x14ac:dyDescent="0.35">
      <c r="A852002">
        <v>2012</v>
      </c>
    </row>
    <row r="852003" spans="1:1" x14ac:dyDescent="0.35">
      <c r="A852003">
        <v>2013</v>
      </c>
    </row>
    <row r="852004" spans="1:1" x14ac:dyDescent="0.35">
      <c r="A852004">
        <v>2014</v>
      </c>
    </row>
    <row r="852005" spans="1:1" x14ac:dyDescent="0.35">
      <c r="A852005">
        <v>2015</v>
      </c>
    </row>
    <row r="852006" spans="1:1" x14ac:dyDescent="0.35">
      <c r="A852006">
        <v>2016</v>
      </c>
    </row>
    <row r="852007" spans="1:1" x14ac:dyDescent="0.35">
      <c r="A852007">
        <v>2017</v>
      </c>
    </row>
    <row r="852008" spans="1:1" x14ac:dyDescent="0.35">
      <c r="A852008">
        <v>2018</v>
      </c>
    </row>
    <row r="852009" spans="1:1" x14ac:dyDescent="0.35">
      <c r="A852009">
        <v>2019</v>
      </c>
    </row>
    <row r="868353" spans="1:1" x14ac:dyDescent="0.35">
      <c r="A868353" t="s">
        <v>27</v>
      </c>
    </row>
    <row r="868354" spans="1:1" x14ac:dyDescent="0.35">
      <c r="A868354">
        <v>1980</v>
      </c>
    </row>
    <row r="868355" spans="1:1" x14ac:dyDescent="0.35">
      <c r="A868355">
        <v>1981</v>
      </c>
    </row>
    <row r="868356" spans="1:1" x14ac:dyDescent="0.35">
      <c r="A868356">
        <v>1982</v>
      </c>
    </row>
    <row r="868357" spans="1:1" x14ac:dyDescent="0.35">
      <c r="A868357">
        <v>1983</v>
      </c>
    </row>
    <row r="868358" spans="1:1" x14ac:dyDescent="0.35">
      <c r="A868358">
        <v>1984</v>
      </c>
    </row>
    <row r="868359" spans="1:1" x14ac:dyDescent="0.35">
      <c r="A868359">
        <v>1985</v>
      </c>
    </row>
    <row r="868360" spans="1:1" x14ac:dyDescent="0.35">
      <c r="A868360">
        <v>1986</v>
      </c>
    </row>
    <row r="868361" spans="1:1" x14ac:dyDescent="0.35">
      <c r="A868361">
        <v>1987</v>
      </c>
    </row>
    <row r="868362" spans="1:1" x14ac:dyDescent="0.35">
      <c r="A868362">
        <v>1988</v>
      </c>
    </row>
    <row r="868363" spans="1:1" x14ac:dyDescent="0.35">
      <c r="A868363">
        <v>1989</v>
      </c>
    </row>
    <row r="868364" spans="1:1" x14ac:dyDescent="0.35">
      <c r="A868364">
        <v>1990</v>
      </c>
    </row>
    <row r="868365" spans="1:1" x14ac:dyDescent="0.35">
      <c r="A868365">
        <v>1991</v>
      </c>
    </row>
    <row r="868366" spans="1:1" x14ac:dyDescent="0.35">
      <c r="A868366">
        <v>1992</v>
      </c>
    </row>
    <row r="868367" spans="1:1" x14ac:dyDescent="0.35">
      <c r="A868367">
        <v>1993</v>
      </c>
    </row>
    <row r="868368" spans="1:1" x14ac:dyDescent="0.35">
      <c r="A868368">
        <v>1994</v>
      </c>
    </row>
    <row r="868369" spans="1:1" x14ac:dyDescent="0.35">
      <c r="A868369">
        <v>1995</v>
      </c>
    </row>
    <row r="868370" spans="1:1" x14ac:dyDescent="0.35">
      <c r="A868370">
        <v>1996</v>
      </c>
    </row>
    <row r="868371" spans="1:1" x14ac:dyDescent="0.35">
      <c r="A868371">
        <v>1997</v>
      </c>
    </row>
    <row r="868372" spans="1:1" x14ac:dyDescent="0.35">
      <c r="A868372">
        <v>1998</v>
      </c>
    </row>
    <row r="868373" spans="1:1" x14ac:dyDescent="0.35">
      <c r="A868373">
        <v>1999</v>
      </c>
    </row>
    <row r="868374" spans="1:1" x14ac:dyDescent="0.35">
      <c r="A868374">
        <v>2000</v>
      </c>
    </row>
    <row r="868375" spans="1:1" x14ac:dyDescent="0.35">
      <c r="A868375">
        <v>2001</v>
      </c>
    </row>
    <row r="868376" spans="1:1" x14ac:dyDescent="0.35">
      <c r="A868376">
        <v>2002</v>
      </c>
    </row>
    <row r="868377" spans="1:1" x14ac:dyDescent="0.35">
      <c r="A868377">
        <v>2003</v>
      </c>
    </row>
    <row r="868378" spans="1:1" x14ac:dyDescent="0.35">
      <c r="A868378">
        <v>2004</v>
      </c>
    </row>
    <row r="868379" spans="1:1" x14ac:dyDescent="0.35">
      <c r="A868379">
        <v>2005</v>
      </c>
    </row>
    <row r="868380" spans="1:1" x14ac:dyDescent="0.35">
      <c r="A868380">
        <v>2006</v>
      </c>
    </row>
    <row r="868381" spans="1:1" x14ac:dyDescent="0.35">
      <c r="A868381">
        <v>2007</v>
      </c>
    </row>
    <row r="868382" spans="1:1" x14ac:dyDescent="0.35">
      <c r="A868382">
        <v>2008</v>
      </c>
    </row>
    <row r="868383" spans="1:1" x14ac:dyDescent="0.35">
      <c r="A868383">
        <v>2009</v>
      </c>
    </row>
    <row r="868384" spans="1:1" x14ac:dyDescent="0.35">
      <c r="A868384">
        <v>2010</v>
      </c>
    </row>
    <row r="868385" spans="1:1" x14ac:dyDescent="0.35">
      <c r="A868385">
        <v>2011</v>
      </c>
    </row>
    <row r="868386" spans="1:1" x14ac:dyDescent="0.35">
      <c r="A868386">
        <v>2012</v>
      </c>
    </row>
    <row r="868387" spans="1:1" x14ac:dyDescent="0.35">
      <c r="A868387">
        <v>2013</v>
      </c>
    </row>
    <row r="868388" spans="1:1" x14ac:dyDescent="0.35">
      <c r="A868388">
        <v>2014</v>
      </c>
    </row>
    <row r="868389" spans="1:1" x14ac:dyDescent="0.35">
      <c r="A868389">
        <v>2015</v>
      </c>
    </row>
    <row r="868390" spans="1:1" x14ac:dyDescent="0.35">
      <c r="A868390">
        <v>2016</v>
      </c>
    </row>
    <row r="868391" spans="1:1" x14ac:dyDescent="0.35">
      <c r="A868391">
        <v>2017</v>
      </c>
    </row>
    <row r="868392" spans="1:1" x14ac:dyDescent="0.35">
      <c r="A868392">
        <v>2018</v>
      </c>
    </row>
    <row r="868393" spans="1:1" x14ac:dyDescent="0.35">
      <c r="A868393">
        <v>2019</v>
      </c>
    </row>
    <row r="884737" spans="1:1" x14ac:dyDescent="0.35">
      <c r="A884737" t="s">
        <v>27</v>
      </c>
    </row>
    <row r="884738" spans="1:1" x14ac:dyDescent="0.35">
      <c r="A884738">
        <v>1980</v>
      </c>
    </row>
    <row r="884739" spans="1:1" x14ac:dyDescent="0.35">
      <c r="A884739">
        <v>1981</v>
      </c>
    </row>
    <row r="884740" spans="1:1" x14ac:dyDescent="0.35">
      <c r="A884740">
        <v>1982</v>
      </c>
    </row>
    <row r="884741" spans="1:1" x14ac:dyDescent="0.35">
      <c r="A884741">
        <v>1983</v>
      </c>
    </row>
    <row r="884742" spans="1:1" x14ac:dyDescent="0.35">
      <c r="A884742">
        <v>1984</v>
      </c>
    </row>
    <row r="884743" spans="1:1" x14ac:dyDescent="0.35">
      <c r="A884743">
        <v>1985</v>
      </c>
    </row>
    <row r="884744" spans="1:1" x14ac:dyDescent="0.35">
      <c r="A884744">
        <v>1986</v>
      </c>
    </row>
    <row r="884745" spans="1:1" x14ac:dyDescent="0.35">
      <c r="A884745">
        <v>1987</v>
      </c>
    </row>
    <row r="884746" spans="1:1" x14ac:dyDescent="0.35">
      <c r="A884746">
        <v>1988</v>
      </c>
    </row>
    <row r="884747" spans="1:1" x14ac:dyDescent="0.35">
      <c r="A884747">
        <v>1989</v>
      </c>
    </row>
    <row r="884748" spans="1:1" x14ac:dyDescent="0.35">
      <c r="A884748">
        <v>1990</v>
      </c>
    </row>
    <row r="884749" spans="1:1" x14ac:dyDescent="0.35">
      <c r="A884749">
        <v>1991</v>
      </c>
    </row>
    <row r="884750" spans="1:1" x14ac:dyDescent="0.35">
      <c r="A884750">
        <v>1992</v>
      </c>
    </row>
    <row r="884751" spans="1:1" x14ac:dyDescent="0.35">
      <c r="A884751">
        <v>1993</v>
      </c>
    </row>
    <row r="884752" spans="1:1" x14ac:dyDescent="0.35">
      <c r="A884752">
        <v>1994</v>
      </c>
    </row>
    <row r="884753" spans="1:1" x14ac:dyDescent="0.35">
      <c r="A884753">
        <v>1995</v>
      </c>
    </row>
    <row r="884754" spans="1:1" x14ac:dyDescent="0.35">
      <c r="A884754">
        <v>1996</v>
      </c>
    </row>
    <row r="884755" spans="1:1" x14ac:dyDescent="0.35">
      <c r="A884755">
        <v>1997</v>
      </c>
    </row>
    <row r="884756" spans="1:1" x14ac:dyDescent="0.35">
      <c r="A884756">
        <v>1998</v>
      </c>
    </row>
    <row r="884757" spans="1:1" x14ac:dyDescent="0.35">
      <c r="A884757">
        <v>1999</v>
      </c>
    </row>
    <row r="884758" spans="1:1" x14ac:dyDescent="0.35">
      <c r="A884758">
        <v>2000</v>
      </c>
    </row>
    <row r="884759" spans="1:1" x14ac:dyDescent="0.35">
      <c r="A884759">
        <v>2001</v>
      </c>
    </row>
    <row r="884760" spans="1:1" x14ac:dyDescent="0.35">
      <c r="A884760">
        <v>2002</v>
      </c>
    </row>
    <row r="884761" spans="1:1" x14ac:dyDescent="0.35">
      <c r="A884761">
        <v>2003</v>
      </c>
    </row>
    <row r="884762" spans="1:1" x14ac:dyDescent="0.35">
      <c r="A884762">
        <v>2004</v>
      </c>
    </row>
    <row r="884763" spans="1:1" x14ac:dyDescent="0.35">
      <c r="A884763">
        <v>2005</v>
      </c>
    </row>
    <row r="884764" spans="1:1" x14ac:dyDescent="0.35">
      <c r="A884764">
        <v>2006</v>
      </c>
    </row>
    <row r="884765" spans="1:1" x14ac:dyDescent="0.35">
      <c r="A884765">
        <v>2007</v>
      </c>
    </row>
    <row r="884766" spans="1:1" x14ac:dyDescent="0.35">
      <c r="A884766">
        <v>2008</v>
      </c>
    </row>
    <row r="884767" spans="1:1" x14ac:dyDescent="0.35">
      <c r="A884767">
        <v>2009</v>
      </c>
    </row>
    <row r="884768" spans="1:1" x14ac:dyDescent="0.35">
      <c r="A884768">
        <v>2010</v>
      </c>
    </row>
    <row r="884769" spans="1:1" x14ac:dyDescent="0.35">
      <c r="A884769">
        <v>2011</v>
      </c>
    </row>
    <row r="884770" spans="1:1" x14ac:dyDescent="0.35">
      <c r="A884770">
        <v>2012</v>
      </c>
    </row>
    <row r="884771" spans="1:1" x14ac:dyDescent="0.35">
      <c r="A884771">
        <v>2013</v>
      </c>
    </row>
    <row r="884772" spans="1:1" x14ac:dyDescent="0.35">
      <c r="A884772">
        <v>2014</v>
      </c>
    </row>
    <row r="884773" spans="1:1" x14ac:dyDescent="0.35">
      <c r="A884773">
        <v>2015</v>
      </c>
    </row>
    <row r="884774" spans="1:1" x14ac:dyDescent="0.35">
      <c r="A884774">
        <v>2016</v>
      </c>
    </row>
    <row r="884775" spans="1:1" x14ac:dyDescent="0.35">
      <c r="A884775">
        <v>2017</v>
      </c>
    </row>
    <row r="884776" spans="1:1" x14ac:dyDescent="0.35">
      <c r="A884776">
        <v>2018</v>
      </c>
    </row>
    <row r="884777" spans="1:1" x14ac:dyDescent="0.35">
      <c r="A884777">
        <v>2019</v>
      </c>
    </row>
    <row r="901121" spans="1:1" x14ac:dyDescent="0.35">
      <c r="A901121" t="s">
        <v>27</v>
      </c>
    </row>
    <row r="901122" spans="1:1" x14ac:dyDescent="0.35">
      <c r="A901122">
        <v>1980</v>
      </c>
    </row>
    <row r="901123" spans="1:1" x14ac:dyDescent="0.35">
      <c r="A901123">
        <v>1981</v>
      </c>
    </row>
    <row r="901124" spans="1:1" x14ac:dyDescent="0.35">
      <c r="A901124">
        <v>1982</v>
      </c>
    </row>
    <row r="901125" spans="1:1" x14ac:dyDescent="0.35">
      <c r="A901125">
        <v>1983</v>
      </c>
    </row>
    <row r="901126" spans="1:1" x14ac:dyDescent="0.35">
      <c r="A901126">
        <v>1984</v>
      </c>
    </row>
    <row r="901127" spans="1:1" x14ac:dyDescent="0.35">
      <c r="A901127">
        <v>1985</v>
      </c>
    </row>
    <row r="901128" spans="1:1" x14ac:dyDescent="0.35">
      <c r="A901128">
        <v>1986</v>
      </c>
    </row>
    <row r="901129" spans="1:1" x14ac:dyDescent="0.35">
      <c r="A901129">
        <v>1987</v>
      </c>
    </row>
    <row r="901130" spans="1:1" x14ac:dyDescent="0.35">
      <c r="A901130">
        <v>1988</v>
      </c>
    </row>
    <row r="901131" spans="1:1" x14ac:dyDescent="0.35">
      <c r="A901131">
        <v>1989</v>
      </c>
    </row>
    <row r="901132" spans="1:1" x14ac:dyDescent="0.35">
      <c r="A901132">
        <v>1990</v>
      </c>
    </row>
    <row r="901133" spans="1:1" x14ac:dyDescent="0.35">
      <c r="A901133">
        <v>1991</v>
      </c>
    </row>
    <row r="901134" spans="1:1" x14ac:dyDescent="0.35">
      <c r="A901134">
        <v>1992</v>
      </c>
    </row>
    <row r="901135" spans="1:1" x14ac:dyDescent="0.35">
      <c r="A901135">
        <v>1993</v>
      </c>
    </row>
    <row r="901136" spans="1:1" x14ac:dyDescent="0.35">
      <c r="A901136">
        <v>1994</v>
      </c>
    </row>
    <row r="901137" spans="1:1" x14ac:dyDescent="0.35">
      <c r="A901137">
        <v>1995</v>
      </c>
    </row>
    <row r="901138" spans="1:1" x14ac:dyDescent="0.35">
      <c r="A901138">
        <v>1996</v>
      </c>
    </row>
    <row r="901139" spans="1:1" x14ac:dyDescent="0.35">
      <c r="A901139">
        <v>1997</v>
      </c>
    </row>
    <row r="901140" spans="1:1" x14ac:dyDescent="0.35">
      <c r="A901140">
        <v>1998</v>
      </c>
    </row>
    <row r="901141" spans="1:1" x14ac:dyDescent="0.35">
      <c r="A901141">
        <v>1999</v>
      </c>
    </row>
    <row r="901142" spans="1:1" x14ac:dyDescent="0.35">
      <c r="A901142">
        <v>2000</v>
      </c>
    </row>
    <row r="901143" spans="1:1" x14ac:dyDescent="0.35">
      <c r="A901143">
        <v>2001</v>
      </c>
    </row>
    <row r="901144" spans="1:1" x14ac:dyDescent="0.35">
      <c r="A901144">
        <v>2002</v>
      </c>
    </row>
    <row r="901145" spans="1:1" x14ac:dyDescent="0.35">
      <c r="A901145">
        <v>2003</v>
      </c>
    </row>
    <row r="901146" spans="1:1" x14ac:dyDescent="0.35">
      <c r="A901146">
        <v>2004</v>
      </c>
    </row>
    <row r="901147" spans="1:1" x14ac:dyDescent="0.35">
      <c r="A901147">
        <v>2005</v>
      </c>
    </row>
    <row r="901148" spans="1:1" x14ac:dyDescent="0.35">
      <c r="A901148">
        <v>2006</v>
      </c>
    </row>
    <row r="901149" spans="1:1" x14ac:dyDescent="0.35">
      <c r="A901149">
        <v>2007</v>
      </c>
    </row>
    <row r="901150" spans="1:1" x14ac:dyDescent="0.35">
      <c r="A901150">
        <v>2008</v>
      </c>
    </row>
    <row r="901151" spans="1:1" x14ac:dyDescent="0.35">
      <c r="A901151">
        <v>2009</v>
      </c>
    </row>
    <row r="901152" spans="1:1" x14ac:dyDescent="0.35">
      <c r="A901152">
        <v>2010</v>
      </c>
    </row>
    <row r="901153" spans="1:1" x14ac:dyDescent="0.35">
      <c r="A901153">
        <v>2011</v>
      </c>
    </row>
    <row r="901154" spans="1:1" x14ac:dyDescent="0.35">
      <c r="A901154">
        <v>2012</v>
      </c>
    </row>
    <row r="901155" spans="1:1" x14ac:dyDescent="0.35">
      <c r="A901155">
        <v>2013</v>
      </c>
    </row>
    <row r="901156" spans="1:1" x14ac:dyDescent="0.35">
      <c r="A901156">
        <v>2014</v>
      </c>
    </row>
    <row r="901157" spans="1:1" x14ac:dyDescent="0.35">
      <c r="A901157">
        <v>2015</v>
      </c>
    </row>
    <row r="901158" spans="1:1" x14ac:dyDescent="0.35">
      <c r="A901158">
        <v>2016</v>
      </c>
    </row>
    <row r="901159" spans="1:1" x14ac:dyDescent="0.35">
      <c r="A901159">
        <v>2017</v>
      </c>
    </row>
    <row r="901160" spans="1:1" x14ac:dyDescent="0.35">
      <c r="A901160">
        <v>2018</v>
      </c>
    </row>
    <row r="901161" spans="1:1" x14ac:dyDescent="0.35">
      <c r="A901161">
        <v>2019</v>
      </c>
    </row>
    <row r="917505" spans="1:1" x14ac:dyDescent="0.35">
      <c r="A917505" t="s">
        <v>27</v>
      </c>
    </row>
    <row r="917506" spans="1:1" x14ac:dyDescent="0.35">
      <c r="A917506">
        <v>1980</v>
      </c>
    </row>
    <row r="917507" spans="1:1" x14ac:dyDescent="0.35">
      <c r="A917507">
        <v>1981</v>
      </c>
    </row>
    <row r="917508" spans="1:1" x14ac:dyDescent="0.35">
      <c r="A917508">
        <v>1982</v>
      </c>
    </row>
    <row r="917509" spans="1:1" x14ac:dyDescent="0.35">
      <c r="A917509">
        <v>1983</v>
      </c>
    </row>
    <row r="917510" spans="1:1" x14ac:dyDescent="0.35">
      <c r="A917510">
        <v>1984</v>
      </c>
    </row>
    <row r="917511" spans="1:1" x14ac:dyDescent="0.35">
      <c r="A917511">
        <v>1985</v>
      </c>
    </row>
    <row r="917512" spans="1:1" x14ac:dyDescent="0.35">
      <c r="A917512">
        <v>1986</v>
      </c>
    </row>
    <row r="917513" spans="1:1" x14ac:dyDescent="0.35">
      <c r="A917513">
        <v>1987</v>
      </c>
    </row>
    <row r="917514" spans="1:1" x14ac:dyDescent="0.35">
      <c r="A917514">
        <v>1988</v>
      </c>
    </row>
    <row r="917515" spans="1:1" x14ac:dyDescent="0.35">
      <c r="A917515">
        <v>1989</v>
      </c>
    </row>
    <row r="917516" spans="1:1" x14ac:dyDescent="0.35">
      <c r="A917516">
        <v>1990</v>
      </c>
    </row>
    <row r="917517" spans="1:1" x14ac:dyDescent="0.35">
      <c r="A917517">
        <v>1991</v>
      </c>
    </row>
    <row r="917518" spans="1:1" x14ac:dyDescent="0.35">
      <c r="A917518">
        <v>1992</v>
      </c>
    </row>
    <row r="917519" spans="1:1" x14ac:dyDescent="0.35">
      <c r="A917519">
        <v>1993</v>
      </c>
    </row>
    <row r="917520" spans="1:1" x14ac:dyDescent="0.35">
      <c r="A917520">
        <v>1994</v>
      </c>
    </row>
    <row r="917521" spans="1:1" x14ac:dyDescent="0.35">
      <c r="A917521">
        <v>1995</v>
      </c>
    </row>
    <row r="917522" spans="1:1" x14ac:dyDescent="0.35">
      <c r="A917522">
        <v>1996</v>
      </c>
    </row>
    <row r="917523" spans="1:1" x14ac:dyDescent="0.35">
      <c r="A917523">
        <v>1997</v>
      </c>
    </row>
    <row r="917524" spans="1:1" x14ac:dyDescent="0.35">
      <c r="A917524">
        <v>1998</v>
      </c>
    </row>
    <row r="917525" spans="1:1" x14ac:dyDescent="0.35">
      <c r="A917525">
        <v>1999</v>
      </c>
    </row>
    <row r="917526" spans="1:1" x14ac:dyDescent="0.35">
      <c r="A917526">
        <v>2000</v>
      </c>
    </row>
    <row r="917527" spans="1:1" x14ac:dyDescent="0.35">
      <c r="A917527">
        <v>2001</v>
      </c>
    </row>
    <row r="917528" spans="1:1" x14ac:dyDescent="0.35">
      <c r="A917528">
        <v>2002</v>
      </c>
    </row>
    <row r="917529" spans="1:1" x14ac:dyDescent="0.35">
      <c r="A917529">
        <v>2003</v>
      </c>
    </row>
    <row r="917530" spans="1:1" x14ac:dyDescent="0.35">
      <c r="A917530">
        <v>2004</v>
      </c>
    </row>
    <row r="917531" spans="1:1" x14ac:dyDescent="0.35">
      <c r="A917531">
        <v>2005</v>
      </c>
    </row>
    <row r="917532" spans="1:1" x14ac:dyDescent="0.35">
      <c r="A917532">
        <v>2006</v>
      </c>
    </row>
    <row r="917533" spans="1:1" x14ac:dyDescent="0.35">
      <c r="A917533">
        <v>2007</v>
      </c>
    </row>
    <row r="917534" spans="1:1" x14ac:dyDescent="0.35">
      <c r="A917534">
        <v>2008</v>
      </c>
    </row>
    <row r="917535" spans="1:1" x14ac:dyDescent="0.35">
      <c r="A917535">
        <v>2009</v>
      </c>
    </row>
    <row r="917536" spans="1:1" x14ac:dyDescent="0.35">
      <c r="A917536">
        <v>2010</v>
      </c>
    </row>
    <row r="917537" spans="1:1" x14ac:dyDescent="0.35">
      <c r="A917537">
        <v>2011</v>
      </c>
    </row>
    <row r="917538" spans="1:1" x14ac:dyDescent="0.35">
      <c r="A917538">
        <v>2012</v>
      </c>
    </row>
    <row r="917539" spans="1:1" x14ac:dyDescent="0.35">
      <c r="A917539">
        <v>2013</v>
      </c>
    </row>
    <row r="917540" spans="1:1" x14ac:dyDescent="0.35">
      <c r="A917540">
        <v>2014</v>
      </c>
    </row>
    <row r="917541" spans="1:1" x14ac:dyDescent="0.35">
      <c r="A917541">
        <v>2015</v>
      </c>
    </row>
    <row r="917542" spans="1:1" x14ac:dyDescent="0.35">
      <c r="A917542">
        <v>2016</v>
      </c>
    </row>
    <row r="917543" spans="1:1" x14ac:dyDescent="0.35">
      <c r="A917543">
        <v>2017</v>
      </c>
    </row>
    <row r="917544" spans="1:1" x14ac:dyDescent="0.35">
      <c r="A917544">
        <v>2018</v>
      </c>
    </row>
    <row r="917545" spans="1:1" x14ac:dyDescent="0.35">
      <c r="A917545">
        <v>2019</v>
      </c>
    </row>
    <row r="933889" spans="1:1" x14ac:dyDescent="0.35">
      <c r="A933889" t="s">
        <v>27</v>
      </c>
    </row>
    <row r="933890" spans="1:1" x14ac:dyDescent="0.35">
      <c r="A933890">
        <v>1980</v>
      </c>
    </row>
    <row r="933891" spans="1:1" x14ac:dyDescent="0.35">
      <c r="A933891">
        <v>1981</v>
      </c>
    </row>
    <row r="933892" spans="1:1" x14ac:dyDescent="0.35">
      <c r="A933892">
        <v>1982</v>
      </c>
    </row>
    <row r="933893" spans="1:1" x14ac:dyDescent="0.35">
      <c r="A933893">
        <v>1983</v>
      </c>
    </row>
    <row r="933894" spans="1:1" x14ac:dyDescent="0.35">
      <c r="A933894">
        <v>1984</v>
      </c>
    </row>
    <row r="933895" spans="1:1" x14ac:dyDescent="0.35">
      <c r="A933895">
        <v>1985</v>
      </c>
    </row>
    <row r="933896" spans="1:1" x14ac:dyDescent="0.35">
      <c r="A933896">
        <v>1986</v>
      </c>
    </row>
    <row r="933897" spans="1:1" x14ac:dyDescent="0.35">
      <c r="A933897">
        <v>1987</v>
      </c>
    </row>
    <row r="933898" spans="1:1" x14ac:dyDescent="0.35">
      <c r="A933898">
        <v>1988</v>
      </c>
    </row>
    <row r="933899" spans="1:1" x14ac:dyDescent="0.35">
      <c r="A933899">
        <v>1989</v>
      </c>
    </row>
    <row r="933900" spans="1:1" x14ac:dyDescent="0.35">
      <c r="A933900">
        <v>1990</v>
      </c>
    </row>
    <row r="933901" spans="1:1" x14ac:dyDescent="0.35">
      <c r="A933901">
        <v>1991</v>
      </c>
    </row>
    <row r="933902" spans="1:1" x14ac:dyDescent="0.35">
      <c r="A933902">
        <v>1992</v>
      </c>
    </row>
    <row r="933903" spans="1:1" x14ac:dyDescent="0.35">
      <c r="A933903">
        <v>1993</v>
      </c>
    </row>
    <row r="933904" spans="1:1" x14ac:dyDescent="0.35">
      <c r="A933904">
        <v>1994</v>
      </c>
    </row>
    <row r="933905" spans="1:1" x14ac:dyDescent="0.35">
      <c r="A933905">
        <v>1995</v>
      </c>
    </row>
    <row r="933906" spans="1:1" x14ac:dyDescent="0.35">
      <c r="A933906">
        <v>1996</v>
      </c>
    </row>
    <row r="933907" spans="1:1" x14ac:dyDescent="0.35">
      <c r="A933907">
        <v>1997</v>
      </c>
    </row>
    <row r="933908" spans="1:1" x14ac:dyDescent="0.35">
      <c r="A933908">
        <v>1998</v>
      </c>
    </row>
    <row r="933909" spans="1:1" x14ac:dyDescent="0.35">
      <c r="A933909">
        <v>1999</v>
      </c>
    </row>
    <row r="933910" spans="1:1" x14ac:dyDescent="0.35">
      <c r="A933910">
        <v>2000</v>
      </c>
    </row>
    <row r="933911" spans="1:1" x14ac:dyDescent="0.35">
      <c r="A933911">
        <v>2001</v>
      </c>
    </row>
    <row r="933912" spans="1:1" x14ac:dyDescent="0.35">
      <c r="A933912">
        <v>2002</v>
      </c>
    </row>
    <row r="933913" spans="1:1" x14ac:dyDescent="0.35">
      <c r="A933913">
        <v>2003</v>
      </c>
    </row>
    <row r="933914" spans="1:1" x14ac:dyDescent="0.35">
      <c r="A933914">
        <v>2004</v>
      </c>
    </row>
    <row r="933915" spans="1:1" x14ac:dyDescent="0.35">
      <c r="A933915">
        <v>2005</v>
      </c>
    </row>
    <row r="933916" spans="1:1" x14ac:dyDescent="0.35">
      <c r="A933916">
        <v>2006</v>
      </c>
    </row>
    <row r="933917" spans="1:1" x14ac:dyDescent="0.35">
      <c r="A933917">
        <v>2007</v>
      </c>
    </row>
    <row r="933918" spans="1:1" x14ac:dyDescent="0.35">
      <c r="A933918">
        <v>2008</v>
      </c>
    </row>
    <row r="933919" spans="1:1" x14ac:dyDescent="0.35">
      <c r="A933919">
        <v>2009</v>
      </c>
    </row>
    <row r="933920" spans="1:1" x14ac:dyDescent="0.35">
      <c r="A933920">
        <v>2010</v>
      </c>
    </row>
    <row r="933921" spans="1:1" x14ac:dyDescent="0.35">
      <c r="A933921">
        <v>2011</v>
      </c>
    </row>
    <row r="933922" spans="1:1" x14ac:dyDescent="0.35">
      <c r="A933922">
        <v>2012</v>
      </c>
    </row>
    <row r="933923" spans="1:1" x14ac:dyDescent="0.35">
      <c r="A933923">
        <v>2013</v>
      </c>
    </row>
    <row r="933924" spans="1:1" x14ac:dyDescent="0.35">
      <c r="A933924">
        <v>2014</v>
      </c>
    </row>
    <row r="933925" spans="1:1" x14ac:dyDescent="0.35">
      <c r="A933925">
        <v>2015</v>
      </c>
    </row>
    <row r="933926" spans="1:1" x14ac:dyDescent="0.35">
      <c r="A933926">
        <v>2016</v>
      </c>
    </row>
    <row r="933927" spans="1:1" x14ac:dyDescent="0.35">
      <c r="A933927">
        <v>2017</v>
      </c>
    </row>
    <row r="933928" spans="1:1" x14ac:dyDescent="0.35">
      <c r="A933928">
        <v>2018</v>
      </c>
    </row>
    <row r="933929" spans="1:1" x14ac:dyDescent="0.35">
      <c r="A933929">
        <v>2019</v>
      </c>
    </row>
    <row r="950273" spans="1:1" x14ac:dyDescent="0.35">
      <c r="A950273" t="s">
        <v>27</v>
      </c>
    </row>
    <row r="950274" spans="1:1" x14ac:dyDescent="0.35">
      <c r="A950274">
        <v>1980</v>
      </c>
    </row>
    <row r="950275" spans="1:1" x14ac:dyDescent="0.35">
      <c r="A950275">
        <v>1981</v>
      </c>
    </row>
    <row r="950276" spans="1:1" x14ac:dyDescent="0.35">
      <c r="A950276">
        <v>1982</v>
      </c>
    </row>
    <row r="950277" spans="1:1" x14ac:dyDescent="0.35">
      <c r="A950277">
        <v>1983</v>
      </c>
    </row>
    <row r="950278" spans="1:1" x14ac:dyDescent="0.35">
      <c r="A950278">
        <v>1984</v>
      </c>
    </row>
    <row r="950279" spans="1:1" x14ac:dyDescent="0.35">
      <c r="A950279">
        <v>1985</v>
      </c>
    </row>
    <row r="950280" spans="1:1" x14ac:dyDescent="0.35">
      <c r="A950280">
        <v>1986</v>
      </c>
    </row>
    <row r="950281" spans="1:1" x14ac:dyDescent="0.35">
      <c r="A950281">
        <v>1987</v>
      </c>
    </row>
    <row r="950282" spans="1:1" x14ac:dyDescent="0.35">
      <c r="A950282">
        <v>1988</v>
      </c>
    </row>
    <row r="950283" spans="1:1" x14ac:dyDescent="0.35">
      <c r="A950283">
        <v>1989</v>
      </c>
    </row>
    <row r="950284" spans="1:1" x14ac:dyDescent="0.35">
      <c r="A950284">
        <v>1990</v>
      </c>
    </row>
    <row r="950285" spans="1:1" x14ac:dyDescent="0.35">
      <c r="A950285">
        <v>1991</v>
      </c>
    </row>
    <row r="950286" spans="1:1" x14ac:dyDescent="0.35">
      <c r="A950286">
        <v>1992</v>
      </c>
    </row>
    <row r="950287" spans="1:1" x14ac:dyDescent="0.35">
      <c r="A950287">
        <v>1993</v>
      </c>
    </row>
    <row r="950288" spans="1:1" x14ac:dyDescent="0.35">
      <c r="A950288">
        <v>1994</v>
      </c>
    </row>
    <row r="950289" spans="1:1" x14ac:dyDescent="0.35">
      <c r="A950289">
        <v>1995</v>
      </c>
    </row>
    <row r="950290" spans="1:1" x14ac:dyDescent="0.35">
      <c r="A950290">
        <v>1996</v>
      </c>
    </row>
    <row r="950291" spans="1:1" x14ac:dyDescent="0.35">
      <c r="A950291">
        <v>1997</v>
      </c>
    </row>
    <row r="950292" spans="1:1" x14ac:dyDescent="0.35">
      <c r="A950292">
        <v>1998</v>
      </c>
    </row>
    <row r="950293" spans="1:1" x14ac:dyDescent="0.35">
      <c r="A950293">
        <v>1999</v>
      </c>
    </row>
    <row r="950294" spans="1:1" x14ac:dyDescent="0.35">
      <c r="A950294">
        <v>2000</v>
      </c>
    </row>
    <row r="950295" spans="1:1" x14ac:dyDescent="0.35">
      <c r="A950295">
        <v>2001</v>
      </c>
    </row>
    <row r="950296" spans="1:1" x14ac:dyDescent="0.35">
      <c r="A950296">
        <v>2002</v>
      </c>
    </row>
    <row r="950297" spans="1:1" x14ac:dyDescent="0.35">
      <c r="A950297">
        <v>2003</v>
      </c>
    </row>
    <row r="950298" spans="1:1" x14ac:dyDescent="0.35">
      <c r="A950298">
        <v>2004</v>
      </c>
    </row>
    <row r="950299" spans="1:1" x14ac:dyDescent="0.35">
      <c r="A950299">
        <v>2005</v>
      </c>
    </row>
    <row r="950300" spans="1:1" x14ac:dyDescent="0.35">
      <c r="A950300">
        <v>2006</v>
      </c>
    </row>
    <row r="950301" spans="1:1" x14ac:dyDescent="0.35">
      <c r="A950301">
        <v>2007</v>
      </c>
    </row>
    <row r="950302" spans="1:1" x14ac:dyDescent="0.35">
      <c r="A950302">
        <v>2008</v>
      </c>
    </row>
    <row r="950303" spans="1:1" x14ac:dyDescent="0.35">
      <c r="A950303">
        <v>2009</v>
      </c>
    </row>
    <row r="950304" spans="1:1" x14ac:dyDescent="0.35">
      <c r="A950304">
        <v>2010</v>
      </c>
    </row>
    <row r="950305" spans="1:1" x14ac:dyDescent="0.35">
      <c r="A950305">
        <v>2011</v>
      </c>
    </row>
    <row r="950306" spans="1:1" x14ac:dyDescent="0.35">
      <c r="A950306">
        <v>2012</v>
      </c>
    </row>
    <row r="950307" spans="1:1" x14ac:dyDescent="0.35">
      <c r="A950307">
        <v>2013</v>
      </c>
    </row>
    <row r="950308" spans="1:1" x14ac:dyDescent="0.35">
      <c r="A950308">
        <v>2014</v>
      </c>
    </row>
    <row r="950309" spans="1:1" x14ac:dyDescent="0.35">
      <c r="A950309">
        <v>2015</v>
      </c>
    </row>
    <row r="950310" spans="1:1" x14ac:dyDescent="0.35">
      <c r="A950310">
        <v>2016</v>
      </c>
    </row>
    <row r="950311" spans="1:1" x14ac:dyDescent="0.35">
      <c r="A950311">
        <v>2017</v>
      </c>
    </row>
    <row r="950312" spans="1:1" x14ac:dyDescent="0.35">
      <c r="A950312">
        <v>2018</v>
      </c>
    </row>
    <row r="950313" spans="1:1" x14ac:dyDescent="0.35">
      <c r="A950313">
        <v>2019</v>
      </c>
    </row>
    <row r="966657" spans="1:1" x14ac:dyDescent="0.35">
      <c r="A966657" t="s">
        <v>27</v>
      </c>
    </row>
    <row r="966658" spans="1:1" x14ac:dyDescent="0.35">
      <c r="A966658">
        <v>1980</v>
      </c>
    </row>
    <row r="966659" spans="1:1" x14ac:dyDescent="0.35">
      <c r="A966659">
        <v>1981</v>
      </c>
    </row>
    <row r="966660" spans="1:1" x14ac:dyDescent="0.35">
      <c r="A966660">
        <v>1982</v>
      </c>
    </row>
    <row r="966661" spans="1:1" x14ac:dyDescent="0.35">
      <c r="A966661">
        <v>1983</v>
      </c>
    </row>
    <row r="966662" spans="1:1" x14ac:dyDescent="0.35">
      <c r="A966662">
        <v>1984</v>
      </c>
    </row>
    <row r="966663" spans="1:1" x14ac:dyDescent="0.35">
      <c r="A966663">
        <v>1985</v>
      </c>
    </row>
    <row r="966664" spans="1:1" x14ac:dyDescent="0.35">
      <c r="A966664">
        <v>1986</v>
      </c>
    </row>
    <row r="966665" spans="1:1" x14ac:dyDescent="0.35">
      <c r="A966665">
        <v>1987</v>
      </c>
    </row>
    <row r="966666" spans="1:1" x14ac:dyDescent="0.35">
      <c r="A966666">
        <v>1988</v>
      </c>
    </row>
    <row r="966667" spans="1:1" x14ac:dyDescent="0.35">
      <c r="A966667">
        <v>1989</v>
      </c>
    </row>
    <row r="966668" spans="1:1" x14ac:dyDescent="0.35">
      <c r="A966668">
        <v>1990</v>
      </c>
    </row>
    <row r="966669" spans="1:1" x14ac:dyDescent="0.35">
      <c r="A966669">
        <v>1991</v>
      </c>
    </row>
    <row r="966670" spans="1:1" x14ac:dyDescent="0.35">
      <c r="A966670">
        <v>1992</v>
      </c>
    </row>
    <row r="966671" spans="1:1" x14ac:dyDescent="0.35">
      <c r="A966671">
        <v>1993</v>
      </c>
    </row>
    <row r="966672" spans="1:1" x14ac:dyDescent="0.35">
      <c r="A966672">
        <v>1994</v>
      </c>
    </row>
    <row r="966673" spans="1:1" x14ac:dyDescent="0.35">
      <c r="A966673">
        <v>1995</v>
      </c>
    </row>
    <row r="966674" spans="1:1" x14ac:dyDescent="0.35">
      <c r="A966674">
        <v>1996</v>
      </c>
    </row>
    <row r="966675" spans="1:1" x14ac:dyDescent="0.35">
      <c r="A966675">
        <v>1997</v>
      </c>
    </row>
    <row r="966676" spans="1:1" x14ac:dyDescent="0.35">
      <c r="A966676">
        <v>1998</v>
      </c>
    </row>
    <row r="966677" spans="1:1" x14ac:dyDescent="0.35">
      <c r="A966677">
        <v>1999</v>
      </c>
    </row>
    <row r="966678" spans="1:1" x14ac:dyDescent="0.35">
      <c r="A966678">
        <v>2000</v>
      </c>
    </row>
    <row r="966679" spans="1:1" x14ac:dyDescent="0.35">
      <c r="A966679">
        <v>2001</v>
      </c>
    </row>
    <row r="966680" spans="1:1" x14ac:dyDescent="0.35">
      <c r="A966680">
        <v>2002</v>
      </c>
    </row>
    <row r="966681" spans="1:1" x14ac:dyDescent="0.35">
      <c r="A966681">
        <v>2003</v>
      </c>
    </row>
    <row r="966682" spans="1:1" x14ac:dyDescent="0.35">
      <c r="A966682">
        <v>2004</v>
      </c>
    </row>
    <row r="966683" spans="1:1" x14ac:dyDescent="0.35">
      <c r="A966683">
        <v>2005</v>
      </c>
    </row>
    <row r="966684" spans="1:1" x14ac:dyDescent="0.35">
      <c r="A966684">
        <v>2006</v>
      </c>
    </row>
    <row r="966685" spans="1:1" x14ac:dyDescent="0.35">
      <c r="A966685">
        <v>2007</v>
      </c>
    </row>
    <row r="966686" spans="1:1" x14ac:dyDescent="0.35">
      <c r="A966686">
        <v>2008</v>
      </c>
    </row>
    <row r="966687" spans="1:1" x14ac:dyDescent="0.35">
      <c r="A966687">
        <v>2009</v>
      </c>
    </row>
    <row r="966688" spans="1:1" x14ac:dyDescent="0.35">
      <c r="A966688">
        <v>2010</v>
      </c>
    </row>
    <row r="966689" spans="1:1" x14ac:dyDescent="0.35">
      <c r="A966689">
        <v>2011</v>
      </c>
    </row>
    <row r="966690" spans="1:1" x14ac:dyDescent="0.35">
      <c r="A966690">
        <v>2012</v>
      </c>
    </row>
    <row r="966691" spans="1:1" x14ac:dyDescent="0.35">
      <c r="A966691">
        <v>2013</v>
      </c>
    </row>
    <row r="966692" spans="1:1" x14ac:dyDescent="0.35">
      <c r="A966692">
        <v>2014</v>
      </c>
    </row>
    <row r="966693" spans="1:1" x14ac:dyDescent="0.35">
      <c r="A966693">
        <v>2015</v>
      </c>
    </row>
    <row r="966694" spans="1:1" x14ac:dyDescent="0.35">
      <c r="A966694">
        <v>2016</v>
      </c>
    </row>
    <row r="966695" spans="1:1" x14ac:dyDescent="0.35">
      <c r="A966695">
        <v>2017</v>
      </c>
    </row>
    <row r="966696" spans="1:1" x14ac:dyDescent="0.35">
      <c r="A966696">
        <v>2018</v>
      </c>
    </row>
    <row r="966697" spans="1:1" x14ac:dyDescent="0.35">
      <c r="A966697">
        <v>2019</v>
      </c>
    </row>
    <row r="983041" spans="1:1" x14ac:dyDescent="0.35">
      <c r="A983041" t="s">
        <v>27</v>
      </c>
    </row>
    <row r="983042" spans="1:1" x14ac:dyDescent="0.35">
      <c r="A983042">
        <v>1980</v>
      </c>
    </row>
    <row r="983043" spans="1:1" x14ac:dyDescent="0.35">
      <c r="A983043">
        <v>1981</v>
      </c>
    </row>
    <row r="983044" spans="1:1" x14ac:dyDescent="0.35">
      <c r="A983044">
        <v>1982</v>
      </c>
    </row>
    <row r="983045" spans="1:1" x14ac:dyDescent="0.35">
      <c r="A983045">
        <v>1983</v>
      </c>
    </row>
    <row r="983046" spans="1:1" x14ac:dyDescent="0.35">
      <c r="A983046">
        <v>1984</v>
      </c>
    </row>
    <row r="983047" spans="1:1" x14ac:dyDescent="0.35">
      <c r="A983047">
        <v>1985</v>
      </c>
    </row>
    <row r="983048" spans="1:1" x14ac:dyDescent="0.35">
      <c r="A983048">
        <v>1986</v>
      </c>
    </row>
    <row r="983049" spans="1:1" x14ac:dyDescent="0.35">
      <c r="A983049">
        <v>1987</v>
      </c>
    </row>
    <row r="983050" spans="1:1" x14ac:dyDescent="0.35">
      <c r="A983050">
        <v>1988</v>
      </c>
    </row>
    <row r="983051" spans="1:1" x14ac:dyDescent="0.35">
      <c r="A983051">
        <v>1989</v>
      </c>
    </row>
    <row r="983052" spans="1:1" x14ac:dyDescent="0.35">
      <c r="A983052">
        <v>1990</v>
      </c>
    </row>
    <row r="983053" spans="1:1" x14ac:dyDescent="0.35">
      <c r="A983053">
        <v>1991</v>
      </c>
    </row>
    <row r="983054" spans="1:1" x14ac:dyDescent="0.35">
      <c r="A983054">
        <v>1992</v>
      </c>
    </row>
    <row r="983055" spans="1:1" x14ac:dyDescent="0.35">
      <c r="A983055">
        <v>1993</v>
      </c>
    </row>
    <row r="983056" spans="1:1" x14ac:dyDescent="0.35">
      <c r="A983056">
        <v>1994</v>
      </c>
    </row>
    <row r="983057" spans="1:1" x14ac:dyDescent="0.35">
      <c r="A983057">
        <v>1995</v>
      </c>
    </row>
    <row r="983058" spans="1:1" x14ac:dyDescent="0.35">
      <c r="A983058">
        <v>1996</v>
      </c>
    </row>
    <row r="983059" spans="1:1" x14ac:dyDescent="0.35">
      <c r="A983059">
        <v>1997</v>
      </c>
    </row>
    <row r="983060" spans="1:1" x14ac:dyDescent="0.35">
      <c r="A983060">
        <v>1998</v>
      </c>
    </row>
    <row r="983061" spans="1:1" x14ac:dyDescent="0.35">
      <c r="A983061">
        <v>1999</v>
      </c>
    </row>
    <row r="983062" spans="1:1" x14ac:dyDescent="0.35">
      <c r="A983062">
        <v>2000</v>
      </c>
    </row>
    <row r="983063" spans="1:1" x14ac:dyDescent="0.35">
      <c r="A983063">
        <v>2001</v>
      </c>
    </row>
    <row r="983064" spans="1:1" x14ac:dyDescent="0.35">
      <c r="A983064">
        <v>2002</v>
      </c>
    </row>
    <row r="983065" spans="1:1" x14ac:dyDescent="0.35">
      <c r="A983065">
        <v>2003</v>
      </c>
    </row>
    <row r="983066" spans="1:1" x14ac:dyDescent="0.35">
      <c r="A983066">
        <v>2004</v>
      </c>
    </row>
    <row r="983067" spans="1:1" x14ac:dyDescent="0.35">
      <c r="A983067">
        <v>2005</v>
      </c>
    </row>
    <row r="983068" spans="1:1" x14ac:dyDescent="0.35">
      <c r="A983068">
        <v>2006</v>
      </c>
    </row>
    <row r="983069" spans="1:1" x14ac:dyDescent="0.35">
      <c r="A983069">
        <v>2007</v>
      </c>
    </row>
    <row r="983070" spans="1:1" x14ac:dyDescent="0.35">
      <c r="A983070">
        <v>2008</v>
      </c>
    </row>
    <row r="983071" spans="1:1" x14ac:dyDescent="0.35">
      <c r="A983071">
        <v>2009</v>
      </c>
    </row>
    <row r="983072" spans="1:1" x14ac:dyDescent="0.35">
      <c r="A983072">
        <v>2010</v>
      </c>
    </row>
    <row r="983073" spans="1:1" x14ac:dyDescent="0.35">
      <c r="A983073">
        <v>2011</v>
      </c>
    </row>
    <row r="983074" spans="1:1" x14ac:dyDescent="0.35">
      <c r="A983074">
        <v>2012</v>
      </c>
    </row>
    <row r="983075" spans="1:1" x14ac:dyDescent="0.35">
      <c r="A983075">
        <v>2013</v>
      </c>
    </row>
    <row r="983076" spans="1:1" x14ac:dyDescent="0.35">
      <c r="A983076">
        <v>2014</v>
      </c>
    </row>
    <row r="983077" spans="1:1" x14ac:dyDescent="0.35">
      <c r="A983077">
        <v>2015</v>
      </c>
    </row>
    <row r="983078" spans="1:1" x14ac:dyDescent="0.35">
      <c r="A983078">
        <v>2016</v>
      </c>
    </row>
    <row r="983079" spans="1:1" x14ac:dyDescent="0.35">
      <c r="A983079">
        <v>2017</v>
      </c>
    </row>
    <row r="983080" spans="1:1" x14ac:dyDescent="0.35">
      <c r="A983080">
        <v>2018</v>
      </c>
    </row>
    <row r="983081" spans="1:1" x14ac:dyDescent="0.35">
      <c r="A983081">
        <v>2019</v>
      </c>
    </row>
    <row r="999425" spans="1:1" x14ac:dyDescent="0.35">
      <c r="A999425" t="s">
        <v>27</v>
      </c>
    </row>
    <row r="999426" spans="1:1" x14ac:dyDescent="0.35">
      <c r="A999426">
        <v>1980</v>
      </c>
    </row>
    <row r="999427" spans="1:1" x14ac:dyDescent="0.35">
      <c r="A999427">
        <v>1981</v>
      </c>
    </row>
    <row r="999428" spans="1:1" x14ac:dyDescent="0.35">
      <c r="A999428">
        <v>1982</v>
      </c>
    </row>
    <row r="999429" spans="1:1" x14ac:dyDescent="0.35">
      <c r="A999429">
        <v>1983</v>
      </c>
    </row>
    <row r="999430" spans="1:1" x14ac:dyDescent="0.35">
      <c r="A999430">
        <v>1984</v>
      </c>
    </row>
    <row r="999431" spans="1:1" x14ac:dyDescent="0.35">
      <c r="A999431">
        <v>1985</v>
      </c>
    </row>
    <row r="999432" spans="1:1" x14ac:dyDescent="0.35">
      <c r="A999432">
        <v>1986</v>
      </c>
    </row>
    <row r="999433" spans="1:1" x14ac:dyDescent="0.35">
      <c r="A999433">
        <v>1987</v>
      </c>
    </row>
    <row r="999434" spans="1:1" x14ac:dyDescent="0.35">
      <c r="A999434">
        <v>1988</v>
      </c>
    </row>
    <row r="999435" spans="1:1" x14ac:dyDescent="0.35">
      <c r="A999435">
        <v>1989</v>
      </c>
    </row>
    <row r="999436" spans="1:1" x14ac:dyDescent="0.35">
      <c r="A999436">
        <v>1990</v>
      </c>
    </row>
    <row r="999437" spans="1:1" x14ac:dyDescent="0.35">
      <c r="A999437">
        <v>1991</v>
      </c>
    </row>
    <row r="999438" spans="1:1" x14ac:dyDescent="0.35">
      <c r="A999438">
        <v>1992</v>
      </c>
    </row>
    <row r="999439" spans="1:1" x14ac:dyDescent="0.35">
      <c r="A999439">
        <v>1993</v>
      </c>
    </row>
    <row r="999440" spans="1:1" x14ac:dyDescent="0.35">
      <c r="A999440">
        <v>1994</v>
      </c>
    </row>
    <row r="999441" spans="1:1" x14ac:dyDescent="0.35">
      <c r="A999441">
        <v>1995</v>
      </c>
    </row>
    <row r="999442" spans="1:1" x14ac:dyDescent="0.35">
      <c r="A999442">
        <v>1996</v>
      </c>
    </row>
    <row r="999443" spans="1:1" x14ac:dyDescent="0.35">
      <c r="A999443">
        <v>1997</v>
      </c>
    </row>
    <row r="999444" spans="1:1" x14ac:dyDescent="0.35">
      <c r="A999444">
        <v>1998</v>
      </c>
    </row>
    <row r="999445" spans="1:1" x14ac:dyDescent="0.35">
      <c r="A999445">
        <v>1999</v>
      </c>
    </row>
    <row r="999446" spans="1:1" x14ac:dyDescent="0.35">
      <c r="A999446">
        <v>2000</v>
      </c>
    </row>
    <row r="999447" spans="1:1" x14ac:dyDescent="0.35">
      <c r="A999447">
        <v>2001</v>
      </c>
    </row>
    <row r="999448" spans="1:1" x14ac:dyDescent="0.35">
      <c r="A999448">
        <v>2002</v>
      </c>
    </row>
    <row r="999449" spans="1:1" x14ac:dyDescent="0.35">
      <c r="A999449">
        <v>2003</v>
      </c>
    </row>
    <row r="999450" spans="1:1" x14ac:dyDescent="0.35">
      <c r="A999450">
        <v>2004</v>
      </c>
    </row>
    <row r="999451" spans="1:1" x14ac:dyDescent="0.35">
      <c r="A999451">
        <v>2005</v>
      </c>
    </row>
    <row r="999452" spans="1:1" x14ac:dyDescent="0.35">
      <c r="A999452">
        <v>2006</v>
      </c>
    </row>
    <row r="999453" spans="1:1" x14ac:dyDescent="0.35">
      <c r="A999453">
        <v>2007</v>
      </c>
    </row>
    <row r="999454" spans="1:1" x14ac:dyDescent="0.35">
      <c r="A999454">
        <v>2008</v>
      </c>
    </row>
    <row r="999455" spans="1:1" x14ac:dyDescent="0.35">
      <c r="A999455">
        <v>2009</v>
      </c>
    </row>
    <row r="999456" spans="1:1" x14ac:dyDescent="0.35">
      <c r="A999456">
        <v>2010</v>
      </c>
    </row>
    <row r="999457" spans="1:1" x14ac:dyDescent="0.35">
      <c r="A999457">
        <v>2011</v>
      </c>
    </row>
    <row r="999458" spans="1:1" x14ac:dyDescent="0.35">
      <c r="A999458">
        <v>2012</v>
      </c>
    </row>
    <row r="999459" spans="1:1" x14ac:dyDescent="0.35">
      <c r="A999459">
        <v>2013</v>
      </c>
    </row>
    <row r="999460" spans="1:1" x14ac:dyDescent="0.35">
      <c r="A999460">
        <v>2014</v>
      </c>
    </row>
    <row r="999461" spans="1:1" x14ac:dyDescent="0.35">
      <c r="A999461">
        <v>2015</v>
      </c>
    </row>
    <row r="999462" spans="1:1" x14ac:dyDescent="0.35">
      <c r="A999462">
        <v>2016</v>
      </c>
    </row>
    <row r="999463" spans="1:1" x14ac:dyDescent="0.35">
      <c r="A999463">
        <v>2017</v>
      </c>
    </row>
    <row r="999464" spans="1:1" x14ac:dyDescent="0.35">
      <c r="A999464">
        <v>2018</v>
      </c>
    </row>
    <row r="999465" spans="1:1" x14ac:dyDescent="0.35">
      <c r="A999465">
        <v>2019</v>
      </c>
    </row>
    <row r="1015809" spans="1:1" x14ac:dyDescent="0.35">
      <c r="A1015809" t="s">
        <v>27</v>
      </c>
    </row>
    <row r="1015810" spans="1:1" x14ac:dyDescent="0.35">
      <c r="A1015810">
        <v>1980</v>
      </c>
    </row>
    <row r="1015811" spans="1:1" x14ac:dyDescent="0.35">
      <c r="A1015811">
        <v>1981</v>
      </c>
    </row>
    <row r="1015812" spans="1:1" x14ac:dyDescent="0.35">
      <c r="A1015812">
        <v>1982</v>
      </c>
    </row>
    <row r="1015813" spans="1:1" x14ac:dyDescent="0.35">
      <c r="A1015813">
        <v>1983</v>
      </c>
    </row>
    <row r="1015814" spans="1:1" x14ac:dyDescent="0.35">
      <c r="A1015814">
        <v>1984</v>
      </c>
    </row>
    <row r="1015815" spans="1:1" x14ac:dyDescent="0.35">
      <c r="A1015815">
        <v>1985</v>
      </c>
    </row>
    <row r="1015816" spans="1:1" x14ac:dyDescent="0.35">
      <c r="A1015816">
        <v>1986</v>
      </c>
    </row>
    <row r="1015817" spans="1:1" x14ac:dyDescent="0.35">
      <c r="A1015817">
        <v>1987</v>
      </c>
    </row>
    <row r="1015818" spans="1:1" x14ac:dyDescent="0.35">
      <c r="A1015818">
        <v>1988</v>
      </c>
    </row>
    <row r="1015819" spans="1:1" x14ac:dyDescent="0.35">
      <c r="A1015819">
        <v>1989</v>
      </c>
    </row>
    <row r="1015820" spans="1:1" x14ac:dyDescent="0.35">
      <c r="A1015820">
        <v>1990</v>
      </c>
    </row>
    <row r="1015821" spans="1:1" x14ac:dyDescent="0.35">
      <c r="A1015821">
        <v>1991</v>
      </c>
    </row>
    <row r="1015822" spans="1:1" x14ac:dyDescent="0.35">
      <c r="A1015822">
        <v>1992</v>
      </c>
    </row>
    <row r="1015823" spans="1:1" x14ac:dyDescent="0.35">
      <c r="A1015823">
        <v>1993</v>
      </c>
    </row>
    <row r="1015824" spans="1:1" x14ac:dyDescent="0.35">
      <c r="A1015824">
        <v>1994</v>
      </c>
    </row>
    <row r="1015825" spans="1:1" x14ac:dyDescent="0.35">
      <c r="A1015825">
        <v>1995</v>
      </c>
    </row>
    <row r="1015826" spans="1:1" x14ac:dyDescent="0.35">
      <c r="A1015826">
        <v>1996</v>
      </c>
    </row>
    <row r="1015827" spans="1:1" x14ac:dyDescent="0.35">
      <c r="A1015827">
        <v>1997</v>
      </c>
    </row>
    <row r="1015828" spans="1:1" x14ac:dyDescent="0.35">
      <c r="A1015828">
        <v>1998</v>
      </c>
    </row>
    <row r="1015829" spans="1:1" x14ac:dyDescent="0.35">
      <c r="A1015829">
        <v>1999</v>
      </c>
    </row>
    <row r="1015830" spans="1:1" x14ac:dyDescent="0.35">
      <c r="A1015830">
        <v>2000</v>
      </c>
    </row>
    <row r="1015831" spans="1:1" x14ac:dyDescent="0.35">
      <c r="A1015831">
        <v>2001</v>
      </c>
    </row>
    <row r="1015832" spans="1:1" x14ac:dyDescent="0.35">
      <c r="A1015832">
        <v>2002</v>
      </c>
    </row>
    <row r="1015833" spans="1:1" x14ac:dyDescent="0.35">
      <c r="A1015833">
        <v>2003</v>
      </c>
    </row>
    <row r="1015834" spans="1:1" x14ac:dyDescent="0.35">
      <c r="A1015834">
        <v>2004</v>
      </c>
    </row>
    <row r="1015835" spans="1:1" x14ac:dyDescent="0.35">
      <c r="A1015835">
        <v>2005</v>
      </c>
    </row>
    <row r="1015836" spans="1:1" x14ac:dyDescent="0.35">
      <c r="A1015836">
        <v>2006</v>
      </c>
    </row>
    <row r="1015837" spans="1:1" x14ac:dyDescent="0.35">
      <c r="A1015837">
        <v>2007</v>
      </c>
    </row>
    <row r="1015838" spans="1:1" x14ac:dyDescent="0.35">
      <c r="A1015838">
        <v>2008</v>
      </c>
    </row>
    <row r="1015839" spans="1:1" x14ac:dyDescent="0.35">
      <c r="A1015839">
        <v>2009</v>
      </c>
    </row>
    <row r="1015840" spans="1:1" x14ac:dyDescent="0.35">
      <c r="A1015840">
        <v>2010</v>
      </c>
    </row>
    <row r="1015841" spans="1:1" x14ac:dyDescent="0.35">
      <c r="A1015841">
        <v>2011</v>
      </c>
    </row>
    <row r="1015842" spans="1:1" x14ac:dyDescent="0.35">
      <c r="A1015842">
        <v>2012</v>
      </c>
    </row>
    <row r="1015843" spans="1:1" x14ac:dyDescent="0.35">
      <c r="A1015843">
        <v>2013</v>
      </c>
    </row>
    <row r="1015844" spans="1:1" x14ac:dyDescent="0.35">
      <c r="A1015844">
        <v>2014</v>
      </c>
    </row>
    <row r="1015845" spans="1:1" x14ac:dyDescent="0.35">
      <c r="A1015845">
        <v>2015</v>
      </c>
    </row>
    <row r="1015846" spans="1:1" x14ac:dyDescent="0.35">
      <c r="A1015846">
        <v>2016</v>
      </c>
    </row>
    <row r="1015847" spans="1:1" x14ac:dyDescent="0.35">
      <c r="A1015847">
        <v>2017</v>
      </c>
    </row>
    <row r="1015848" spans="1:1" x14ac:dyDescent="0.35">
      <c r="A1015848">
        <v>2018</v>
      </c>
    </row>
    <row r="1015849" spans="1:1" x14ac:dyDescent="0.35">
      <c r="A1015849">
        <v>2019</v>
      </c>
    </row>
    <row r="1032193" spans="1:1" x14ac:dyDescent="0.35">
      <c r="A1032193" t="s">
        <v>27</v>
      </c>
    </row>
    <row r="1032194" spans="1:1" x14ac:dyDescent="0.35">
      <c r="A1032194">
        <v>1980</v>
      </c>
    </row>
    <row r="1032195" spans="1:1" x14ac:dyDescent="0.35">
      <c r="A1032195">
        <v>1981</v>
      </c>
    </row>
    <row r="1032196" spans="1:1" x14ac:dyDescent="0.35">
      <c r="A1032196">
        <v>1982</v>
      </c>
    </row>
    <row r="1032197" spans="1:1" x14ac:dyDescent="0.35">
      <c r="A1032197">
        <v>1983</v>
      </c>
    </row>
    <row r="1032198" spans="1:1" x14ac:dyDescent="0.35">
      <c r="A1032198">
        <v>1984</v>
      </c>
    </row>
    <row r="1032199" spans="1:1" x14ac:dyDescent="0.35">
      <c r="A1032199">
        <v>1985</v>
      </c>
    </row>
    <row r="1032200" spans="1:1" x14ac:dyDescent="0.35">
      <c r="A1032200">
        <v>1986</v>
      </c>
    </row>
    <row r="1032201" spans="1:1" x14ac:dyDescent="0.35">
      <c r="A1032201">
        <v>1987</v>
      </c>
    </row>
    <row r="1032202" spans="1:1" x14ac:dyDescent="0.35">
      <c r="A1032202">
        <v>1988</v>
      </c>
    </row>
    <row r="1032203" spans="1:1" x14ac:dyDescent="0.35">
      <c r="A1032203">
        <v>1989</v>
      </c>
    </row>
    <row r="1032204" spans="1:1" x14ac:dyDescent="0.35">
      <c r="A1032204">
        <v>1990</v>
      </c>
    </row>
    <row r="1032205" spans="1:1" x14ac:dyDescent="0.35">
      <c r="A1032205">
        <v>1991</v>
      </c>
    </row>
    <row r="1032206" spans="1:1" x14ac:dyDescent="0.35">
      <c r="A1032206">
        <v>1992</v>
      </c>
    </row>
    <row r="1032207" spans="1:1" x14ac:dyDescent="0.35">
      <c r="A1032207">
        <v>1993</v>
      </c>
    </row>
    <row r="1032208" spans="1:1" x14ac:dyDescent="0.35">
      <c r="A1032208">
        <v>1994</v>
      </c>
    </row>
    <row r="1032209" spans="1:1" x14ac:dyDescent="0.35">
      <c r="A1032209">
        <v>1995</v>
      </c>
    </row>
    <row r="1032210" spans="1:1" x14ac:dyDescent="0.35">
      <c r="A1032210">
        <v>1996</v>
      </c>
    </row>
    <row r="1032211" spans="1:1" x14ac:dyDescent="0.35">
      <c r="A1032211">
        <v>1997</v>
      </c>
    </row>
    <row r="1032212" spans="1:1" x14ac:dyDescent="0.35">
      <c r="A1032212">
        <v>1998</v>
      </c>
    </row>
    <row r="1032213" spans="1:1" x14ac:dyDescent="0.35">
      <c r="A1032213">
        <v>1999</v>
      </c>
    </row>
    <row r="1032214" spans="1:1" x14ac:dyDescent="0.35">
      <c r="A1032214">
        <v>2000</v>
      </c>
    </row>
    <row r="1032215" spans="1:1" x14ac:dyDescent="0.35">
      <c r="A1032215">
        <v>2001</v>
      </c>
    </row>
    <row r="1032216" spans="1:1" x14ac:dyDescent="0.35">
      <c r="A1032216">
        <v>2002</v>
      </c>
    </row>
    <row r="1032217" spans="1:1" x14ac:dyDescent="0.35">
      <c r="A1032217">
        <v>2003</v>
      </c>
    </row>
    <row r="1032218" spans="1:1" x14ac:dyDescent="0.35">
      <c r="A1032218">
        <v>2004</v>
      </c>
    </row>
    <row r="1032219" spans="1:1" x14ac:dyDescent="0.35">
      <c r="A1032219">
        <v>2005</v>
      </c>
    </row>
    <row r="1032220" spans="1:1" x14ac:dyDescent="0.35">
      <c r="A1032220">
        <v>2006</v>
      </c>
    </row>
    <row r="1032221" spans="1:1" x14ac:dyDescent="0.35">
      <c r="A1032221">
        <v>2007</v>
      </c>
    </row>
    <row r="1032222" spans="1:1" x14ac:dyDescent="0.35">
      <c r="A1032222">
        <v>2008</v>
      </c>
    </row>
    <row r="1032223" spans="1:1" x14ac:dyDescent="0.35">
      <c r="A1032223">
        <v>2009</v>
      </c>
    </row>
    <row r="1032224" spans="1:1" x14ac:dyDescent="0.35">
      <c r="A1032224">
        <v>2010</v>
      </c>
    </row>
    <row r="1032225" spans="1:1" x14ac:dyDescent="0.35">
      <c r="A1032225">
        <v>2011</v>
      </c>
    </row>
    <row r="1032226" spans="1:1" x14ac:dyDescent="0.35">
      <c r="A1032226">
        <v>2012</v>
      </c>
    </row>
    <row r="1032227" spans="1:1" x14ac:dyDescent="0.35">
      <c r="A1032227">
        <v>2013</v>
      </c>
    </row>
    <row r="1032228" spans="1:1" x14ac:dyDescent="0.35">
      <c r="A1032228">
        <v>2014</v>
      </c>
    </row>
    <row r="1032229" spans="1:1" x14ac:dyDescent="0.35">
      <c r="A1032229">
        <v>2015</v>
      </c>
    </row>
    <row r="1032230" spans="1:1" x14ac:dyDescent="0.35">
      <c r="A1032230">
        <v>2016</v>
      </c>
    </row>
    <row r="1032231" spans="1:1" x14ac:dyDescent="0.35">
      <c r="A1032231">
        <v>2017</v>
      </c>
    </row>
    <row r="1032232" spans="1:1" x14ac:dyDescent="0.35">
      <c r="A1032232">
        <v>2018</v>
      </c>
    </row>
    <row r="1032233" spans="1:1" x14ac:dyDescent="0.3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Y39" sqref="Y39"/>
    </sheetView>
  </sheetViews>
  <sheetFormatPr defaultRowHeight="14.5" x14ac:dyDescent="0.35"/>
  <cols>
    <col min="7" max="7" width="14.1796875" customWidth="1"/>
  </cols>
  <sheetData>
    <row r="1" spans="1:21" x14ac:dyDescent="0.3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35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21" x14ac:dyDescent="0.35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21" x14ac:dyDescent="0.35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21" x14ac:dyDescent="0.35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21" x14ac:dyDescent="0.35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21" x14ac:dyDescent="0.35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21" x14ac:dyDescent="0.35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21" x14ac:dyDescent="0.35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21" x14ac:dyDescent="0.35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21" x14ac:dyDescent="0.35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21" x14ac:dyDescent="0.35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21" x14ac:dyDescent="0.35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21" x14ac:dyDescent="0.35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21" x14ac:dyDescent="0.35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21" x14ac:dyDescent="0.35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  <c r="T16">
        <v>8760</v>
      </c>
      <c r="U16">
        <v>100</v>
      </c>
    </row>
    <row r="17" spans="1:21" x14ac:dyDescent="0.35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  <c r="T17">
        <f>T16*U17/U16</f>
        <v>2803.2</v>
      </c>
      <c r="U17">
        <v>32</v>
      </c>
    </row>
    <row r="18" spans="1:21" x14ac:dyDescent="0.35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21" x14ac:dyDescent="0.35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21" x14ac:dyDescent="0.35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21" x14ac:dyDescent="0.35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21" x14ac:dyDescent="0.35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21" x14ac:dyDescent="0.35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21" x14ac:dyDescent="0.35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21" x14ac:dyDescent="0.35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21" x14ac:dyDescent="0.35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21" x14ac:dyDescent="0.35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21" x14ac:dyDescent="0.35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21" x14ac:dyDescent="0.35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21" x14ac:dyDescent="0.35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21" x14ac:dyDescent="0.35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21" x14ac:dyDescent="0.35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35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35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35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35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35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35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35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35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35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4.5" x14ac:dyDescent="0.35"/>
  <cols>
    <col min="3" max="3" width="10.36328125" style="1" bestFit="1" customWidth="1"/>
  </cols>
  <sheetData>
    <row r="1" spans="1:12" x14ac:dyDescent="0.35">
      <c r="B1" s="12" t="s">
        <v>14</v>
      </c>
      <c r="C1" s="12"/>
      <c r="D1" s="12"/>
      <c r="H1" s="12" t="s">
        <v>13</v>
      </c>
      <c r="I1" s="12"/>
      <c r="J1" s="12"/>
    </row>
    <row r="2" spans="1:12" x14ac:dyDescent="0.3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5">
      <c r="B8766" s="2"/>
    </row>
    <row r="8767" spans="1:9" x14ac:dyDescent="0.35">
      <c r="B8767" s="2"/>
    </row>
    <row r="8768" spans="1:9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  <row r="15419" spans="2:2" x14ac:dyDescent="0.35">
      <c r="B15419" s="2"/>
    </row>
    <row r="15420" spans="2:2" x14ac:dyDescent="0.35">
      <c r="B15420" s="2"/>
    </row>
    <row r="15421" spans="2:2" x14ac:dyDescent="0.35">
      <c r="B15421" s="2"/>
    </row>
    <row r="15422" spans="2:2" x14ac:dyDescent="0.35">
      <c r="B15422" s="2"/>
    </row>
    <row r="15423" spans="2:2" x14ac:dyDescent="0.35">
      <c r="B15423" s="2"/>
    </row>
    <row r="15424" spans="2:2" x14ac:dyDescent="0.35">
      <c r="B15424" s="2"/>
    </row>
    <row r="15425" spans="2:2" x14ac:dyDescent="0.35">
      <c r="B15425" s="2"/>
    </row>
    <row r="15426" spans="2:2" x14ac:dyDescent="0.35">
      <c r="B15426" s="2"/>
    </row>
    <row r="15427" spans="2:2" x14ac:dyDescent="0.35">
      <c r="B15427" s="2"/>
    </row>
    <row r="15428" spans="2:2" x14ac:dyDescent="0.35">
      <c r="B15428" s="2"/>
    </row>
    <row r="15429" spans="2:2" x14ac:dyDescent="0.35">
      <c r="B15429" s="2"/>
    </row>
    <row r="15430" spans="2:2" x14ac:dyDescent="0.35">
      <c r="B15430" s="2"/>
    </row>
    <row r="15431" spans="2:2" x14ac:dyDescent="0.35">
      <c r="B15431" s="2"/>
    </row>
    <row r="15432" spans="2:2" x14ac:dyDescent="0.35">
      <c r="B15432" s="2"/>
    </row>
    <row r="15433" spans="2:2" x14ac:dyDescent="0.35">
      <c r="B15433" s="2"/>
    </row>
    <row r="15434" spans="2:2" x14ac:dyDescent="0.35">
      <c r="B15434" s="2"/>
    </row>
    <row r="15435" spans="2:2" x14ac:dyDescent="0.35">
      <c r="B15435" s="2"/>
    </row>
    <row r="15436" spans="2:2" x14ac:dyDescent="0.35">
      <c r="B15436" s="2"/>
    </row>
    <row r="15437" spans="2:2" x14ac:dyDescent="0.35">
      <c r="B15437" s="2"/>
    </row>
    <row r="15438" spans="2:2" x14ac:dyDescent="0.35">
      <c r="B15438" s="2"/>
    </row>
    <row r="15439" spans="2:2" x14ac:dyDescent="0.35">
      <c r="B15439" s="2"/>
    </row>
    <row r="15440" spans="2:2" x14ac:dyDescent="0.35">
      <c r="B15440" s="2"/>
    </row>
    <row r="15441" spans="2:2" x14ac:dyDescent="0.35">
      <c r="B15441" s="2"/>
    </row>
    <row r="15442" spans="2:2" x14ac:dyDescent="0.35">
      <c r="B15442" s="2"/>
    </row>
    <row r="15443" spans="2:2" x14ac:dyDescent="0.35">
      <c r="B15443" s="2"/>
    </row>
    <row r="15444" spans="2:2" x14ac:dyDescent="0.35">
      <c r="B15444" s="2"/>
    </row>
    <row r="15445" spans="2:2" x14ac:dyDescent="0.35">
      <c r="B15445" s="2"/>
    </row>
    <row r="15446" spans="2:2" x14ac:dyDescent="0.35">
      <c r="B15446" s="2"/>
    </row>
    <row r="15447" spans="2:2" x14ac:dyDescent="0.35">
      <c r="B15447" s="2"/>
    </row>
    <row r="15448" spans="2:2" x14ac:dyDescent="0.35">
      <c r="B15448" s="2"/>
    </row>
    <row r="15449" spans="2:2" x14ac:dyDescent="0.35">
      <c r="B15449" s="2"/>
    </row>
    <row r="15450" spans="2:2" x14ac:dyDescent="0.35">
      <c r="B15450" s="2"/>
    </row>
    <row r="15451" spans="2:2" x14ac:dyDescent="0.35">
      <c r="B15451" s="2"/>
    </row>
    <row r="15452" spans="2:2" x14ac:dyDescent="0.35">
      <c r="B15452" s="2"/>
    </row>
    <row r="15453" spans="2:2" x14ac:dyDescent="0.35">
      <c r="B15453" s="2"/>
    </row>
    <row r="15454" spans="2:2" x14ac:dyDescent="0.35">
      <c r="B15454" s="2"/>
    </row>
    <row r="15455" spans="2:2" x14ac:dyDescent="0.35">
      <c r="B15455" s="2"/>
    </row>
    <row r="15456" spans="2:2" x14ac:dyDescent="0.35">
      <c r="B15456" s="2"/>
    </row>
    <row r="15457" spans="2:2" x14ac:dyDescent="0.35">
      <c r="B15457" s="2"/>
    </row>
    <row r="15458" spans="2:2" x14ac:dyDescent="0.35">
      <c r="B15458" s="2"/>
    </row>
    <row r="15459" spans="2:2" x14ac:dyDescent="0.35">
      <c r="B15459" s="2"/>
    </row>
    <row r="15460" spans="2:2" x14ac:dyDescent="0.35">
      <c r="B15460" s="2"/>
    </row>
    <row r="15461" spans="2:2" x14ac:dyDescent="0.35">
      <c r="B15461" s="2"/>
    </row>
    <row r="15462" spans="2:2" x14ac:dyDescent="0.35">
      <c r="B15462" s="2"/>
    </row>
    <row r="15463" spans="2:2" x14ac:dyDescent="0.35">
      <c r="B15463" s="2"/>
    </row>
    <row r="15464" spans="2:2" x14ac:dyDescent="0.35">
      <c r="B15464" s="2"/>
    </row>
    <row r="15465" spans="2:2" x14ac:dyDescent="0.35">
      <c r="B15465" s="2"/>
    </row>
    <row r="15466" spans="2:2" x14ac:dyDescent="0.35">
      <c r="B15466" s="2"/>
    </row>
    <row r="15467" spans="2:2" x14ac:dyDescent="0.35">
      <c r="B15467" s="2"/>
    </row>
    <row r="15468" spans="2:2" x14ac:dyDescent="0.35">
      <c r="B15468" s="2"/>
    </row>
    <row r="15469" spans="2:2" x14ac:dyDescent="0.35">
      <c r="B15469" s="2"/>
    </row>
    <row r="15470" spans="2:2" x14ac:dyDescent="0.35">
      <c r="B15470" s="2"/>
    </row>
    <row r="15471" spans="2:2" x14ac:dyDescent="0.35">
      <c r="B15471" s="2"/>
    </row>
    <row r="15472" spans="2:2" x14ac:dyDescent="0.35">
      <c r="B15472" s="2"/>
    </row>
    <row r="15473" spans="2:2" x14ac:dyDescent="0.35">
      <c r="B15473" s="2"/>
    </row>
    <row r="15474" spans="2:2" x14ac:dyDescent="0.35">
      <c r="B15474" s="2"/>
    </row>
    <row r="15475" spans="2:2" x14ac:dyDescent="0.35">
      <c r="B15475" s="2"/>
    </row>
    <row r="15476" spans="2:2" x14ac:dyDescent="0.35">
      <c r="B15476" s="2"/>
    </row>
    <row r="15477" spans="2:2" x14ac:dyDescent="0.35">
      <c r="B15477" s="2"/>
    </row>
    <row r="15478" spans="2:2" x14ac:dyDescent="0.35">
      <c r="B15478" s="2"/>
    </row>
    <row r="15479" spans="2:2" x14ac:dyDescent="0.35">
      <c r="B15479" s="2"/>
    </row>
    <row r="15480" spans="2:2" x14ac:dyDescent="0.35">
      <c r="B15480" s="2"/>
    </row>
    <row r="15481" spans="2:2" x14ac:dyDescent="0.35">
      <c r="B15481" s="2"/>
    </row>
    <row r="15482" spans="2:2" x14ac:dyDescent="0.35">
      <c r="B15482" s="2"/>
    </row>
    <row r="15483" spans="2:2" x14ac:dyDescent="0.35">
      <c r="B15483" s="2"/>
    </row>
    <row r="15484" spans="2:2" x14ac:dyDescent="0.35">
      <c r="B15484" s="2"/>
    </row>
    <row r="15485" spans="2:2" x14ac:dyDescent="0.35">
      <c r="B15485" s="2"/>
    </row>
    <row r="15486" spans="2:2" x14ac:dyDescent="0.35">
      <c r="B15486" s="2"/>
    </row>
    <row r="15487" spans="2:2" x14ac:dyDescent="0.35">
      <c r="B15487" s="2"/>
    </row>
    <row r="15488" spans="2:2" x14ac:dyDescent="0.35">
      <c r="B15488" s="2"/>
    </row>
    <row r="15489" spans="2:2" x14ac:dyDescent="0.35">
      <c r="B15489" s="2"/>
    </row>
    <row r="15490" spans="2:2" x14ac:dyDescent="0.35">
      <c r="B15490" s="2"/>
    </row>
    <row r="15491" spans="2:2" x14ac:dyDescent="0.35">
      <c r="B15491" s="2"/>
    </row>
    <row r="15492" spans="2:2" x14ac:dyDescent="0.35">
      <c r="B15492" s="2"/>
    </row>
    <row r="15493" spans="2:2" x14ac:dyDescent="0.35">
      <c r="B15493" s="2"/>
    </row>
    <row r="15494" spans="2:2" x14ac:dyDescent="0.35">
      <c r="B15494" s="2"/>
    </row>
    <row r="15495" spans="2:2" x14ac:dyDescent="0.35">
      <c r="B15495" s="2"/>
    </row>
    <row r="15496" spans="2:2" x14ac:dyDescent="0.35">
      <c r="B15496" s="2"/>
    </row>
    <row r="15497" spans="2:2" x14ac:dyDescent="0.35">
      <c r="B15497" s="2"/>
    </row>
    <row r="15498" spans="2:2" x14ac:dyDescent="0.35">
      <c r="B15498" s="2"/>
    </row>
    <row r="15499" spans="2:2" x14ac:dyDescent="0.35">
      <c r="B15499" s="2"/>
    </row>
    <row r="15500" spans="2:2" x14ac:dyDescent="0.35">
      <c r="B15500" s="2"/>
    </row>
    <row r="15501" spans="2:2" x14ac:dyDescent="0.35">
      <c r="B15501" s="2"/>
    </row>
    <row r="15502" spans="2:2" x14ac:dyDescent="0.35">
      <c r="B15502" s="2"/>
    </row>
    <row r="15503" spans="2:2" x14ac:dyDescent="0.35">
      <c r="B15503" s="2"/>
    </row>
    <row r="15504" spans="2:2" x14ac:dyDescent="0.35">
      <c r="B15504" s="2"/>
    </row>
    <row r="15505" spans="2:2" x14ac:dyDescent="0.35">
      <c r="B15505" s="2"/>
    </row>
    <row r="15506" spans="2:2" x14ac:dyDescent="0.35">
      <c r="B15506" s="2"/>
    </row>
    <row r="15507" spans="2:2" x14ac:dyDescent="0.35">
      <c r="B15507" s="2"/>
    </row>
    <row r="15508" spans="2:2" x14ac:dyDescent="0.35">
      <c r="B15508" s="2"/>
    </row>
    <row r="15509" spans="2:2" x14ac:dyDescent="0.35">
      <c r="B15509" s="2"/>
    </row>
    <row r="15510" spans="2:2" x14ac:dyDescent="0.35">
      <c r="B15510" s="2"/>
    </row>
    <row r="15511" spans="2:2" x14ac:dyDescent="0.35">
      <c r="B15511" s="2"/>
    </row>
    <row r="15512" spans="2:2" x14ac:dyDescent="0.35">
      <c r="B15512" s="2"/>
    </row>
    <row r="15513" spans="2:2" x14ac:dyDescent="0.35">
      <c r="B15513" s="2"/>
    </row>
    <row r="15514" spans="2:2" x14ac:dyDescent="0.35">
      <c r="B15514" s="2"/>
    </row>
    <row r="15515" spans="2:2" x14ac:dyDescent="0.35">
      <c r="B15515" s="2"/>
    </row>
    <row r="15516" spans="2:2" x14ac:dyDescent="0.35">
      <c r="B15516" s="2"/>
    </row>
    <row r="15517" spans="2:2" x14ac:dyDescent="0.35">
      <c r="B15517" s="2"/>
    </row>
    <row r="15518" spans="2:2" x14ac:dyDescent="0.35">
      <c r="B15518" s="2"/>
    </row>
    <row r="15519" spans="2:2" x14ac:dyDescent="0.35">
      <c r="B15519" s="2"/>
    </row>
    <row r="15520" spans="2:2" x14ac:dyDescent="0.35">
      <c r="B15520" s="2"/>
    </row>
    <row r="15521" spans="2:2" x14ac:dyDescent="0.35">
      <c r="B15521" s="2"/>
    </row>
    <row r="15522" spans="2:2" x14ac:dyDescent="0.35">
      <c r="B15522" s="2"/>
    </row>
    <row r="15523" spans="2:2" x14ac:dyDescent="0.35">
      <c r="B15523" s="2"/>
    </row>
    <row r="15524" spans="2:2" x14ac:dyDescent="0.35">
      <c r="B15524" s="2"/>
    </row>
    <row r="15525" spans="2:2" x14ac:dyDescent="0.35">
      <c r="B15525" s="2"/>
    </row>
    <row r="15526" spans="2:2" x14ac:dyDescent="0.35">
      <c r="B15526" s="2"/>
    </row>
    <row r="15527" spans="2:2" x14ac:dyDescent="0.35">
      <c r="B15527" s="2"/>
    </row>
    <row r="15528" spans="2:2" x14ac:dyDescent="0.35">
      <c r="B15528" s="2"/>
    </row>
    <row r="15529" spans="2:2" x14ac:dyDescent="0.35">
      <c r="B15529" s="2"/>
    </row>
    <row r="15530" spans="2:2" x14ac:dyDescent="0.35">
      <c r="B15530" s="2"/>
    </row>
    <row r="15531" spans="2:2" x14ac:dyDescent="0.35">
      <c r="B15531" s="2"/>
    </row>
    <row r="15532" spans="2:2" x14ac:dyDescent="0.35">
      <c r="B15532" s="2"/>
    </row>
    <row r="15533" spans="2:2" x14ac:dyDescent="0.35">
      <c r="B15533" s="2"/>
    </row>
    <row r="15534" spans="2:2" x14ac:dyDescent="0.35">
      <c r="B15534" s="2"/>
    </row>
    <row r="15535" spans="2:2" x14ac:dyDescent="0.35">
      <c r="B15535" s="2"/>
    </row>
    <row r="15536" spans="2:2" x14ac:dyDescent="0.35">
      <c r="B15536" s="2"/>
    </row>
    <row r="15537" spans="2:2" x14ac:dyDescent="0.35">
      <c r="B15537" s="2"/>
    </row>
    <row r="15538" spans="2:2" x14ac:dyDescent="0.35">
      <c r="B15538" s="2"/>
    </row>
    <row r="15539" spans="2:2" x14ac:dyDescent="0.35">
      <c r="B15539" s="2"/>
    </row>
    <row r="15540" spans="2:2" x14ac:dyDescent="0.35">
      <c r="B15540" s="2"/>
    </row>
    <row r="15541" spans="2:2" x14ac:dyDescent="0.35">
      <c r="B15541" s="2"/>
    </row>
    <row r="15542" spans="2:2" x14ac:dyDescent="0.35">
      <c r="B15542" s="2"/>
    </row>
    <row r="15543" spans="2:2" x14ac:dyDescent="0.35">
      <c r="B15543" s="2"/>
    </row>
    <row r="15544" spans="2:2" x14ac:dyDescent="0.35">
      <c r="B15544" s="2"/>
    </row>
    <row r="15545" spans="2:2" x14ac:dyDescent="0.35">
      <c r="B15545" s="2"/>
    </row>
    <row r="15546" spans="2:2" x14ac:dyDescent="0.35">
      <c r="B15546" s="2"/>
    </row>
    <row r="15547" spans="2:2" x14ac:dyDescent="0.35">
      <c r="B15547" s="2"/>
    </row>
    <row r="15548" spans="2:2" x14ac:dyDescent="0.35">
      <c r="B15548" s="2"/>
    </row>
    <row r="15549" spans="2:2" x14ac:dyDescent="0.35">
      <c r="B15549" s="2"/>
    </row>
    <row r="15550" spans="2:2" x14ac:dyDescent="0.35">
      <c r="B15550" s="2"/>
    </row>
    <row r="15551" spans="2:2" x14ac:dyDescent="0.35">
      <c r="B15551" s="2"/>
    </row>
    <row r="15552" spans="2:2" x14ac:dyDescent="0.35">
      <c r="B15552" s="2"/>
    </row>
    <row r="15553" spans="2:2" x14ac:dyDescent="0.35">
      <c r="B15553" s="2"/>
    </row>
    <row r="15554" spans="2:2" x14ac:dyDescent="0.35">
      <c r="B15554" s="2"/>
    </row>
    <row r="15555" spans="2:2" x14ac:dyDescent="0.35">
      <c r="B15555" s="2"/>
    </row>
    <row r="15556" spans="2:2" x14ac:dyDescent="0.35">
      <c r="B15556" s="2"/>
    </row>
    <row r="15557" spans="2:2" x14ac:dyDescent="0.35">
      <c r="B15557" s="2"/>
    </row>
    <row r="15558" spans="2:2" x14ac:dyDescent="0.35">
      <c r="B15558" s="2"/>
    </row>
    <row r="15559" spans="2:2" x14ac:dyDescent="0.35">
      <c r="B15559" s="2"/>
    </row>
    <row r="15560" spans="2:2" x14ac:dyDescent="0.35">
      <c r="B15560" s="2"/>
    </row>
    <row r="15561" spans="2:2" x14ac:dyDescent="0.35">
      <c r="B15561" s="2"/>
    </row>
    <row r="15562" spans="2:2" x14ac:dyDescent="0.35">
      <c r="B15562" s="2"/>
    </row>
    <row r="15563" spans="2:2" x14ac:dyDescent="0.35">
      <c r="B15563" s="2"/>
    </row>
    <row r="15564" spans="2:2" x14ac:dyDescent="0.35">
      <c r="B15564" s="2"/>
    </row>
    <row r="15565" spans="2:2" x14ac:dyDescent="0.35">
      <c r="B15565" s="2"/>
    </row>
    <row r="15566" spans="2:2" x14ac:dyDescent="0.35">
      <c r="B15566" s="2"/>
    </row>
    <row r="15567" spans="2:2" x14ac:dyDescent="0.35">
      <c r="B15567" s="2"/>
    </row>
    <row r="15568" spans="2:2" x14ac:dyDescent="0.35">
      <c r="B15568" s="2"/>
    </row>
    <row r="15569" spans="2:2" x14ac:dyDescent="0.35">
      <c r="B15569" s="2"/>
    </row>
    <row r="15570" spans="2:2" x14ac:dyDescent="0.35">
      <c r="B15570" s="2"/>
    </row>
    <row r="15571" spans="2:2" x14ac:dyDescent="0.35">
      <c r="B15571" s="2"/>
    </row>
    <row r="15572" spans="2:2" x14ac:dyDescent="0.35">
      <c r="B15572" s="2"/>
    </row>
    <row r="15573" spans="2:2" x14ac:dyDescent="0.35">
      <c r="B15573" s="2"/>
    </row>
    <row r="15574" spans="2:2" x14ac:dyDescent="0.35">
      <c r="B15574" s="2"/>
    </row>
    <row r="15575" spans="2:2" x14ac:dyDescent="0.35">
      <c r="B15575" s="2"/>
    </row>
    <row r="15576" spans="2:2" x14ac:dyDescent="0.35">
      <c r="B15576" s="2"/>
    </row>
    <row r="15577" spans="2:2" x14ac:dyDescent="0.35">
      <c r="B15577" s="2"/>
    </row>
    <row r="15578" spans="2:2" x14ac:dyDescent="0.35">
      <c r="B15578" s="2"/>
    </row>
    <row r="15579" spans="2:2" x14ac:dyDescent="0.35">
      <c r="B15579" s="2"/>
    </row>
    <row r="15580" spans="2:2" x14ac:dyDescent="0.35">
      <c r="B15580" s="2"/>
    </row>
    <row r="15581" spans="2:2" x14ac:dyDescent="0.35">
      <c r="B15581" s="2"/>
    </row>
    <row r="15582" spans="2:2" x14ac:dyDescent="0.35">
      <c r="B15582" s="2"/>
    </row>
    <row r="15583" spans="2:2" x14ac:dyDescent="0.35">
      <c r="B15583" s="2"/>
    </row>
    <row r="15584" spans="2:2" x14ac:dyDescent="0.35">
      <c r="B15584" s="2"/>
    </row>
    <row r="15585" spans="2:2" x14ac:dyDescent="0.35">
      <c r="B15585" s="2"/>
    </row>
    <row r="15586" spans="2:2" x14ac:dyDescent="0.35">
      <c r="B15586" s="2"/>
    </row>
    <row r="15587" spans="2:2" x14ac:dyDescent="0.35">
      <c r="B15587" s="2"/>
    </row>
    <row r="15588" spans="2:2" x14ac:dyDescent="0.35">
      <c r="B15588" s="2"/>
    </row>
    <row r="15589" spans="2:2" x14ac:dyDescent="0.35">
      <c r="B15589" s="2"/>
    </row>
    <row r="15590" spans="2:2" x14ac:dyDescent="0.35">
      <c r="B15590" s="2"/>
    </row>
    <row r="15591" spans="2:2" x14ac:dyDescent="0.35">
      <c r="B15591" s="2"/>
    </row>
    <row r="15592" spans="2:2" x14ac:dyDescent="0.35">
      <c r="B15592" s="2"/>
    </row>
    <row r="15593" spans="2:2" x14ac:dyDescent="0.35">
      <c r="B15593" s="2"/>
    </row>
    <row r="15594" spans="2:2" x14ac:dyDescent="0.35">
      <c r="B15594" s="2"/>
    </row>
    <row r="15595" spans="2:2" x14ac:dyDescent="0.35">
      <c r="B15595" s="2"/>
    </row>
    <row r="15596" spans="2:2" x14ac:dyDescent="0.35">
      <c r="B15596" s="2"/>
    </row>
    <row r="15597" spans="2:2" x14ac:dyDescent="0.35">
      <c r="B15597" s="2"/>
    </row>
    <row r="15598" spans="2:2" x14ac:dyDescent="0.35">
      <c r="B15598" s="2"/>
    </row>
    <row r="15599" spans="2:2" x14ac:dyDescent="0.35">
      <c r="B15599" s="2"/>
    </row>
    <row r="15600" spans="2:2" x14ac:dyDescent="0.35">
      <c r="B15600" s="2"/>
    </row>
    <row r="15601" spans="2:2" x14ac:dyDescent="0.35">
      <c r="B15601" s="2"/>
    </row>
    <row r="15602" spans="2:2" x14ac:dyDescent="0.35">
      <c r="B15602" s="2"/>
    </row>
    <row r="15603" spans="2:2" x14ac:dyDescent="0.35">
      <c r="B15603" s="2"/>
    </row>
    <row r="15604" spans="2:2" x14ac:dyDescent="0.35">
      <c r="B15604" s="2"/>
    </row>
    <row r="15605" spans="2:2" x14ac:dyDescent="0.35">
      <c r="B15605" s="2"/>
    </row>
    <row r="15606" spans="2:2" x14ac:dyDescent="0.35">
      <c r="B15606" s="2"/>
    </row>
    <row r="15607" spans="2:2" x14ac:dyDescent="0.35">
      <c r="B15607" s="2"/>
    </row>
    <row r="15608" spans="2:2" x14ac:dyDescent="0.35">
      <c r="B15608" s="2"/>
    </row>
    <row r="15609" spans="2:2" x14ac:dyDescent="0.35">
      <c r="B15609" s="2"/>
    </row>
    <row r="15610" spans="2:2" x14ac:dyDescent="0.35">
      <c r="B15610" s="2"/>
    </row>
    <row r="15611" spans="2:2" x14ac:dyDescent="0.35">
      <c r="B15611" s="2"/>
    </row>
    <row r="15612" spans="2:2" x14ac:dyDescent="0.35">
      <c r="B15612" s="2"/>
    </row>
    <row r="15613" spans="2:2" x14ac:dyDescent="0.35">
      <c r="B15613" s="2"/>
    </row>
    <row r="15614" spans="2:2" x14ac:dyDescent="0.35">
      <c r="B15614" s="2"/>
    </row>
    <row r="15615" spans="2:2" x14ac:dyDescent="0.35">
      <c r="B15615" s="2"/>
    </row>
    <row r="15616" spans="2:2" x14ac:dyDescent="0.35">
      <c r="B15616" s="2"/>
    </row>
    <row r="15617" spans="2:2" x14ac:dyDescent="0.35">
      <c r="B15617" s="2"/>
    </row>
    <row r="15618" spans="2:2" x14ac:dyDescent="0.35">
      <c r="B15618" s="2"/>
    </row>
    <row r="15619" spans="2:2" x14ac:dyDescent="0.35">
      <c r="B15619" s="2"/>
    </row>
    <row r="15620" spans="2:2" x14ac:dyDescent="0.35">
      <c r="B15620" s="2"/>
    </row>
    <row r="15621" spans="2:2" x14ac:dyDescent="0.35">
      <c r="B15621" s="2"/>
    </row>
    <row r="15622" spans="2:2" x14ac:dyDescent="0.35">
      <c r="B15622" s="2"/>
    </row>
    <row r="15623" spans="2:2" x14ac:dyDescent="0.35">
      <c r="B15623" s="2"/>
    </row>
    <row r="15624" spans="2:2" x14ac:dyDescent="0.35">
      <c r="B15624" s="2"/>
    </row>
    <row r="15625" spans="2:2" x14ac:dyDescent="0.35">
      <c r="B15625" s="2"/>
    </row>
    <row r="15626" spans="2:2" x14ac:dyDescent="0.35">
      <c r="B15626" s="2"/>
    </row>
    <row r="15627" spans="2:2" x14ac:dyDescent="0.35">
      <c r="B15627" s="2"/>
    </row>
    <row r="15628" spans="2:2" x14ac:dyDescent="0.35">
      <c r="B15628" s="2"/>
    </row>
    <row r="15629" spans="2:2" x14ac:dyDescent="0.35">
      <c r="B15629" s="2"/>
    </row>
    <row r="15630" spans="2:2" x14ac:dyDescent="0.35">
      <c r="B15630" s="2"/>
    </row>
    <row r="15631" spans="2:2" x14ac:dyDescent="0.35">
      <c r="B15631" s="2"/>
    </row>
    <row r="15632" spans="2:2" x14ac:dyDescent="0.35">
      <c r="B15632" s="2"/>
    </row>
    <row r="15633" spans="2:2" x14ac:dyDescent="0.35">
      <c r="B15633" s="2"/>
    </row>
    <row r="15634" spans="2:2" x14ac:dyDescent="0.35">
      <c r="B15634" s="2"/>
    </row>
    <row r="15635" spans="2:2" x14ac:dyDescent="0.35">
      <c r="B15635" s="2"/>
    </row>
    <row r="15636" spans="2:2" x14ac:dyDescent="0.35">
      <c r="B15636" s="2"/>
    </row>
    <row r="15637" spans="2:2" x14ac:dyDescent="0.35">
      <c r="B15637" s="2"/>
    </row>
    <row r="15638" spans="2:2" x14ac:dyDescent="0.35">
      <c r="B15638" s="2"/>
    </row>
    <row r="15639" spans="2:2" x14ac:dyDescent="0.35">
      <c r="B15639" s="2"/>
    </row>
    <row r="15640" spans="2:2" x14ac:dyDescent="0.35">
      <c r="B15640" s="2"/>
    </row>
    <row r="15641" spans="2:2" x14ac:dyDescent="0.35">
      <c r="B15641" s="2"/>
    </row>
    <row r="15642" spans="2:2" x14ac:dyDescent="0.35">
      <c r="B15642" s="2"/>
    </row>
    <row r="15643" spans="2:2" x14ac:dyDescent="0.35">
      <c r="B15643" s="2"/>
    </row>
    <row r="15644" spans="2:2" x14ac:dyDescent="0.35">
      <c r="B15644" s="2"/>
    </row>
    <row r="15645" spans="2:2" x14ac:dyDescent="0.35">
      <c r="B15645" s="2"/>
    </row>
    <row r="15646" spans="2:2" x14ac:dyDescent="0.35">
      <c r="B15646" s="2"/>
    </row>
    <row r="15647" spans="2:2" x14ac:dyDescent="0.35">
      <c r="B15647" s="2"/>
    </row>
    <row r="15648" spans="2:2" x14ac:dyDescent="0.35">
      <c r="B15648" s="2"/>
    </row>
    <row r="15649" spans="2:2" x14ac:dyDescent="0.35">
      <c r="B15649" s="2"/>
    </row>
    <row r="15650" spans="2:2" x14ac:dyDescent="0.35">
      <c r="B15650" s="2"/>
    </row>
    <row r="15651" spans="2:2" x14ac:dyDescent="0.35">
      <c r="B15651" s="2"/>
    </row>
    <row r="15652" spans="2:2" x14ac:dyDescent="0.35">
      <c r="B15652" s="2"/>
    </row>
    <row r="15653" spans="2:2" x14ac:dyDescent="0.35">
      <c r="B15653" s="2"/>
    </row>
    <row r="15654" spans="2:2" x14ac:dyDescent="0.35">
      <c r="B15654" s="2"/>
    </row>
    <row r="15655" spans="2:2" x14ac:dyDescent="0.35">
      <c r="B15655" s="2"/>
    </row>
    <row r="15656" spans="2:2" x14ac:dyDescent="0.35">
      <c r="B15656" s="2"/>
    </row>
    <row r="15657" spans="2:2" x14ac:dyDescent="0.35">
      <c r="B15657" s="2"/>
    </row>
    <row r="15658" spans="2:2" x14ac:dyDescent="0.35">
      <c r="B15658" s="2"/>
    </row>
    <row r="15659" spans="2:2" x14ac:dyDescent="0.35">
      <c r="B15659" s="2"/>
    </row>
    <row r="15660" spans="2:2" x14ac:dyDescent="0.35">
      <c r="B15660" s="2"/>
    </row>
    <row r="15661" spans="2:2" x14ac:dyDescent="0.35">
      <c r="B15661" s="2"/>
    </row>
    <row r="15662" spans="2:2" x14ac:dyDescent="0.35">
      <c r="B15662" s="2"/>
    </row>
    <row r="15663" spans="2:2" x14ac:dyDescent="0.35">
      <c r="B15663" s="2"/>
    </row>
    <row r="15664" spans="2:2" x14ac:dyDescent="0.35">
      <c r="B15664" s="2"/>
    </row>
    <row r="15665" spans="2:2" x14ac:dyDescent="0.35">
      <c r="B15665" s="2"/>
    </row>
    <row r="15666" spans="2:2" x14ac:dyDescent="0.35">
      <c r="B15666" s="2"/>
    </row>
    <row r="15667" spans="2:2" x14ac:dyDescent="0.35">
      <c r="B15667" s="2"/>
    </row>
    <row r="15668" spans="2:2" x14ac:dyDescent="0.35">
      <c r="B15668" s="2"/>
    </row>
    <row r="15669" spans="2:2" x14ac:dyDescent="0.35">
      <c r="B15669" s="2"/>
    </row>
    <row r="15670" spans="2:2" x14ac:dyDescent="0.35">
      <c r="B15670" s="2"/>
    </row>
    <row r="15671" spans="2:2" x14ac:dyDescent="0.35">
      <c r="B15671" s="2"/>
    </row>
    <row r="15672" spans="2:2" x14ac:dyDescent="0.35">
      <c r="B15672" s="2"/>
    </row>
    <row r="15673" spans="2:2" x14ac:dyDescent="0.35">
      <c r="B15673" s="2"/>
    </row>
    <row r="15674" spans="2:2" x14ac:dyDescent="0.35">
      <c r="B15674" s="2"/>
    </row>
    <row r="15675" spans="2:2" x14ac:dyDescent="0.35">
      <c r="B15675" s="2"/>
    </row>
    <row r="15676" spans="2:2" x14ac:dyDescent="0.35">
      <c r="B15676" s="2"/>
    </row>
    <row r="15677" spans="2:2" x14ac:dyDescent="0.35">
      <c r="B15677" s="2"/>
    </row>
    <row r="15678" spans="2:2" x14ac:dyDescent="0.35">
      <c r="B15678" s="2"/>
    </row>
    <row r="15679" spans="2:2" x14ac:dyDescent="0.35">
      <c r="B15679" s="2"/>
    </row>
    <row r="15680" spans="2:2" x14ac:dyDescent="0.35">
      <c r="B15680" s="2"/>
    </row>
    <row r="15681" spans="2:2" x14ac:dyDescent="0.35">
      <c r="B15681" s="2"/>
    </row>
    <row r="15682" spans="2:2" x14ac:dyDescent="0.35">
      <c r="B15682" s="2"/>
    </row>
    <row r="15683" spans="2:2" x14ac:dyDescent="0.35">
      <c r="B15683" s="2"/>
    </row>
    <row r="15684" spans="2:2" x14ac:dyDescent="0.35">
      <c r="B15684" s="2"/>
    </row>
    <row r="15685" spans="2:2" x14ac:dyDescent="0.35">
      <c r="B15685" s="2"/>
    </row>
    <row r="15686" spans="2:2" x14ac:dyDescent="0.35">
      <c r="B15686" s="2"/>
    </row>
    <row r="15687" spans="2:2" x14ac:dyDescent="0.35">
      <c r="B15687" s="2"/>
    </row>
    <row r="15688" spans="2:2" x14ac:dyDescent="0.35">
      <c r="B15688" s="2"/>
    </row>
    <row r="15689" spans="2:2" x14ac:dyDescent="0.35">
      <c r="B15689" s="2"/>
    </row>
    <row r="15690" spans="2:2" x14ac:dyDescent="0.35">
      <c r="B15690" s="2"/>
    </row>
    <row r="15691" spans="2:2" x14ac:dyDescent="0.35">
      <c r="B15691" s="2"/>
    </row>
    <row r="15692" spans="2:2" x14ac:dyDescent="0.35">
      <c r="B15692" s="2"/>
    </row>
    <row r="15693" spans="2:2" x14ac:dyDescent="0.35">
      <c r="B15693" s="2"/>
    </row>
    <row r="15694" spans="2:2" x14ac:dyDescent="0.35">
      <c r="B15694" s="2"/>
    </row>
    <row r="15695" spans="2:2" x14ac:dyDescent="0.35">
      <c r="B15695" s="2"/>
    </row>
    <row r="15696" spans="2:2" x14ac:dyDescent="0.35">
      <c r="B15696" s="2"/>
    </row>
    <row r="15697" spans="2:2" x14ac:dyDescent="0.35">
      <c r="B15697" s="2"/>
    </row>
    <row r="15698" spans="2:2" x14ac:dyDescent="0.35">
      <c r="B15698" s="2"/>
    </row>
    <row r="15699" spans="2:2" x14ac:dyDescent="0.35">
      <c r="B15699" s="2"/>
    </row>
    <row r="15700" spans="2:2" x14ac:dyDescent="0.35">
      <c r="B15700" s="2"/>
    </row>
    <row r="15701" spans="2:2" x14ac:dyDescent="0.35">
      <c r="B15701" s="2"/>
    </row>
    <row r="15702" spans="2:2" x14ac:dyDescent="0.35">
      <c r="B15702" s="2"/>
    </row>
    <row r="15703" spans="2:2" x14ac:dyDescent="0.35">
      <c r="B15703" s="2"/>
    </row>
    <row r="15704" spans="2:2" x14ac:dyDescent="0.35">
      <c r="B15704" s="2"/>
    </row>
    <row r="15705" spans="2:2" x14ac:dyDescent="0.35">
      <c r="B15705" s="2"/>
    </row>
    <row r="15706" spans="2:2" x14ac:dyDescent="0.35">
      <c r="B15706" s="2"/>
    </row>
    <row r="15707" spans="2:2" x14ac:dyDescent="0.35">
      <c r="B15707" s="2"/>
    </row>
    <row r="15708" spans="2:2" x14ac:dyDescent="0.35">
      <c r="B15708" s="2"/>
    </row>
    <row r="15709" spans="2:2" x14ac:dyDescent="0.35">
      <c r="B15709" s="2"/>
    </row>
    <row r="15710" spans="2:2" x14ac:dyDescent="0.35">
      <c r="B15710" s="2"/>
    </row>
    <row r="15711" spans="2:2" x14ac:dyDescent="0.35">
      <c r="B15711" s="2"/>
    </row>
    <row r="15712" spans="2:2" x14ac:dyDescent="0.35">
      <c r="B15712" s="2"/>
    </row>
    <row r="15713" spans="2:2" x14ac:dyDescent="0.35">
      <c r="B15713" s="2"/>
    </row>
    <row r="15714" spans="2:2" x14ac:dyDescent="0.35">
      <c r="B15714" s="2"/>
    </row>
    <row r="15715" spans="2:2" x14ac:dyDescent="0.35">
      <c r="B15715" s="2"/>
    </row>
    <row r="15716" spans="2:2" x14ac:dyDescent="0.35">
      <c r="B15716" s="2"/>
    </row>
    <row r="15717" spans="2:2" x14ac:dyDescent="0.35">
      <c r="B15717" s="2"/>
    </row>
    <row r="15718" spans="2:2" x14ac:dyDescent="0.35">
      <c r="B15718" s="2"/>
    </row>
    <row r="15719" spans="2:2" x14ac:dyDescent="0.35">
      <c r="B15719" s="2"/>
    </row>
    <row r="15720" spans="2:2" x14ac:dyDescent="0.35">
      <c r="B15720" s="2"/>
    </row>
    <row r="15721" spans="2:2" x14ac:dyDescent="0.35">
      <c r="B15721" s="2"/>
    </row>
    <row r="15722" spans="2:2" x14ac:dyDescent="0.35">
      <c r="B15722" s="2"/>
    </row>
    <row r="15723" spans="2:2" x14ac:dyDescent="0.35">
      <c r="B15723" s="2"/>
    </row>
    <row r="15724" spans="2:2" x14ac:dyDescent="0.35">
      <c r="B15724" s="2"/>
    </row>
    <row r="15725" spans="2:2" x14ac:dyDescent="0.35">
      <c r="B15725" s="2"/>
    </row>
    <row r="15726" spans="2:2" x14ac:dyDescent="0.35">
      <c r="B15726" s="2"/>
    </row>
    <row r="15727" spans="2:2" x14ac:dyDescent="0.35">
      <c r="B15727" s="2"/>
    </row>
    <row r="15728" spans="2:2" x14ac:dyDescent="0.35">
      <c r="B15728" s="2"/>
    </row>
    <row r="15729" spans="2:2" x14ac:dyDescent="0.35">
      <c r="B15729" s="2"/>
    </row>
    <row r="15730" spans="2:2" x14ac:dyDescent="0.35">
      <c r="B15730" s="2"/>
    </row>
    <row r="15731" spans="2:2" x14ac:dyDescent="0.35">
      <c r="B15731" s="2"/>
    </row>
    <row r="15732" spans="2:2" x14ac:dyDescent="0.35">
      <c r="B15732" s="2"/>
    </row>
    <row r="15733" spans="2:2" x14ac:dyDescent="0.35">
      <c r="B15733" s="2"/>
    </row>
    <row r="15734" spans="2:2" x14ac:dyDescent="0.35">
      <c r="B15734" s="2"/>
    </row>
    <row r="15735" spans="2:2" x14ac:dyDescent="0.35">
      <c r="B15735" s="2"/>
    </row>
    <row r="15736" spans="2:2" x14ac:dyDescent="0.35">
      <c r="B15736" s="2"/>
    </row>
    <row r="15737" spans="2:2" x14ac:dyDescent="0.35">
      <c r="B15737" s="2"/>
    </row>
    <row r="15738" spans="2:2" x14ac:dyDescent="0.35">
      <c r="B15738" s="2"/>
    </row>
    <row r="15739" spans="2:2" x14ac:dyDescent="0.35">
      <c r="B15739" s="2"/>
    </row>
    <row r="15740" spans="2:2" x14ac:dyDescent="0.35">
      <c r="B15740" s="2"/>
    </row>
    <row r="15741" spans="2:2" x14ac:dyDescent="0.35">
      <c r="B15741" s="2"/>
    </row>
    <row r="15742" spans="2:2" x14ac:dyDescent="0.35">
      <c r="B15742" s="2"/>
    </row>
    <row r="15743" spans="2:2" x14ac:dyDescent="0.35">
      <c r="B15743" s="2"/>
    </row>
    <row r="15744" spans="2:2" x14ac:dyDescent="0.35">
      <c r="B15744" s="2"/>
    </row>
    <row r="15745" spans="2:2" x14ac:dyDescent="0.35">
      <c r="B15745" s="2"/>
    </row>
    <row r="15746" spans="2:2" x14ac:dyDescent="0.35">
      <c r="B15746" s="2"/>
    </row>
    <row r="15747" spans="2:2" x14ac:dyDescent="0.35">
      <c r="B15747" s="2"/>
    </row>
    <row r="15748" spans="2:2" x14ac:dyDescent="0.35">
      <c r="B15748" s="2"/>
    </row>
    <row r="15749" spans="2:2" x14ac:dyDescent="0.35">
      <c r="B15749" s="2"/>
    </row>
    <row r="15750" spans="2:2" x14ac:dyDescent="0.35">
      <c r="B15750" s="2"/>
    </row>
    <row r="15751" spans="2:2" x14ac:dyDescent="0.35">
      <c r="B15751" s="2"/>
    </row>
    <row r="15752" spans="2:2" x14ac:dyDescent="0.35">
      <c r="B15752" s="2"/>
    </row>
    <row r="15753" spans="2:2" x14ac:dyDescent="0.35">
      <c r="B15753" s="2"/>
    </row>
    <row r="15754" spans="2:2" x14ac:dyDescent="0.35">
      <c r="B15754" s="2"/>
    </row>
    <row r="15755" spans="2:2" x14ac:dyDescent="0.35">
      <c r="B15755" s="2"/>
    </row>
    <row r="15756" spans="2:2" x14ac:dyDescent="0.35">
      <c r="B15756" s="2"/>
    </row>
    <row r="15757" spans="2:2" x14ac:dyDescent="0.35">
      <c r="B15757" s="2"/>
    </row>
    <row r="15758" spans="2:2" x14ac:dyDescent="0.35">
      <c r="B15758" s="2"/>
    </row>
    <row r="15759" spans="2:2" x14ac:dyDescent="0.35">
      <c r="B15759" s="2"/>
    </row>
    <row r="15760" spans="2:2" x14ac:dyDescent="0.35">
      <c r="B15760" s="2"/>
    </row>
    <row r="15761" spans="2:2" x14ac:dyDescent="0.35">
      <c r="B15761" s="2"/>
    </row>
    <row r="15762" spans="2:2" x14ac:dyDescent="0.35">
      <c r="B15762" s="2"/>
    </row>
    <row r="15763" spans="2:2" x14ac:dyDescent="0.35">
      <c r="B15763" s="2"/>
    </row>
    <row r="15764" spans="2:2" x14ac:dyDescent="0.35">
      <c r="B15764" s="2"/>
    </row>
    <row r="15765" spans="2:2" x14ac:dyDescent="0.35">
      <c r="B15765" s="2"/>
    </row>
    <row r="15766" spans="2:2" x14ac:dyDescent="0.35">
      <c r="B15766" s="2"/>
    </row>
    <row r="15767" spans="2:2" x14ac:dyDescent="0.35">
      <c r="B15767" s="2"/>
    </row>
    <row r="15768" spans="2:2" x14ac:dyDescent="0.35">
      <c r="B15768" s="2"/>
    </row>
    <row r="15769" spans="2:2" x14ac:dyDescent="0.35">
      <c r="B15769" s="2"/>
    </row>
    <row r="15770" spans="2:2" x14ac:dyDescent="0.35">
      <c r="B15770" s="2"/>
    </row>
    <row r="15771" spans="2:2" x14ac:dyDescent="0.35">
      <c r="B15771" s="2"/>
    </row>
    <row r="15772" spans="2:2" x14ac:dyDescent="0.35">
      <c r="B15772" s="2"/>
    </row>
    <row r="15773" spans="2:2" x14ac:dyDescent="0.35">
      <c r="B15773" s="2"/>
    </row>
    <row r="15774" spans="2:2" x14ac:dyDescent="0.35">
      <c r="B15774" s="2"/>
    </row>
    <row r="15775" spans="2:2" x14ac:dyDescent="0.35">
      <c r="B15775" s="2"/>
    </row>
    <row r="15776" spans="2:2" x14ac:dyDescent="0.35">
      <c r="B15776" s="2"/>
    </row>
    <row r="15777" spans="2:2" x14ac:dyDescent="0.35">
      <c r="B15777" s="2"/>
    </row>
    <row r="15778" spans="2:2" x14ac:dyDescent="0.35">
      <c r="B15778" s="2"/>
    </row>
    <row r="15779" spans="2:2" x14ac:dyDescent="0.35">
      <c r="B15779" s="2"/>
    </row>
    <row r="15780" spans="2:2" x14ac:dyDescent="0.35">
      <c r="B15780" s="2"/>
    </row>
    <row r="15781" spans="2:2" x14ac:dyDescent="0.35">
      <c r="B15781" s="2"/>
    </row>
    <row r="15782" spans="2:2" x14ac:dyDescent="0.35">
      <c r="B15782" s="2"/>
    </row>
    <row r="15783" spans="2:2" x14ac:dyDescent="0.35">
      <c r="B15783" s="2"/>
    </row>
    <row r="15784" spans="2:2" x14ac:dyDescent="0.35">
      <c r="B15784" s="2"/>
    </row>
    <row r="15785" spans="2:2" x14ac:dyDescent="0.35">
      <c r="B15785" s="2"/>
    </row>
    <row r="15786" spans="2:2" x14ac:dyDescent="0.35">
      <c r="B15786" s="2"/>
    </row>
    <row r="15787" spans="2:2" x14ac:dyDescent="0.35">
      <c r="B15787" s="2"/>
    </row>
    <row r="15788" spans="2:2" x14ac:dyDescent="0.35">
      <c r="B15788" s="2"/>
    </row>
    <row r="15789" spans="2:2" x14ac:dyDescent="0.35">
      <c r="B15789" s="2"/>
    </row>
    <row r="15790" spans="2:2" x14ac:dyDescent="0.35">
      <c r="B15790" s="2"/>
    </row>
    <row r="15791" spans="2:2" x14ac:dyDescent="0.35">
      <c r="B15791" s="2"/>
    </row>
    <row r="15792" spans="2:2" x14ac:dyDescent="0.35">
      <c r="B15792" s="2"/>
    </row>
    <row r="15793" spans="2:2" x14ac:dyDescent="0.35">
      <c r="B15793" s="2"/>
    </row>
    <row r="15794" spans="2:2" x14ac:dyDescent="0.35">
      <c r="B15794" s="2"/>
    </row>
    <row r="15795" spans="2:2" x14ac:dyDescent="0.35">
      <c r="B15795" s="2"/>
    </row>
    <row r="15796" spans="2:2" x14ac:dyDescent="0.35">
      <c r="B15796" s="2"/>
    </row>
    <row r="15797" spans="2:2" x14ac:dyDescent="0.35">
      <c r="B15797" s="2"/>
    </row>
    <row r="15798" spans="2:2" x14ac:dyDescent="0.35">
      <c r="B15798" s="2"/>
    </row>
    <row r="15799" spans="2:2" x14ac:dyDescent="0.35">
      <c r="B15799" s="2"/>
    </row>
    <row r="15800" spans="2:2" x14ac:dyDescent="0.35">
      <c r="B15800" s="2"/>
    </row>
    <row r="15801" spans="2:2" x14ac:dyDescent="0.35">
      <c r="B15801" s="2"/>
    </row>
    <row r="15802" spans="2:2" x14ac:dyDescent="0.35">
      <c r="B15802" s="2"/>
    </row>
    <row r="15803" spans="2:2" x14ac:dyDescent="0.35">
      <c r="B15803" s="2"/>
    </row>
    <row r="15804" spans="2:2" x14ac:dyDescent="0.35">
      <c r="B15804" s="2"/>
    </row>
    <row r="15805" spans="2:2" x14ac:dyDescent="0.35">
      <c r="B15805" s="2"/>
    </row>
    <row r="15806" spans="2:2" x14ac:dyDescent="0.35">
      <c r="B15806" s="2"/>
    </row>
    <row r="15807" spans="2:2" x14ac:dyDescent="0.35">
      <c r="B15807" s="2"/>
    </row>
    <row r="15808" spans="2:2" x14ac:dyDescent="0.35">
      <c r="B15808" s="2"/>
    </row>
    <row r="15809" spans="2:2" x14ac:dyDescent="0.35">
      <c r="B15809" s="2"/>
    </row>
    <row r="15810" spans="2:2" x14ac:dyDescent="0.35">
      <c r="B15810" s="2"/>
    </row>
    <row r="15811" spans="2:2" x14ac:dyDescent="0.35">
      <c r="B15811" s="2"/>
    </row>
    <row r="15812" spans="2:2" x14ac:dyDescent="0.35">
      <c r="B15812" s="2"/>
    </row>
    <row r="15813" spans="2:2" x14ac:dyDescent="0.35">
      <c r="B15813" s="2"/>
    </row>
    <row r="15814" spans="2:2" x14ac:dyDescent="0.35">
      <c r="B15814" s="2"/>
    </row>
    <row r="15815" spans="2:2" x14ac:dyDescent="0.35">
      <c r="B15815" s="2"/>
    </row>
    <row r="15816" spans="2:2" x14ac:dyDescent="0.35">
      <c r="B15816" s="2"/>
    </row>
    <row r="15817" spans="2:2" x14ac:dyDescent="0.35">
      <c r="B15817" s="2"/>
    </row>
    <row r="15818" spans="2:2" x14ac:dyDescent="0.35">
      <c r="B15818" s="2"/>
    </row>
    <row r="15819" spans="2:2" x14ac:dyDescent="0.35">
      <c r="B15819" s="2"/>
    </row>
    <row r="15820" spans="2:2" x14ac:dyDescent="0.35">
      <c r="B15820" s="2"/>
    </row>
    <row r="15821" spans="2:2" x14ac:dyDescent="0.35">
      <c r="B15821" s="2"/>
    </row>
    <row r="15822" spans="2:2" x14ac:dyDescent="0.35">
      <c r="B15822" s="2"/>
    </row>
    <row r="15823" spans="2:2" x14ac:dyDescent="0.35">
      <c r="B15823" s="2"/>
    </row>
    <row r="15824" spans="2:2" x14ac:dyDescent="0.35">
      <c r="B15824" s="2"/>
    </row>
    <row r="15825" spans="2:2" x14ac:dyDescent="0.35">
      <c r="B15825" s="2"/>
    </row>
    <row r="15826" spans="2:2" x14ac:dyDescent="0.35">
      <c r="B15826" s="2"/>
    </row>
    <row r="15827" spans="2:2" x14ac:dyDescent="0.35">
      <c r="B15827" s="2"/>
    </row>
    <row r="15828" spans="2:2" x14ac:dyDescent="0.35">
      <c r="B15828" s="2"/>
    </row>
    <row r="15829" spans="2:2" x14ac:dyDescent="0.35">
      <c r="B15829" s="2"/>
    </row>
    <row r="15830" spans="2:2" x14ac:dyDescent="0.35">
      <c r="B15830" s="2"/>
    </row>
    <row r="15831" spans="2:2" x14ac:dyDescent="0.35">
      <c r="B15831" s="2"/>
    </row>
    <row r="15832" spans="2:2" x14ac:dyDescent="0.35">
      <c r="B15832" s="2"/>
    </row>
    <row r="15833" spans="2:2" x14ac:dyDescent="0.35">
      <c r="B15833" s="2"/>
    </row>
    <row r="15834" spans="2:2" x14ac:dyDescent="0.35">
      <c r="B15834" s="2"/>
    </row>
    <row r="15835" spans="2:2" x14ac:dyDescent="0.35">
      <c r="B15835" s="2"/>
    </row>
    <row r="15836" spans="2:2" x14ac:dyDescent="0.35">
      <c r="B15836" s="2"/>
    </row>
    <row r="15837" spans="2:2" x14ac:dyDescent="0.35">
      <c r="B15837" s="2"/>
    </row>
    <row r="15838" spans="2:2" x14ac:dyDescent="0.35">
      <c r="B15838" s="2"/>
    </row>
    <row r="15839" spans="2:2" x14ac:dyDescent="0.35">
      <c r="B15839" s="2"/>
    </row>
    <row r="15840" spans="2:2" x14ac:dyDescent="0.35">
      <c r="B15840" s="2"/>
    </row>
    <row r="15841" spans="2:2" x14ac:dyDescent="0.35">
      <c r="B15841" s="2"/>
    </row>
    <row r="15842" spans="2:2" x14ac:dyDescent="0.35">
      <c r="B15842" s="2"/>
    </row>
    <row r="15843" spans="2:2" x14ac:dyDescent="0.35">
      <c r="B15843" s="2"/>
    </row>
    <row r="15844" spans="2:2" x14ac:dyDescent="0.35">
      <c r="B15844" s="2"/>
    </row>
    <row r="15845" spans="2:2" x14ac:dyDescent="0.35">
      <c r="B15845" s="2"/>
    </row>
    <row r="15846" spans="2:2" x14ac:dyDescent="0.35">
      <c r="B15846" s="2"/>
    </row>
    <row r="15847" spans="2:2" x14ac:dyDescent="0.35">
      <c r="B15847" s="2"/>
    </row>
    <row r="15848" spans="2:2" x14ac:dyDescent="0.35">
      <c r="B15848" s="2"/>
    </row>
    <row r="15849" spans="2:2" x14ac:dyDescent="0.35">
      <c r="B15849" s="2"/>
    </row>
    <row r="15850" spans="2:2" x14ac:dyDescent="0.35">
      <c r="B15850" s="2"/>
    </row>
    <row r="15851" spans="2:2" x14ac:dyDescent="0.35">
      <c r="B15851" s="2"/>
    </row>
    <row r="15852" spans="2:2" x14ac:dyDescent="0.35">
      <c r="B15852" s="2"/>
    </row>
    <row r="15853" spans="2:2" x14ac:dyDescent="0.35">
      <c r="B15853" s="2"/>
    </row>
    <row r="15854" spans="2:2" x14ac:dyDescent="0.35">
      <c r="B15854" s="2"/>
    </row>
    <row r="15855" spans="2:2" x14ac:dyDescent="0.35">
      <c r="B15855" s="2"/>
    </row>
    <row r="15856" spans="2:2" x14ac:dyDescent="0.35">
      <c r="B15856" s="2"/>
    </row>
    <row r="15857" spans="2:2" x14ac:dyDescent="0.35">
      <c r="B15857" s="2"/>
    </row>
    <row r="15858" spans="2:2" x14ac:dyDescent="0.35">
      <c r="B15858" s="2"/>
    </row>
    <row r="15859" spans="2:2" x14ac:dyDescent="0.35">
      <c r="B15859" s="2"/>
    </row>
    <row r="15860" spans="2:2" x14ac:dyDescent="0.35">
      <c r="B15860" s="2"/>
    </row>
    <row r="15861" spans="2:2" x14ac:dyDescent="0.35">
      <c r="B15861" s="2"/>
    </row>
    <row r="15862" spans="2:2" x14ac:dyDescent="0.35">
      <c r="B15862" s="2"/>
    </row>
    <row r="15863" spans="2:2" x14ac:dyDescent="0.35">
      <c r="B15863" s="2"/>
    </row>
    <row r="15864" spans="2:2" x14ac:dyDescent="0.35">
      <c r="B15864" s="2"/>
    </row>
    <row r="15865" spans="2:2" x14ac:dyDescent="0.35">
      <c r="B15865" s="2"/>
    </row>
    <row r="15866" spans="2:2" x14ac:dyDescent="0.35">
      <c r="B15866" s="2"/>
    </row>
    <row r="15867" spans="2:2" x14ac:dyDescent="0.35">
      <c r="B15867" s="2"/>
    </row>
    <row r="15868" spans="2:2" x14ac:dyDescent="0.35">
      <c r="B15868" s="2"/>
    </row>
    <row r="15869" spans="2:2" x14ac:dyDescent="0.35">
      <c r="B15869" s="2"/>
    </row>
    <row r="15870" spans="2:2" x14ac:dyDescent="0.35">
      <c r="B15870" s="2"/>
    </row>
    <row r="15871" spans="2:2" x14ac:dyDescent="0.35">
      <c r="B15871" s="2"/>
    </row>
    <row r="15872" spans="2:2" x14ac:dyDescent="0.35">
      <c r="B15872" s="2"/>
    </row>
    <row r="15873" spans="2:2" x14ac:dyDescent="0.35">
      <c r="B15873" s="2"/>
    </row>
    <row r="15874" spans="2:2" x14ac:dyDescent="0.35">
      <c r="B15874" s="2"/>
    </row>
    <row r="15875" spans="2:2" x14ac:dyDescent="0.35">
      <c r="B15875" s="2"/>
    </row>
    <row r="15876" spans="2:2" x14ac:dyDescent="0.35">
      <c r="B15876" s="2"/>
    </row>
    <row r="15877" spans="2:2" x14ac:dyDescent="0.35">
      <c r="B15877" s="2"/>
    </row>
    <row r="15878" spans="2:2" x14ac:dyDescent="0.35">
      <c r="B15878" s="2"/>
    </row>
    <row r="15879" spans="2:2" x14ac:dyDescent="0.35">
      <c r="B15879" s="2"/>
    </row>
    <row r="15880" spans="2:2" x14ac:dyDescent="0.35">
      <c r="B15880" s="2"/>
    </row>
    <row r="15881" spans="2:2" x14ac:dyDescent="0.35">
      <c r="B15881" s="2"/>
    </row>
    <row r="15882" spans="2:2" x14ac:dyDescent="0.35">
      <c r="B15882" s="2"/>
    </row>
    <row r="15883" spans="2:2" x14ac:dyDescent="0.35">
      <c r="B15883" s="2"/>
    </row>
    <row r="15884" spans="2:2" x14ac:dyDescent="0.35">
      <c r="B15884" s="2"/>
    </row>
    <row r="15885" spans="2:2" x14ac:dyDescent="0.35">
      <c r="B15885" s="2"/>
    </row>
    <row r="15886" spans="2:2" x14ac:dyDescent="0.35">
      <c r="B15886" s="2"/>
    </row>
    <row r="15887" spans="2:2" x14ac:dyDescent="0.35">
      <c r="B15887" s="2"/>
    </row>
    <row r="15888" spans="2:2" x14ac:dyDescent="0.35">
      <c r="B15888" s="2"/>
    </row>
    <row r="15889" spans="2:2" x14ac:dyDescent="0.35">
      <c r="B15889" s="2"/>
    </row>
    <row r="15890" spans="2:2" x14ac:dyDescent="0.35">
      <c r="B15890" s="2"/>
    </row>
    <row r="15891" spans="2:2" x14ac:dyDescent="0.35">
      <c r="B15891" s="2"/>
    </row>
    <row r="15892" spans="2:2" x14ac:dyDescent="0.35">
      <c r="B15892" s="2"/>
    </row>
    <row r="15893" spans="2:2" x14ac:dyDescent="0.35">
      <c r="B15893" s="2"/>
    </row>
    <row r="15894" spans="2:2" x14ac:dyDescent="0.35">
      <c r="B15894" s="2"/>
    </row>
    <row r="15895" spans="2:2" x14ac:dyDescent="0.35">
      <c r="B15895" s="2"/>
    </row>
    <row r="15896" spans="2:2" x14ac:dyDescent="0.35">
      <c r="B15896" s="2"/>
    </row>
    <row r="15897" spans="2:2" x14ac:dyDescent="0.35">
      <c r="B15897" s="2"/>
    </row>
    <row r="15898" spans="2:2" x14ac:dyDescent="0.35">
      <c r="B15898" s="2"/>
    </row>
    <row r="15899" spans="2:2" x14ac:dyDescent="0.35">
      <c r="B15899" s="2"/>
    </row>
    <row r="15900" spans="2:2" x14ac:dyDescent="0.35">
      <c r="B15900" s="2"/>
    </row>
    <row r="15901" spans="2:2" x14ac:dyDescent="0.35">
      <c r="B15901" s="2"/>
    </row>
    <row r="15902" spans="2:2" x14ac:dyDescent="0.35">
      <c r="B15902" s="2"/>
    </row>
    <row r="15903" spans="2:2" x14ac:dyDescent="0.35">
      <c r="B15903" s="2"/>
    </row>
    <row r="15904" spans="2:2" x14ac:dyDescent="0.35">
      <c r="B15904" s="2"/>
    </row>
    <row r="15905" spans="2:2" x14ac:dyDescent="0.35">
      <c r="B15905" s="2"/>
    </row>
    <row r="15906" spans="2:2" x14ac:dyDescent="0.35">
      <c r="B15906" s="2"/>
    </row>
    <row r="15907" spans="2:2" x14ac:dyDescent="0.35">
      <c r="B15907" s="2"/>
    </row>
    <row r="15908" spans="2:2" x14ac:dyDescent="0.35">
      <c r="B15908" s="2"/>
    </row>
    <row r="15909" spans="2:2" x14ac:dyDescent="0.35">
      <c r="B15909" s="2"/>
    </row>
    <row r="15910" spans="2:2" x14ac:dyDescent="0.35">
      <c r="B15910" s="2"/>
    </row>
    <row r="15911" spans="2:2" x14ac:dyDescent="0.35">
      <c r="B15911" s="2"/>
    </row>
    <row r="15912" spans="2:2" x14ac:dyDescent="0.35">
      <c r="B15912" s="2"/>
    </row>
    <row r="15913" spans="2:2" x14ac:dyDescent="0.35">
      <c r="B15913" s="2"/>
    </row>
    <row r="15914" spans="2:2" x14ac:dyDescent="0.35">
      <c r="B15914" s="2"/>
    </row>
    <row r="15915" spans="2:2" x14ac:dyDescent="0.35">
      <c r="B15915" s="2"/>
    </row>
    <row r="15916" spans="2:2" x14ac:dyDescent="0.35">
      <c r="B15916" s="2"/>
    </row>
    <row r="15917" spans="2:2" x14ac:dyDescent="0.35">
      <c r="B15917" s="2"/>
    </row>
    <row r="15918" spans="2:2" x14ac:dyDescent="0.35">
      <c r="B15918" s="2"/>
    </row>
    <row r="15919" spans="2:2" x14ac:dyDescent="0.35">
      <c r="B15919" s="2"/>
    </row>
    <row r="15920" spans="2:2" x14ac:dyDescent="0.35">
      <c r="B15920" s="2"/>
    </row>
    <row r="15921" spans="2:2" x14ac:dyDescent="0.35">
      <c r="B15921" s="2"/>
    </row>
    <row r="15922" spans="2:2" x14ac:dyDescent="0.35">
      <c r="B15922" s="2"/>
    </row>
    <row r="15923" spans="2:2" x14ac:dyDescent="0.35">
      <c r="B15923" s="2"/>
    </row>
    <row r="15924" spans="2:2" x14ac:dyDescent="0.35">
      <c r="B15924" s="2"/>
    </row>
    <row r="15925" spans="2:2" x14ac:dyDescent="0.35">
      <c r="B15925" s="2"/>
    </row>
    <row r="15926" spans="2:2" x14ac:dyDescent="0.35">
      <c r="B15926" s="2"/>
    </row>
    <row r="15927" spans="2:2" x14ac:dyDescent="0.35">
      <c r="B15927" s="2"/>
    </row>
    <row r="15928" spans="2:2" x14ac:dyDescent="0.35">
      <c r="B15928" s="2"/>
    </row>
    <row r="15929" spans="2:2" x14ac:dyDescent="0.35">
      <c r="B15929" s="2"/>
    </row>
    <row r="15930" spans="2:2" x14ac:dyDescent="0.35">
      <c r="B15930" s="2"/>
    </row>
    <row r="15931" spans="2:2" x14ac:dyDescent="0.35">
      <c r="B15931" s="2"/>
    </row>
    <row r="15932" spans="2:2" x14ac:dyDescent="0.35">
      <c r="B15932" s="2"/>
    </row>
    <row r="15933" spans="2:2" x14ac:dyDescent="0.35">
      <c r="B15933" s="2"/>
    </row>
    <row r="15934" spans="2:2" x14ac:dyDescent="0.35">
      <c r="B15934" s="2"/>
    </row>
    <row r="15935" spans="2:2" x14ac:dyDescent="0.35">
      <c r="B15935" s="2"/>
    </row>
    <row r="15936" spans="2:2" x14ac:dyDescent="0.35">
      <c r="B15936" s="2"/>
    </row>
    <row r="15937" spans="2:2" x14ac:dyDescent="0.35">
      <c r="B15937" s="2"/>
    </row>
    <row r="15938" spans="2:2" x14ac:dyDescent="0.35">
      <c r="B15938" s="2"/>
    </row>
    <row r="15939" spans="2:2" x14ac:dyDescent="0.35">
      <c r="B15939" s="2"/>
    </row>
    <row r="15940" spans="2:2" x14ac:dyDescent="0.35">
      <c r="B15940" s="2"/>
    </row>
    <row r="15941" spans="2:2" x14ac:dyDescent="0.35">
      <c r="B15941" s="2"/>
    </row>
    <row r="15942" spans="2:2" x14ac:dyDescent="0.35">
      <c r="B15942" s="2"/>
    </row>
    <row r="15943" spans="2:2" x14ac:dyDescent="0.35">
      <c r="B15943" s="2"/>
    </row>
    <row r="15944" spans="2:2" x14ac:dyDescent="0.35">
      <c r="B15944" s="2"/>
    </row>
    <row r="15945" spans="2:2" x14ac:dyDescent="0.35">
      <c r="B15945" s="2"/>
    </row>
    <row r="15946" spans="2:2" x14ac:dyDescent="0.35">
      <c r="B15946" s="2"/>
    </row>
    <row r="15947" spans="2:2" x14ac:dyDescent="0.35">
      <c r="B15947" s="2"/>
    </row>
    <row r="15948" spans="2:2" x14ac:dyDescent="0.35">
      <c r="B15948" s="2"/>
    </row>
    <row r="15949" spans="2:2" x14ac:dyDescent="0.35">
      <c r="B15949" s="2"/>
    </row>
    <row r="15950" spans="2:2" x14ac:dyDescent="0.35">
      <c r="B15950" s="2"/>
    </row>
    <row r="15951" spans="2:2" x14ac:dyDescent="0.35">
      <c r="B15951" s="2"/>
    </row>
    <row r="15952" spans="2:2" x14ac:dyDescent="0.35">
      <c r="B15952" s="2"/>
    </row>
    <row r="15953" spans="2:2" x14ac:dyDescent="0.35">
      <c r="B15953" s="2"/>
    </row>
    <row r="15954" spans="2:2" x14ac:dyDescent="0.35">
      <c r="B15954" s="2"/>
    </row>
    <row r="15955" spans="2:2" x14ac:dyDescent="0.35">
      <c r="B15955" s="2"/>
    </row>
    <row r="15956" spans="2:2" x14ac:dyDescent="0.35">
      <c r="B15956" s="2"/>
    </row>
    <row r="15957" spans="2:2" x14ac:dyDescent="0.35">
      <c r="B15957" s="2"/>
    </row>
    <row r="15958" spans="2:2" x14ac:dyDescent="0.35">
      <c r="B15958" s="2"/>
    </row>
    <row r="15959" spans="2:2" x14ac:dyDescent="0.35">
      <c r="B15959" s="2"/>
    </row>
    <row r="15960" spans="2:2" x14ac:dyDescent="0.35">
      <c r="B15960" s="2"/>
    </row>
    <row r="15961" spans="2:2" x14ac:dyDescent="0.35">
      <c r="B15961" s="2"/>
    </row>
    <row r="15962" spans="2:2" x14ac:dyDescent="0.35">
      <c r="B15962" s="2"/>
    </row>
    <row r="15963" spans="2:2" x14ac:dyDescent="0.35">
      <c r="B15963" s="2"/>
    </row>
    <row r="15964" spans="2:2" x14ac:dyDescent="0.35">
      <c r="B15964" s="2"/>
    </row>
    <row r="15965" spans="2:2" x14ac:dyDescent="0.35">
      <c r="B15965" s="2"/>
    </row>
    <row r="15966" spans="2:2" x14ac:dyDescent="0.35">
      <c r="B15966" s="2"/>
    </row>
    <row r="15967" spans="2:2" x14ac:dyDescent="0.35">
      <c r="B15967" s="2"/>
    </row>
    <row r="15968" spans="2:2" x14ac:dyDescent="0.35">
      <c r="B15968" s="2"/>
    </row>
    <row r="15969" spans="2:2" x14ac:dyDescent="0.35">
      <c r="B15969" s="2"/>
    </row>
    <row r="15970" spans="2:2" x14ac:dyDescent="0.35">
      <c r="B15970" s="2"/>
    </row>
    <row r="15971" spans="2:2" x14ac:dyDescent="0.35">
      <c r="B15971" s="2"/>
    </row>
    <row r="15972" spans="2:2" x14ac:dyDescent="0.35">
      <c r="B15972" s="2"/>
    </row>
    <row r="15973" spans="2:2" x14ac:dyDescent="0.35">
      <c r="B15973" s="2"/>
    </row>
    <row r="15974" spans="2:2" x14ac:dyDescent="0.35">
      <c r="B15974" s="2"/>
    </row>
    <row r="15975" spans="2:2" x14ac:dyDescent="0.35">
      <c r="B15975" s="2"/>
    </row>
    <row r="15976" spans="2:2" x14ac:dyDescent="0.35">
      <c r="B15976" s="2"/>
    </row>
    <row r="15977" spans="2:2" x14ac:dyDescent="0.35">
      <c r="B15977" s="2"/>
    </row>
    <row r="15978" spans="2:2" x14ac:dyDescent="0.35">
      <c r="B15978" s="2"/>
    </row>
    <row r="15979" spans="2:2" x14ac:dyDescent="0.35">
      <c r="B15979" s="2"/>
    </row>
    <row r="15980" spans="2:2" x14ac:dyDescent="0.35">
      <c r="B15980" s="2"/>
    </row>
    <row r="15981" spans="2:2" x14ac:dyDescent="0.35">
      <c r="B15981" s="2"/>
    </row>
    <row r="15982" spans="2:2" x14ac:dyDescent="0.35">
      <c r="B15982" s="2"/>
    </row>
    <row r="15983" spans="2:2" x14ac:dyDescent="0.35">
      <c r="B15983" s="2"/>
    </row>
    <row r="15984" spans="2:2" x14ac:dyDescent="0.35">
      <c r="B15984" s="2"/>
    </row>
    <row r="15985" spans="2:2" x14ac:dyDescent="0.35">
      <c r="B15985" s="2"/>
    </row>
    <row r="15986" spans="2:2" x14ac:dyDescent="0.35">
      <c r="B15986" s="2"/>
    </row>
    <row r="15987" spans="2:2" x14ac:dyDescent="0.35">
      <c r="B15987" s="2"/>
    </row>
    <row r="15988" spans="2:2" x14ac:dyDescent="0.35">
      <c r="B15988" s="2"/>
    </row>
    <row r="15989" spans="2:2" x14ac:dyDescent="0.35">
      <c r="B15989" s="2"/>
    </row>
    <row r="15990" spans="2:2" x14ac:dyDescent="0.35">
      <c r="B15990" s="2"/>
    </row>
    <row r="15991" spans="2:2" x14ac:dyDescent="0.35">
      <c r="B15991" s="2"/>
    </row>
    <row r="15992" spans="2:2" x14ac:dyDescent="0.35">
      <c r="B15992" s="2"/>
    </row>
    <row r="15993" spans="2:2" x14ac:dyDescent="0.35">
      <c r="B15993" s="2"/>
    </row>
    <row r="15994" spans="2:2" x14ac:dyDescent="0.35">
      <c r="B15994" s="2"/>
    </row>
    <row r="15995" spans="2:2" x14ac:dyDescent="0.35">
      <c r="B15995" s="2"/>
    </row>
    <row r="15996" spans="2:2" x14ac:dyDescent="0.35">
      <c r="B15996" s="2"/>
    </row>
    <row r="15997" spans="2:2" x14ac:dyDescent="0.35">
      <c r="B15997" s="2"/>
    </row>
    <row r="15998" spans="2:2" x14ac:dyDescent="0.35">
      <c r="B15998" s="2"/>
    </row>
    <row r="15999" spans="2:2" x14ac:dyDescent="0.35">
      <c r="B15999" s="2"/>
    </row>
    <row r="16000" spans="2:2" x14ac:dyDescent="0.35">
      <c r="B16000" s="2"/>
    </row>
    <row r="16001" spans="2:2" x14ac:dyDescent="0.35">
      <c r="B16001" s="2"/>
    </row>
    <row r="16002" spans="2:2" x14ac:dyDescent="0.35">
      <c r="B16002" s="2"/>
    </row>
    <row r="16003" spans="2:2" x14ac:dyDescent="0.35">
      <c r="B16003" s="2"/>
    </row>
    <row r="16004" spans="2:2" x14ac:dyDescent="0.35">
      <c r="B16004" s="2"/>
    </row>
    <row r="16005" spans="2:2" x14ac:dyDescent="0.35">
      <c r="B16005" s="2"/>
    </row>
    <row r="16006" spans="2:2" x14ac:dyDescent="0.35">
      <c r="B16006" s="2"/>
    </row>
    <row r="16007" spans="2:2" x14ac:dyDescent="0.35">
      <c r="B16007" s="2"/>
    </row>
    <row r="16008" spans="2:2" x14ac:dyDescent="0.35">
      <c r="B16008" s="2"/>
    </row>
    <row r="16009" spans="2:2" x14ac:dyDescent="0.35">
      <c r="B16009" s="2"/>
    </row>
    <row r="16010" spans="2:2" x14ac:dyDescent="0.35">
      <c r="B16010" s="2"/>
    </row>
    <row r="16011" spans="2:2" x14ac:dyDescent="0.35">
      <c r="B16011" s="2"/>
    </row>
    <row r="16012" spans="2:2" x14ac:dyDescent="0.35">
      <c r="B16012" s="2"/>
    </row>
    <row r="16013" spans="2:2" x14ac:dyDescent="0.35">
      <c r="B16013" s="2"/>
    </row>
    <row r="16014" spans="2:2" x14ac:dyDescent="0.35">
      <c r="B16014" s="2"/>
    </row>
    <row r="16015" spans="2:2" x14ac:dyDescent="0.35">
      <c r="B16015" s="2"/>
    </row>
    <row r="16016" spans="2:2" x14ac:dyDescent="0.35">
      <c r="B16016" s="2"/>
    </row>
    <row r="16017" spans="2:2" x14ac:dyDescent="0.35">
      <c r="B16017" s="2"/>
    </row>
    <row r="16018" spans="2:2" x14ac:dyDescent="0.35">
      <c r="B16018" s="2"/>
    </row>
    <row r="16019" spans="2:2" x14ac:dyDescent="0.35">
      <c r="B16019" s="2"/>
    </row>
    <row r="16020" spans="2:2" x14ac:dyDescent="0.35">
      <c r="B16020" s="2"/>
    </row>
    <row r="16021" spans="2:2" x14ac:dyDescent="0.35">
      <c r="B16021" s="2"/>
    </row>
    <row r="16022" spans="2:2" x14ac:dyDescent="0.35">
      <c r="B16022" s="2"/>
    </row>
    <row r="16023" spans="2:2" x14ac:dyDescent="0.35">
      <c r="B16023" s="2"/>
    </row>
    <row r="16024" spans="2:2" x14ac:dyDescent="0.35">
      <c r="B16024" s="2"/>
    </row>
    <row r="16025" spans="2:2" x14ac:dyDescent="0.35">
      <c r="B16025" s="2"/>
    </row>
    <row r="16026" spans="2:2" x14ac:dyDescent="0.35">
      <c r="B16026" s="2"/>
    </row>
    <row r="16027" spans="2:2" x14ac:dyDescent="0.35">
      <c r="B16027" s="2"/>
    </row>
    <row r="16028" spans="2:2" x14ac:dyDescent="0.35">
      <c r="B16028" s="2"/>
    </row>
    <row r="16029" spans="2:2" x14ac:dyDescent="0.35">
      <c r="B16029" s="2"/>
    </row>
    <row r="16030" spans="2:2" x14ac:dyDescent="0.35">
      <c r="B16030" s="2"/>
    </row>
    <row r="16031" spans="2:2" x14ac:dyDescent="0.35">
      <c r="B16031" s="2"/>
    </row>
    <row r="16032" spans="2:2" x14ac:dyDescent="0.35">
      <c r="B16032" s="2"/>
    </row>
    <row r="16033" spans="2:2" x14ac:dyDescent="0.35">
      <c r="B16033" s="2"/>
    </row>
    <row r="16034" spans="2:2" x14ac:dyDescent="0.35">
      <c r="B16034" s="2"/>
    </row>
    <row r="16035" spans="2:2" x14ac:dyDescent="0.35">
      <c r="B16035" s="2"/>
    </row>
    <row r="16036" spans="2:2" x14ac:dyDescent="0.35">
      <c r="B16036" s="2"/>
    </row>
    <row r="16037" spans="2:2" x14ac:dyDescent="0.35">
      <c r="B16037" s="2"/>
    </row>
    <row r="16038" spans="2:2" x14ac:dyDescent="0.35">
      <c r="B16038" s="2"/>
    </row>
    <row r="16039" spans="2:2" x14ac:dyDescent="0.35">
      <c r="B16039" s="2"/>
    </row>
    <row r="16040" spans="2:2" x14ac:dyDescent="0.35">
      <c r="B16040" s="2"/>
    </row>
    <row r="16041" spans="2:2" x14ac:dyDescent="0.35">
      <c r="B16041" s="2"/>
    </row>
    <row r="16042" spans="2:2" x14ac:dyDescent="0.35">
      <c r="B16042" s="2"/>
    </row>
    <row r="16043" spans="2:2" x14ac:dyDescent="0.35">
      <c r="B16043" s="2"/>
    </row>
    <row r="16044" spans="2:2" x14ac:dyDescent="0.35">
      <c r="B16044" s="2"/>
    </row>
    <row r="16045" spans="2:2" x14ac:dyDescent="0.35">
      <c r="B16045" s="2"/>
    </row>
    <row r="16046" spans="2:2" x14ac:dyDescent="0.35">
      <c r="B16046" s="2"/>
    </row>
    <row r="16047" spans="2:2" x14ac:dyDescent="0.35">
      <c r="B16047" s="2"/>
    </row>
    <row r="16048" spans="2:2" x14ac:dyDescent="0.35">
      <c r="B16048" s="2"/>
    </row>
    <row r="16049" spans="2:2" x14ac:dyDescent="0.35">
      <c r="B16049" s="2"/>
    </row>
    <row r="16050" spans="2:2" x14ac:dyDescent="0.35">
      <c r="B16050" s="2"/>
    </row>
    <row r="16051" spans="2:2" x14ac:dyDescent="0.35">
      <c r="B16051" s="2"/>
    </row>
    <row r="16052" spans="2:2" x14ac:dyDescent="0.35">
      <c r="B16052" s="2"/>
    </row>
    <row r="16053" spans="2:2" x14ac:dyDescent="0.35">
      <c r="B16053" s="2"/>
    </row>
    <row r="16054" spans="2:2" x14ac:dyDescent="0.35">
      <c r="B16054" s="2"/>
    </row>
    <row r="16055" spans="2:2" x14ac:dyDescent="0.35">
      <c r="B16055" s="2"/>
    </row>
    <row r="16056" spans="2:2" x14ac:dyDescent="0.35">
      <c r="B16056" s="2"/>
    </row>
    <row r="16057" spans="2:2" x14ac:dyDescent="0.35">
      <c r="B16057" s="2"/>
    </row>
    <row r="16058" spans="2:2" x14ac:dyDescent="0.35">
      <c r="B16058" s="2"/>
    </row>
    <row r="16059" spans="2:2" x14ac:dyDescent="0.35">
      <c r="B16059" s="2"/>
    </row>
    <row r="16060" spans="2:2" x14ac:dyDescent="0.35">
      <c r="B16060" s="2"/>
    </row>
    <row r="16061" spans="2:2" x14ac:dyDescent="0.35">
      <c r="B16061" s="2"/>
    </row>
    <row r="16062" spans="2:2" x14ac:dyDescent="0.35">
      <c r="B16062" s="2"/>
    </row>
    <row r="16063" spans="2:2" x14ac:dyDescent="0.35">
      <c r="B16063" s="2"/>
    </row>
    <row r="16064" spans="2:2" x14ac:dyDescent="0.35">
      <c r="B16064" s="2"/>
    </row>
    <row r="16065" spans="2:2" x14ac:dyDescent="0.35">
      <c r="B16065" s="2"/>
    </row>
    <row r="16066" spans="2:2" x14ac:dyDescent="0.35">
      <c r="B16066" s="2"/>
    </row>
    <row r="16067" spans="2:2" x14ac:dyDescent="0.35">
      <c r="B16067" s="2"/>
    </row>
    <row r="16068" spans="2:2" x14ac:dyDescent="0.35">
      <c r="B16068" s="2"/>
    </row>
    <row r="16069" spans="2:2" x14ac:dyDescent="0.35">
      <c r="B16069" s="2"/>
    </row>
    <row r="16070" spans="2:2" x14ac:dyDescent="0.35">
      <c r="B16070" s="2"/>
    </row>
    <row r="16071" spans="2:2" x14ac:dyDescent="0.35">
      <c r="B16071" s="2"/>
    </row>
    <row r="16072" spans="2:2" x14ac:dyDescent="0.35">
      <c r="B16072" s="2"/>
    </row>
    <row r="16073" spans="2:2" x14ac:dyDescent="0.35">
      <c r="B16073" s="2"/>
    </row>
    <row r="16074" spans="2:2" x14ac:dyDescent="0.35">
      <c r="B16074" s="2"/>
    </row>
    <row r="16075" spans="2:2" x14ac:dyDescent="0.35">
      <c r="B16075" s="2"/>
    </row>
    <row r="16076" spans="2:2" x14ac:dyDescent="0.35">
      <c r="B16076" s="2"/>
    </row>
    <row r="16077" spans="2:2" x14ac:dyDescent="0.35">
      <c r="B16077" s="2"/>
    </row>
    <row r="16078" spans="2:2" x14ac:dyDescent="0.35">
      <c r="B16078" s="2"/>
    </row>
    <row r="16079" spans="2:2" x14ac:dyDescent="0.35">
      <c r="B16079" s="2"/>
    </row>
    <row r="16080" spans="2:2" x14ac:dyDescent="0.35">
      <c r="B16080" s="2"/>
    </row>
    <row r="16081" spans="2:2" x14ac:dyDescent="0.35">
      <c r="B16081" s="2"/>
    </row>
    <row r="16082" spans="2:2" x14ac:dyDescent="0.35">
      <c r="B16082" s="2"/>
    </row>
    <row r="16083" spans="2:2" x14ac:dyDescent="0.35">
      <c r="B16083" s="2"/>
    </row>
    <row r="16084" spans="2:2" x14ac:dyDescent="0.35">
      <c r="B16084" s="2"/>
    </row>
    <row r="16085" spans="2:2" x14ac:dyDescent="0.35">
      <c r="B16085" s="2"/>
    </row>
    <row r="16086" spans="2:2" x14ac:dyDescent="0.35">
      <c r="B16086" s="2"/>
    </row>
    <row r="16087" spans="2:2" x14ac:dyDescent="0.35">
      <c r="B16087" s="2"/>
    </row>
    <row r="16088" spans="2:2" x14ac:dyDescent="0.35">
      <c r="B16088" s="2"/>
    </row>
    <row r="16089" spans="2:2" x14ac:dyDescent="0.35">
      <c r="B16089" s="2"/>
    </row>
    <row r="16090" spans="2:2" x14ac:dyDescent="0.35">
      <c r="B16090" s="2"/>
    </row>
    <row r="16091" spans="2:2" x14ac:dyDescent="0.35">
      <c r="B16091" s="2"/>
    </row>
    <row r="16092" spans="2:2" x14ac:dyDescent="0.35">
      <c r="B16092" s="2"/>
    </row>
    <row r="16093" spans="2:2" x14ac:dyDescent="0.35">
      <c r="B16093" s="2"/>
    </row>
    <row r="16094" spans="2:2" x14ac:dyDescent="0.35">
      <c r="B16094" s="2"/>
    </row>
    <row r="16095" spans="2:2" x14ac:dyDescent="0.35">
      <c r="B16095" s="2"/>
    </row>
    <row r="16096" spans="2:2" x14ac:dyDescent="0.35">
      <c r="B16096" s="2"/>
    </row>
    <row r="16097" spans="2:2" x14ac:dyDescent="0.35">
      <c r="B16097" s="2"/>
    </row>
    <row r="16098" spans="2:2" x14ac:dyDescent="0.35">
      <c r="B16098" s="2"/>
    </row>
    <row r="16099" spans="2:2" x14ac:dyDescent="0.35">
      <c r="B16099" s="2"/>
    </row>
    <row r="16100" spans="2:2" x14ac:dyDescent="0.35">
      <c r="B16100" s="2"/>
    </row>
    <row r="16101" spans="2:2" x14ac:dyDescent="0.35">
      <c r="B16101" s="2"/>
    </row>
    <row r="16102" spans="2:2" x14ac:dyDescent="0.35">
      <c r="B16102" s="2"/>
    </row>
    <row r="16103" spans="2:2" x14ac:dyDescent="0.35">
      <c r="B16103" s="2"/>
    </row>
    <row r="16104" spans="2:2" x14ac:dyDescent="0.35">
      <c r="B16104" s="2"/>
    </row>
    <row r="16105" spans="2:2" x14ac:dyDescent="0.35">
      <c r="B16105" s="2"/>
    </row>
    <row r="16106" spans="2:2" x14ac:dyDescent="0.35">
      <c r="B16106" s="2"/>
    </row>
    <row r="16107" spans="2:2" x14ac:dyDescent="0.35">
      <c r="B16107" s="2"/>
    </row>
    <row r="16108" spans="2:2" x14ac:dyDescent="0.35">
      <c r="B16108" s="2"/>
    </row>
    <row r="16109" spans="2:2" x14ac:dyDescent="0.35">
      <c r="B16109" s="2"/>
    </row>
    <row r="16110" spans="2:2" x14ac:dyDescent="0.35">
      <c r="B16110" s="2"/>
    </row>
    <row r="16111" spans="2:2" x14ac:dyDescent="0.35">
      <c r="B16111" s="2"/>
    </row>
    <row r="16112" spans="2:2" x14ac:dyDescent="0.35">
      <c r="B16112" s="2"/>
    </row>
    <row r="16113" spans="2:2" x14ac:dyDescent="0.35">
      <c r="B16113" s="2"/>
    </row>
    <row r="16114" spans="2:2" x14ac:dyDescent="0.35">
      <c r="B16114" s="2"/>
    </row>
    <row r="16115" spans="2:2" x14ac:dyDescent="0.35">
      <c r="B16115" s="2"/>
    </row>
    <row r="16116" spans="2:2" x14ac:dyDescent="0.35">
      <c r="B16116" s="2"/>
    </row>
    <row r="16117" spans="2:2" x14ac:dyDescent="0.35">
      <c r="B16117" s="2"/>
    </row>
    <row r="16118" spans="2:2" x14ac:dyDescent="0.35">
      <c r="B16118" s="2"/>
    </row>
    <row r="16119" spans="2:2" x14ac:dyDescent="0.35">
      <c r="B16119" s="2"/>
    </row>
    <row r="16120" spans="2:2" x14ac:dyDescent="0.35">
      <c r="B16120" s="2"/>
    </row>
    <row r="16121" spans="2:2" x14ac:dyDescent="0.35">
      <c r="B16121" s="2"/>
    </row>
    <row r="16122" spans="2:2" x14ac:dyDescent="0.35">
      <c r="B16122" s="2"/>
    </row>
    <row r="16123" spans="2:2" x14ac:dyDescent="0.35">
      <c r="B16123" s="2"/>
    </row>
    <row r="16124" spans="2:2" x14ac:dyDescent="0.35">
      <c r="B16124" s="2"/>
    </row>
    <row r="16125" spans="2:2" x14ac:dyDescent="0.35">
      <c r="B16125" s="2"/>
    </row>
    <row r="16126" spans="2:2" x14ac:dyDescent="0.35">
      <c r="B16126" s="2"/>
    </row>
    <row r="16127" spans="2:2" x14ac:dyDescent="0.35">
      <c r="B16127" s="2"/>
    </row>
    <row r="16128" spans="2:2" x14ac:dyDescent="0.35">
      <c r="B16128" s="2"/>
    </row>
    <row r="16129" spans="2:2" x14ac:dyDescent="0.35">
      <c r="B16129" s="2"/>
    </row>
    <row r="16130" spans="2:2" x14ac:dyDescent="0.35">
      <c r="B16130" s="2"/>
    </row>
    <row r="16131" spans="2:2" x14ac:dyDescent="0.35">
      <c r="B16131" s="2"/>
    </row>
    <row r="16132" spans="2:2" x14ac:dyDescent="0.35">
      <c r="B16132" s="2"/>
    </row>
    <row r="16133" spans="2:2" x14ac:dyDescent="0.35">
      <c r="B16133" s="2"/>
    </row>
    <row r="16134" spans="2:2" x14ac:dyDescent="0.35">
      <c r="B16134" s="2"/>
    </row>
    <row r="16135" spans="2:2" x14ac:dyDescent="0.35">
      <c r="B16135" s="2"/>
    </row>
    <row r="16136" spans="2:2" x14ac:dyDescent="0.35">
      <c r="B16136" s="2"/>
    </row>
    <row r="16137" spans="2:2" x14ac:dyDescent="0.35">
      <c r="B16137" s="2"/>
    </row>
    <row r="16138" spans="2:2" x14ac:dyDescent="0.35">
      <c r="B16138" s="2"/>
    </row>
    <row r="16139" spans="2:2" x14ac:dyDescent="0.35">
      <c r="B16139" s="2"/>
    </row>
    <row r="16140" spans="2:2" x14ac:dyDescent="0.35">
      <c r="B16140" s="2"/>
    </row>
    <row r="16141" spans="2:2" x14ac:dyDescent="0.35">
      <c r="B16141" s="2"/>
    </row>
    <row r="16142" spans="2:2" x14ac:dyDescent="0.35">
      <c r="B16142" s="2"/>
    </row>
    <row r="16143" spans="2:2" x14ac:dyDescent="0.35">
      <c r="B16143" s="2"/>
    </row>
    <row r="16144" spans="2:2" x14ac:dyDescent="0.35">
      <c r="B16144" s="2"/>
    </row>
    <row r="16145" spans="2:2" x14ac:dyDescent="0.35">
      <c r="B16145" s="2"/>
    </row>
    <row r="16146" spans="2:2" x14ac:dyDescent="0.35">
      <c r="B16146" s="2"/>
    </row>
    <row r="16147" spans="2:2" x14ac:dyDescent="0.35">
      <c r="B16147" s="2"/>
    </row>
    <row r="16148" spans="2:2" x14ac:dyDescent="0.35">
      <c r="B16148" s="2"/>
    </row>
    <row r="16149" spans="2:2" x14ac:dyDescent="0.35">
      <c r="B16149" s="2"/>
    </row>
    <row r="16150" spans="2:2" x14ac:dyDescent="0.35">
      <c r="B16150" s="2"/>
    </row>
    <row r="16151" spans="2:2" x14ac:dyDescent="0.35">
      <c r="B16151" s="2"/>
    </row>
    <row r="16152" spans="2:2" x14ac:dyDescent="0.35">
      <c r="B16152" s="2"/>
    </row>
    <row r="16153" spans="2:2" x14ac:dyDescent="0.35">
      <c r="B16153" s="2"/>
    </row>
    <row r="16154" spans="2:2" x14ac:dyDescent="0.35">
      <c r="B16154" s="2"/>
    </row>
    <row r="16155" spans="2:2" x14ac:dyDescent="0.35">
      <c r="B16155" s="2"/>
    </row>
    <row r="16156" spans="2:2" x14ac:dyDescent="0.35">
      <c r="B16156" s="2"/>
    </row>
    <row r="16157" spans="2:2" x14ac:dyDescent="0.35">
      <c r="B16157" s="2"/>
    </row>
    <row r="16158" spans="2:2" x14ac:dyDescent="0.35">
      <c r="B16158" s="2"/>
    </row>
    <row r="16159" spans="2:2" x14ac:dyDescent="0.35">
      <c r="B16159" s="2"/>
    </row>
    <row r="16160" spans="2:2" x14ac:dyDescent="0.35">
      <c r="B16160" s="2"/>
    </row>
    <row r="16161" spans="2:2" x14ac:dyDescent="0.35">
      <c r="B16161" s="2"/>
    </row>
    <row r="16162" spans="2:2" x14ac:dyDescent="0.35">
      <c r="B16162" s="2"/>
    </row>
    <row r="16163" spans="2:2" x14ac:dyDescent="0.35">
      <c r="B16163" s="2"/>
    </row>
    <row r="16164" spans="2:2" x14ac:dyDescent="0.35">
      <c r="B16164" s="2"/>
    </row>
    <row r="16165" spans="2:2" x14ac:dyDescent="0.35">
      <c r="B16165" s="2"/>
    </row>
    <row r="16166" spans="2:2" x14ac:dyDescent="0.35">
      <c r="B16166" s="2"/>
    </row>
    <row r="16167" spans="2:2" x14ac:dyDescent="0.35">
      <c r="B16167" s="2"/>
    </row>
    <row r="16168" spans="2:2" x14ac:dyDescent="0.35">
      <c r="B16168" s="2"/>
    </row>
    <row r="16169" spans="2:2" x14ac:dyDescent="0.35">
      <c r="B16169" s="2"/>
    </row>
    <row r="16170" spans="2:2" x14ac:dyDescent="0.35">
      <c r="B16170" s="2"/>
    </row>
    <row r="16171" spans="2:2" x14ac:dyDescent="0.35">
      <c r="B16171" s="2"/>
    </row>
    <row r="16172" spans="2:2" x14ac:dyDescent="0.35">
      <c r="B16172" s="2"/>
    </row>
    <row r="16173" spans="2:2" x14ac:dyDescent="0.35">
      <c r="B16173" s="2"/>
    </row>
    <row r="16174" spans="2:2" x14ac:dyDescent="0.35">
      <c r="B16174" s="2"/>
    </row>
    <row r="16175" spans="2:2" x14ac:dyDescent="0.35">
      <c r="B16175" s="2"/>
    </row>
    <row r="16176" spans="2:2" x14ac:dyDescent="0.35">
      <c r="B16176" s="2"/>
    </row>
    <row r="16177" spans="2:2" x14ac:dyDescent="0.35">
      <c r="B16177" s="2"/>
    </row>
    <row r="16178" spans="2:2" x14ac:dyDescent="0.35">
      <c r="B16178" s="2"/>
    </row>
    <row r="16179" spans="2:2" x14ac:dyDescent="0.35">
      <c r="B16179" s="2"/>
    </row>
    <row r="16180" spans="2:2" x14ac:dyDescent="0.35">
      <c r="B16180" s="2"/>
    </row>
    <row r="16181" spans="2:2" x14ac:dyDescent="0.35">
      <c r="B16181" s="2"/>
    </row>
    <row r="16182" spans="2:2" x14ac:dyDescent="0.35">
      <c r="B16182" s="2"/>
    </row>
    <row r="16183" spans="2:2" x14ac:dyDescent="0.35">
      <c r="B16183" s="2"/>
    </row>
    <row r="16184" spans="2:2" x14ac:dyDescent="0.35">
      <c r="B16184" s="2"/>
    </row>
    <row r="16185" spans="2:2" x14ac:dyDescent="0.35">
      <c r="B16185" s="2"/>
    </row>
    <row r="16186" spans="2:2" x14ac:dyDescent="0.35">
      <c r="B16186" s="2"/>
    </row>
    <row r="16187" spans="2:2" x14ac:dyDescent="0.35">
      <c r="B16187" s="2"/>
    </row>
    <row r="16188" spans="2:2" x14ac:dyDescent="0.35">
      <c r="B16188" s="2"/>
    </row>
    <row r="16189" spans="2:2" x14ac:dyDescent="0.35">
      <c r="B16189" s="2"/>
    </row>
    <row r="16190" spans="2:2" x14ac:dyDescent="0.35">
      <c r="B16190" s="2"/>
    </row>
    <row r="16191" spans="2:2" x14ac:dyDescent="0.35">
      <c r="B16191" s="2"/>
    </row>
    <row r="16192" spans="2:2" x14ac:dyDescent="0.35">
      <c r="B16192" s="2"/>
    </row>
    <row r="16193" spans="2:2" x14ac:dyDescent="0.35">
      <c r="B16193" s="2"/>
    </row>
    <row r="16194" spans="2:2" x14ac:dyDescent="0.35">
      <c r="B16194" s="2"/>
    </row>
    <row r="16195" spans="2:2" x14ac:dyDescent="0.35">
      <c r="B16195" s="2"/>
    </row>
    <row r="16196" spans="2:2" x14ac:dyDescent="0.35">
      <c r="B16196" s="2"/>
    </row>
    <row r="16197" spans="2:2" x14ac:dyDescent="0.35">
      <c r="B16197" s="2"/>
    </row>
    <row r="16198" spans="2:2" x14ac:dyDescent="0.35">
      <c r="B16198" s="2"/>
    </row>
    <row r="16199" spans="2:2" x14ac:dyDescent="0.35">
      <c r="B16199" s="2"/>
    </row>
    <row r="16200" spans="2:2" x14ac:dyDescent="0.35">
      <c r="B16200" s="2"/>
    </row>
    <row r="16201" spans="2:2" x14ac:dyDescent="0.35">
      <c r="B16201" s="2"/>
    </row>
    <row r="16202" spans="2:2" x14ac:dyDescent="0.35">
      <c r="B16202" s="2"/>
    </row>
    <row r="16203" spans="2:2" x14ac:dyDescent="0.35">
      <c r="B16203" s="2"/>
    </row>
    <row r="16204" spans="2:2" x14ac:dyDescent="0.35">
      <c r="B16204" s="2"/>
    </row>
    <row r="16205" spans="2:2" x14ac:dyDescent="0.35">
      <c r="B16205" s="2"/>
    </row>
    <row r="16206" spans="2:2" x14ac:dyDescent="0.35">
      <c r="B16206" s="2"/>
    </row>
    <row r="16207" spans="2:2" x14ac:dyDescent="0.35">
      <c r="B16207" s="2"/>
    </row>
    <row r="16208" spans="2:2" x14ac:dyDescent="0.35">
      <c r="B16208" s="2"/>
    </row>
    <row r="16209" spans="2:2" x14ac:dyDescent="0.35">
      <c r="B16209" s="2"/>
    </row>
    <row r="16210" spans="2:2" x14ac:dyDescent="0.35">
      <c r="B16210" s="2"/>
    </row>
    <row r="16211" spans="2:2" x14ac:dyDescent="0.35">
      <c r="B16211" s="2"/>
    </row>
    <row r="16212" spans="2:2" x14ac:dyDescent="0.35">
      <c r="B16212" s="2"/>
    </row>
    <row r="16213" spans="2:2" x14ac:dyDescent="0.35">
      <c r="B16213" s="2"/>
    </row>
    <row r="16214" spans="2:2" x14ac:dyDescent="0.35">
      <c r="B16214" s="2"/>
    </row>
    <row r="16215" spans="2:2" x14ac:dyDescent="0.35">
      <c r="B16215" s="2"/>
    </row>
    <row r="16216" spans="2:2" x14ac:dyDescent="0.35">
      <c r="B16216" s="2"/>
    </row>
    <row r="16217" spans="2:2" x14ac:dyDescent="0.35">
      <c r="B16217" s="2"/>
    </row>
    <row r="16218" spans="2:2" x14ac:dyDescent="0.35">
      <c r="B16218" s="2"/>
    </row>
    <row r="16219" spans="2:2" x14ac:dyDescent="0.35">
      <c r="B16219" s="2"/>
    </row>
    <row r="16220" spans="2:2" x14ac:dyDescent="0.35">
      <c r="B16220" s="2"/>
    </row>
    <row r="16221" spans="2:2" x14ac:dyDescent="0.35">
      <c r="B16221" s="2"/>
    </row>
    <row r="16222" spans="2:2" x14ac:dyDescent="0.35">
      <c r="B16222" s="2"/>
    </row>
    <row r="16223" spans="2:2" x14ac:dyDescent="0.35">
      <c r="B16223" s="2"/>
    </row>
    <row r="16224" spans="2:2" x14ac:dyDescent="0.35">
      <c r="B16224" s="2"/>
    </row>
    <row r="16225" spans="2:2" x14ac:dyDescent="0.35">
      <c r="B16225" s="2"/>
    </row>
    <row r="16226" spans="2:2" x14ac:dyDescent="0.35">
      <c r="B16226" s="2"/>
    </row>
    <row r="16227" spans="2:2" x14ac:dyDescent="0.35">
      <c r="B16227" s="2"/>
    </row>
    <row r="16228" spans="2:2" x14ac:dyDescent="0.35">
      <c r="B16228" s="2"/>
    </row>
    <row r="16229" spans="2:2" x14ac:dyDescent="0.35">
      <c r="B16229" s="2"/>
    </row>
    <row r="16230" spans="2:2" x14ac:dyDescent="0.35">
      <c r="B16230" s="2"/>
    </row>
    <row r="16231" spans="2:2" x14ac:dyDescent="0.35">
      <c r="B16231" s="2"/>
    </row>
    <row r="16232" spans="2:2" x14ac:dyDescent="0.35">
      <c r="B16232" s="2"/>
    </row>
    <row r="16233" spans="2:2" x14ac:dyDescent="0.35">
      <c r="B16233" s="2"/>
    </row>
    <row r="16234" spans="2:2" x14ac:dyDescent="0.35">
      <c r="B16234" s="2"/>
    </row>
    <row r="16235" spans="2:2" x14ac:dyDescent="0.35">
      <c r="B16235" s="2"/>
    </row>
    <row r="16236" spans="2:2" x14ac:dyDescent="0.35">
      <c r="B16236" s="2"/>
    </row>
    <row r="16237" spans="2:2" x14ac:dyDescent="0.35">
      <c r="B16237" s="2"/>
    </row>
    <row r="16238" spans="2:2" x14ac:dyDescent="0.35">
      <c r="B16238" s="2"/>
    </row>
    <row r="16239" spans="2:2" x14ac:dyDescent="0.35">
      <c r="B16239" s="2"/>
    </row>
    <row r="16240" spans="2:2" x14ac:dyDescent="0.35">
      <c r="B16240" s="2"/>
    </row>
    <row r="16241" spans="2:2" x14ac:dyDescent="0.35">
      <c r="B16241" s="2"/>
    </row>
    <row r="16242" spans="2:2" x14ac:dyDescent="0.35">
      <c r="B16242" s="2"/>
    </row>
    <row r="16243" spans="2:2" x14ac:dyDescent="0.35">
      <c r="B16243" s="2"/>
    </row>
    <row r="16244" spans="2:2" x14ac:dyDescent="0.35">
      <c r="B16244" s="2"/>
    </row>
    <row r="16245" spans="2:2" x14ac:dyDescent="0.35">
      <c r="B16245" s="2"/>
    </row>
    <row r="16246" spans="2:2" x14ac:dyDescent="0.35">
      <c r="B16246" s="2"/>
    </row>
    <row r="16247" spans="2:2" x14ac:dyDescent="0.35">
      <c r="B16247" s="2"/>
    </row>
    <row r="16248" spans="2:2" x14ac:dyDescent="0.35">
      <c r="B16248" s="2"/>
    </row>
    <row r="16249" spans="2:2" x14ac:dyDescent="0.35">
      <c r="B16249" s="2"/>
    </row>
    <row r="16250" spans="2:2" x14ac:dyDescent="0.35">
      <c r="B16250" s="2"/>
    </row>
    <row r="16251" spans="2:2" x14ac:dyDescent="0.35">
      <c r="B16251" s="2"/>
    </row>
    <row r="16252" spans="2:2" x14ac:dyDescent="0.35">
      <c r="B16252" s="2"/>
    </row>
    <row r="16253" spans="2:2" x14ac:dyDescent="0.35">
      <c r="B16253" s="2"/>
    </row>
    <row r="16254" spans="2:2" x14ac:dyDescent="0.35">
      <c r="B16254" s="2"/>
    </row>
    <row r="16255" spans="2:2" x14ac:dyDescent="0.35">
      <c r="B16255" s="2"/>
    </row>
    <row r="16256" spans="2:2" x14ac:dyDescent="0.35">
      <c r="B16256" s="2"/>
    </row>
    <row r="16257" spans="2:2" x14ac:dyDescent="0.35">
      <c r="B16257" s="2"/>
    </row>
    <row r="16258" spans="2:2" x14ac:dyDescent="0.35">
      <c r="B16258" s="2"/>
    </row>
    <row r="16259" spans="2:2" x14ac:dyDescent="0.35">
      <c r="B16259" s="2"/>
    </row>
    <row r="16260" spans="2:2" x14ac:dyDescent="0.35">
      <c r="B16260" s="2"/>
    </row>
    <row r="16261" spans="2:2" x14ac:dyDescent="0.35">
      <c r="B16261" s="2"/>
    </row>
    <row r="16262" spans="2:2" x14ac:dyDescent="0.35">
      <c r="B16262" s="2"/>
    </row>
    <row r="16263" spans="2:2" x14ac:dyDescent="0.35">
      <c r="B16263" s="2"/>
    </row>
    <row r="16264" spans="2:2" x14ac:dyDescent="0.35">
      <c r="B16264" s="2"/>
    </row>
    <row r="16265" spans="2:2" x14ac:dyDescent="0.35">
      <c r="B16265" s="2"/>
    </row>
    <row r="16266" spans="2:2" x14ac:dyDescent="0.35">
      <c r="B16266" s="2"/>
    </row>
    <row r="16267" spans="2:2" x14ac:dyDescent="0.35">
      <c r="B16267" s="2"/>
    </row>
    <row r="16268" spans="2:2" x14ac:dyDescent="0.35">
      <c r="B16268" s="2"/>
    </row>
    <row r="16269" spans="2:2" x14ac:dyDescent="0.35">
      <c r="B16269" s="2"/>
    </row>
    <row r="16270" spans="2:2" x14ac:dyDescent="0.35">
      <c r="B16270" s="2"/>
    </row>
    <row r="16271" spans="2:2" x14ac:dyDescent="0.35">
      <c r="B16271" s="2"/>
    </row>
    <row r="16272" spans="2:2" x14ac:dyDescent="0.35">
      <c r="B16272" s="2"/>
    </row>
    <row r="16273" spans="2:2" x14ac:dyDescent="0.35">
      <c r="B16273" s="2"/>
    </row>
    <row r="16274" spans="2:2" x14ac:dyDescent="0.35">
      <c r="B16274" s="2"/>
    </row>
    <row r="16275" spans="2:2" x14ac:dyDescent="0.35">
      <c r="B16275" s="2"/>
    </row>
    <row r="16276" spans="2:2" x14ac:dyDescent="0.35">
      <c r="B16276" s="2"/>
    </row>
    <row r="16277" spans="2:2" x14ac:dyDescent="0.35">
      <c r="B16277" s="2"/>
    </row>
    <row r="16278" spans="2:2" x14ac:dyDescent="0.35">
      <c r="B16278" s="2"/>
    </row>
    <row r="16279" spans="2:2" x14ac:dyDescent="0.35">
      <c r="B16279" s="2"/>
    </row>
    <row r="16280" spans="2:2" x14ac:dyDescent="0.35">
      <c r="B16280" s="2"/>
    </row>
    <row r="16281" spans="2:2" x14ac:dyDescent="0.35">
      <c r="B16281" s="2"/>
    </row>
    <row r="16282" spans="2:2" x14ac:dyDescent="0.35">
      <c r="B16282" s="2"/>
    </row>
    <row r="16283" spans="2:2" x14ac:dyDescent="0.35">
      <c r="B16283" s="2"/>
    </row>
    <row r="16284" spans="2:2" x14ac:dyDescent="0.35">
      <c r="B16284" s="2"/>
    </row>
    <row r="16285" spans="2:2" x14ac:dyDescent="0.35">
      <c r="B16285" s="2"/>
    </row>
    <row r="16286" spans="2:2" x14ac:dyDescent="0.35">
      <c r="B16286" s="2"/>
    </row>
    <row r="16287" spans="2:2" x14ac:dyDescent="0.35">
      <c r="B16287" s="2"/>
    </row>
    <row r="16288" spans="2:2" x14ac:dyDescent="0.35">
      <c r="B16288" s="2"/>
    </row>
    <row r="16289" spans="2:2" x14ac:dyDescent="0.35">
      <c r="B16289" s="2"/>
    </row>
    <row r="16290" spans="2:2" x14ac:dyDescent="0.35">
      <c r="B16290" s="2"/>
    </row>
    <row r="16291" spans="2:2" x14ac:dyDescent="0.35">
      <c r="B16291" s="2"/>
    </row>
    <row r="16292" spans="2:2" x14ac:dyDescent="0.35">
      <c r="B16292" s="2"/>
    </row>
    <row r="16293" spans="2:2" x14ac:dyDescent="0.35">
      <c r="B16293" s="2"/>
    </row>
    <row r="16294" spans="2:2" x14ac:dyDescent="0.35">
      <c r="B16294" s="2"/>
    </row>
    <row r="16295" spans="2:2" x14ac:dyDescent="0.35">
      <c r="B16295" s="2"/>
    </row>
    <row r="16296" spans="2:2" x14ac:dyDescent="0.35">
      <c r="B16296" s="2"/>
    </row>
    <row r="16297" spans="2:2" x14ac:dyDescent="0.35">
      <c r="B16297" s="2"/>
    </row>
    <row r="16298" spans="2:2" x14ac:dyDescent="0.35">
      <c r="B16298" s="2"/>
    </row>
    <row r="16299" spans="2:2" x14ac:dyDescent="0.35">
      <c r="B16299" s="2"/>
    </row>
    <row r="16300" spans="2:2" x14ac:dyDescent="0.35">
      <c r="B16300" s="2"/>
    </row>
    <row r="16301" spans="2:2" x14ac:dyDescent="0.35">
      <c r="B16301" s="2"/>
    </row>
    <row r="16302" spans="2:2" x14ac:dyDescent="0.35">
      <c r="B16302" s="2"/>
    </row>
    <row r="16303" spans="2:2" x14ac:dyDescent="0.35">
      <c r="B16303" s="2"/>
    </row>
    <row r="16304" spans="2:2" x14ac:dyDescent="0.35">
      <c r="B16304" s="2"/>
    </row>
    <row r="16305" spans="2:2" x14ac:dyDescent="0.35">
      <c r="B16305" s="2"/>
    </row>
    <row r="16306" spans="2:2" x14ac:dyDescent="0.35">
      <c r="B16306" s="2"/>
    </row>
    <row r="16307" spans="2:2" x14ac:dyDescent="0.35">
      <c r="B16307" s="2"/>
    </row>
    <row r="16308" spans="2:2" x14ac:dyDescent="0.35">
      <c r="B16308" s="2"/>
    </row>
    <row r="16309" spans="2:2" x14ac:dyDescent="0.35">
      <c r="B16309" s="2"/>
    </row>
    <row r="16310" spans="2:2" x14ac:dyDescent="0.35">
      <c r="B16310" s="2"/>
    </row>
    <row r="16311" spans="2:2" x14ac:dyDescent="0.35">
      <c r="B16311" s="2"/>
    </row>
    <row r="16312" spans="2:2" x14ac:dyDescent="0.35">
      <c r="B16312" s="2"/>
    </row>
    <row r="16313" spans="2:2" x14ac:dyDescent="0.35">
      <c r="B16313" s="2"/>
    </row>
    <row r="16314" spans="2:2" x14ac:dyDescent="0.35">
      <c r="B16314" s="2"/>
    </row>
    <row r="16315" spans="2:2" x14ac:dyDescent="0.35">
      <c r="B16315" s="2"/>
    </row>
    <row r="16316" spans="2:2" x14ac:dyDescent="0.35">
      <c r="B16316" s="2"/>
    </row>
    <row r="16317" spans="2:2" x14ac:dyDescent="0.35">
      <c r="B16317" s="2"/>
    </row>
    <row r="16318" spans="2:2" x14ac:dyDescent="0.35">
      <c r="B16318" s="2"/>
    </row>
    <row r="16319" spans="2:2" x14ac:dyDescent="0.35">
      <c r="B16319" s="2"/>
    </row>
    <row r="16320" spans="2:2" x14ac:dyDescent="0.35">
      <c r="B16320" s="2"/>
    </row>
    <row r="16321" spans="2:2" x14ac:dyDescent="0.35">
      <c r="B16321" s="2"/>
    </row>
    <row r="16322" spans="2:2" x14ac:dyDescent="0.35">
      <c r="B16322" s="2"/>
    </row>
    <row r="16323" spans="2:2" x14ac:dyDescent="0.35">
      <c r="B16323" s="2"/>
    </row>
    <row r="16324" spans="2:2" x14ac:dyDescent="0.35">
      <c r="B16324" s="2"/>
    </row>
    <row r="16325" spans="2:2" x14ac:dyDescent="0.35">
      <c r="B16325" s="2"/>
    </row>
    <row r="16326" spans="2:2" x14ac:dyDescent="0.35">
      <c r="B16326" s="2"/>
    </row>
    <row r="16327" spans="2:2" x14ac:dyDescent="0.35">
      <c r="B16327" s="2"/>
    </row>
    <row r="16328" spans="2:2" x14ac:dyDescent="0.35">
      <c r="B16328" s="2"/>
    </row>
    <row r="16329" spans="2:2" x14ac:dyDescent="0.35">
      <c r="B16329" s="2"/>
    </row>
    <row r="16330" spans="2:2" x14ac:dyDescent="0.35">
      <c r="B16330" s="2"/>
    </row>
    <row r="16331" spans="2:2" x14ac:dyDescent="0.35">
      <c r="B16331" s="2"/>
    </row>
    <row r="16332" spans="2:2" x14ac:dyDescent="0.35">
      <c r="B16332" s="2"/>
    </row>
    <row r="16333" spans="2:2" x14ac:dyDescent="0.35">
      <c r="B16333" s="2"/>
    </row>
    <row r="16334" spans="2:2" x14ac:dyDescent="0.35">
      <c r="B16334" s="2"/>
    </row>
    <row r="16335" spans="2:2" x14ac:dyDescent="0.35">
      <c r="B16335" s="2"/>
    </row>
    <row r="16336" spans="2:2" x14ac:dyDescent="0.35">
      <c r="B16336" s="2"/>
    </row>
    <row r="16337" spans="2:2" x14ac:dyDescent="0.35">
      <c r="B16337" s="2"/>
    </row>
    <row r="16338" spans="2:2" x14ac:dyDescent="0.35">
      <c r="B16338" s="2"/>
    </row>
    <row r="16339" spans="2:2" x14ac:dyDescent="0.35">
      <c r="B16339" s="2"/>
    </row>
    <row r="16340" spans="2:2" x14ac:dyDescent="0.35">
      <c r="B16340" s="2"/>
    </row>
    <row r="16341" spans="2:2" x14ac:dyDescent="0.35">
      <c r="B16341" s="2"/>
    </row>
    <row r="16342" spans="2:2" x14ac:dyDescent="0.35">
      <c r="B16342" s="2"/>
    </row>
    <row r="16343" spans="2:2" x14ac:dyDescent="0.35">
      <c r="B16343" s="2"/>
    </row>
    <row r="16344" spans="2:2" x14ac:dyDescent="0.35">
      <c r="B16344" s="2"/>
    </row>
    <row r="16345" spans="2:2" x14ac:dyDescent="0.35">
      <c r="B16345" s="2"/>
    </row>
    <row r="16346" spans="2:2" x14ac:dyDescent="0.35">
      <c r="B16346" s="2"/>
    </row>
    <row r="16347" spans="2:2" x14ac:dyDescent="0.35">
      <c r="B16347" s="2"/>
    </row>
    <row r="16348" spans="2:2" x14ac:dyDescent="0.35">
      <c r="B16348" s="2"/>
    </row>
    <row r="16349" spans="2:2" x14ac:dyDescent="0.35">
      <c r="B16349" s="2"/>
    </row>
    <row r="16350" spans="2:2" x14ac:dyDescent="0.35">
      <c r="B16350" s="2"/>
    </row>
    <row r="16351" spans="2:2" x14ac:dyDescent="0.35">
      <c r="B16351" s="2"/>
    </row>
    <row r="16352" spans="2:2" x14ac:dyDescent="0.35">
      <c r="B16352" s="2"/>
    </row>
    <row r="16353" spans="2:2" x14ac:dyDescent="0.35">
      <c r="B16353" s="2"/>
    </row>
    <row r="16354" spans="2:2" x14ac:dyDescent="0.35">
      <c r="B16354" s="2"/>
    </row>
    <row r="16355" spans="2:2" x14ac:dyDescent="0.35">
      <c r="B16355" s="2"/>
    </row>
    <row r="16356" spans="2:2" x14ac:dyDescent="0.35">
      <c r="B16356" s="2"/>
    </row>
    <row r="16357" spans="2:2" x14ac:dyDescent="0.35">
      <c r="B16357" s="2"/>
    </row>
    <row r="16358" spans="2:2" x14ac:dyDescent="0.35">
      <c r="B16358" s="2"/>
    </row>
    <row r="16359" spans="2:2" x14ac:dyDescent="0.35">
      <c r="B16359" s="2"/>
    </row>
    <row r="16360" spans="2:2" x14ac:dyDescent="0.35">
      <c r="B16360" s="2"/>
    </row>
    <row r="16361" spans="2:2" x14ac:dyDescent="0.35">
      <c r="B16361" s="2"/>
    </row>
    <row r="16362" spans="2:2" x14ac:dyDescent="0.35">
      <c r="B16362" s="2"/>
    </row>
    <row r="16363" spans="2:2" x14ac:dyDescent="0.35">
      <c r="B16363" s="2"/>
    </row>
    <row r="16364" spans="2:2" x14ac:dyDescent="0.35">
      <c r="B16364" s="2"/>
    </row>
    <row r="16365" spans="2:2" x14ac:dyDescent="0.35">
      <c r="B16365" s="2"/>
    </row>
    <row r="16366" spans="2:2" x14ac:dyDescent="0.35">
      <c r="B16366" s="2"/>
    </row>
    <row r="16367" spans="2:2" x14ac:dyDescent="0.35">
      <c r="B16367" s="2"/>
    </row>
    <row r="16368" spans="2:2" x14ac:dyDescent="0.35">
      <c r="B16368" s="2"/>
    </row>
    <row r="16369" spans="2:2" x14ac:dyDescent="0.35">
      <c r="B16369" s="2"/>
    </row>
    <row r="16370" spans="2:2" x14ac:dyDescent="0.35">
      <c r="B16370" s="2"/>
    </row>
    <row r="16371" spans="2:2" x14ac:dyDescent="0.35">
      <c r="B16371" s="2"/>
    </row>
    <row r="16372" spans="2:2" x14ac:dyDescent="0.35">
      <c r="B16372" s="2"/>
    </row>
    <row r="16373" spans="2:2" x14ac:dyDescent="0.35">
      <c r="B16373" s="2"/>
    </row>
    <row r="16374" spans="2:2" x14ac:dyDescent="0.35">
      <c r="B16374" s="2"/>
    </row>
    <row r="16375" spans="2:2" x14ac:dyDescent="0.35">
      <c r="B16375" s="2"/>
    </row>
    <row r="16376" spans="2:2" x14ac:dyDescent="0.35">
      <c r="B16376" s="2"/>
    </row>
    <row r="16377" spans="2:2" x14ac:dyDescent="0.35">
      <c r="B16377" s="2"/>
    </row>
    <row r="16378" spans="2:2" x14ac:dyDescent="0.35">
      <c r="B16378" s="2"/>
    </row>
    <row r="16379" spans="2:2" x14ac:dyDescent="0.35">
      <c r="B16379" s="2"/>
    </row>
    <row r="16380" spans="2:2" x14ac:dyDescent="0.35">
      <c r="B16380" s="2"/>
    </row>
    <row r="16381" spans="2:2" x14ac:dyDescent="0.35">
      <c r="B16381" s="2"/>
    </row>
    <row r="16382" spans="2:2" x14ac:dyDescent="0.35">
      <c r="B16382" s="2"/>
    </row>
    <row r="16383" spans="2:2" x14ac:dyDescent="0.35">
      <c r="B16383" s="2"/>
    </row>
    <row r="16384" spans="2:2" x14ac:dyDescent="0.35">
      <c r="B16384" s="2"/>
    </row>
    <row r="16385" spans="2:2" x14ac:dyDescent="0.3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185-C79B-45C8-8DD7-C601E21B4824}">
  <dimension ref="A1:F41"/>
  <sheetViews>
    <sheetView workbookViewId="0">
      <selection activeCell="H30" sqref="H30"/>
    </sheetView>
  </sheetViews>
  <sheetFormatPr defaultRowHeight="14.5" x14ac:dyDescent="0.35"/>
  <cols>
    <col min="3" max="3" width="18" customWidth="1"/>
    <col min="4" max="4" width="17.453125" customWidth="1"/>
    <col min="5" max="5" width="16.81640625" customWidth="1"/>
  </cols>
  <sheetData>
    <row r="1" spans="1:6" x14ac:dyDescent="0.35">
      <c r="A1" t="s">
        <v>46</v>
      </c>
      <c r="B1" t="s">
        <v>38</v>
      </c>
      <c r="C1" t="s">
        <v>0</v>
      </c>
      <c r="D1" t="s">
        <v>1</v>
      </c>
      <c r="E1" t="s">
        <v>2</v>
      </c>
      <c r="F1" t="s">
        <v>19</v>
      </c>
    </row>
    <row r="2" spans="1:6" x14ac:dyDescent="0.35">
      <c r="A2">
        <v>1980</v>
      </c>
      <c r="B2">
        <v>2050</v>
      </c>
      <c r="C2">
        <v>1508.1208612734899</v>
      </c>
      <c r="D2">
        <v>3947.1908252824101</v>
      </c>
      <c r="E2">
        <v>4532.7657196978098</v>
      </c>
      <c r="F2">
        <v>9988.0774062537093</v>
      </c>
    </row>
    <row r="3" spans="1:6" x14ac:dyDescent="0.35">
      <c r="A3" s="3">
        <v>1981</v>
      </c>
      <c r="B3" s="3">
        <v>2051</v>
      </c>
      <c r="C3" s="3">
        <v>1455.08635608744</v>
      </c>
      <c r="D3" s="3">
        <v>3825.6001241173999</v>
      </c>
      <c r="E3" s="3">
        <v>4491.36869706989</v>
      </c>
      <c r="F3" s="3">
        <v>9772.0551772747312</v>
      </c>
    </row>
    <row r="4" spans="1:6" x14ac:dyDescent="0.35">
      <c r="A4">
        <v>1982</v>
      </c>
      <c r="B4">
        <v>2052</v>
      </c>
      <c r="C4">
        <v>1402.2499800655</v>
      </c>
      <c r="D4">
        <v>4837.7408197035002</v>
      </c>
      <c r="E4">
        <v>5180.4089188764701</v>
      </c>
      <c r="F4">
        <v>11420.399718645471</v>
      </c>
    </row>
    <row r="5" spans="1:6" x14ac:dyDescent="0.35">
      <c r="A5">
        <v>1983</v>
      </c>
      <c r="B5">
        <v>2053</v>
      </c>
      <c r="C5">
        <v>1402.1885781859201</v>
      </c>
      <c r="D5">
        <v>3696.5460342792599</v>
      </c>
      <c r="E5">
        <v>4331.0521423672499</v>
      </c>
      <c r="F5">
        <v>9429.7867548324284</v>
      </c>
    </row>
    <row r="6" spans="1:6" x14ac:dyDescent="0.35">
      <c r="A6">
        <v>1984</v>
      </c>
      <c r="B6">
        <v>2054</v>
      </c>
      <c r="C6">
        <v>1408.0433595141201</v>
      </c>
      <c r="D6">
        <v>3719.9823053414102</v>
      </c>
      <c r="E6">
        <v>4450.0348616208603</v>
      </c>
      <c r="F6">
        <v>9578.0605264763908</v>
      </c>
    </row>
    <row r="7" spans="1:6" x14ac:dyDescent="0.35">
      <c r="A7">
        <v>1985</v>
      </c>
      <c r="B7">
        <v>2055</v>
      </c>
      <c r="C7">
        <v>1457.9905700221</v>
      </c>
      <c r="D7">
        <v>4758.7168138309498</v>
      </c>
      <c r="E7">
        <v>5178.1497766148796</v>
      </c>
      <c r="F7">
        <v>11394.857160467929</v>
      </c>
    </row>
    <row r="8" spans="1:6" x14ac:dyDescent="0.35">
      <c r="A8">
        <v>1986</v>
      </c>
      <c r="B8">
        <v>2056</v>
      </c>
      <c r="C8">
        <v>1400.23107462501</v>
      </c>
      <c r="D8">
        <v>3334.5959770790901</v>
      </c>
      <c r="E8">
        <v>4140.1579794355303</v>
      </c>
      <c r="F8">
        <v>8874.9850311396294</v>
      </c>
    </row>
    <row r="9" spans="1:6" x14ac:dyDescent="0.35">
      <c r="A9">
        <v>1987</v>
      </c>
      <c r="B9">
        <v>2057</v>
      </c>
      <c r="C9">
        <v>1387.6015983019299</v>
      </c>
      <c r="D9">
        <v>4854.0582210578696</v>
      </c>
      <c r="E9">
        <v>5160.4902941821802</v>
      </c>
      <c r="F9">
        <v>11402.150113541978</v>
      </c>
    </row>
    <row r="10" spans="1:6" x14ac:dyDescent="0.35">
      <c r="A10">
        <v>1988</v>
      </c>
      <c r="B10">
        <v>2058</v>
      </c>
      <c r="C10">
        <v>1469.3428355689</v>
      </c>
      <c r="D10">
        <v>3732.7216379432498</v>
      </c>
      <c r="E10">
        <v>4424.6547306937</v>
      </c>
      <c r="F10">
        <v>9626.7192042058487</v>
      </c>
    </row>
    <row r="11" spans="1:6" x14ac:dyDescent="0.35">
      <c r="A11">
        <v>1989</v>
      </c>
      <c r="B11">
        <v>2059</v>
      </c>
      <c r="C11">
        <v>1468.6857510975101</v>
      </c>
      <c r="D11">
        <v>5080.8000005226604</v>
      </c>
      <c r="E11">
        <v>5193.9049024201304</v>
      </c>
      <c r="F11">
        <v>11743.3906540403</v>
      </c>
    </row>
    <row r="12" spans="1:6" x14ac:dyDescent="0.35">
      <c r="A12">
        <v>1990</v>
      </c>
      <c r="B12">
        <v>2060</v>
      </c>
      <c r="C12">
        <v>1485.39626598002</v>
      </c>
      <c r="D12">
        <v>3750.5485095089298</v>
      </c>
      <c r="E12">
        <v>4367.5113008909102</v>
      </c>
      <c r="F12">
        <v>9603.45607637986</v>
      </c>
    </row>
    <row r="13" spans="1:6" x14ac:dyDescent="0.35">
      <c r="A13">
        <v>1991</v>
      </c>
      <c r="B13">
        <v>2061</v>
      </c>
      <c r="C13">
        <v>1426.48648452875</v>
      </c>
      <c r="D13">
        <v>4338.1394100846301</v>
      </c>
      <c r="E13">
        <v>4811.4749798538296</v>
      </c>
      <c r="F13">
        <v>10576.100874467211</v>
      </c>
    </row>
    <row r="14" spans="1:6" x14ac:dyDescent="0.35">
      <c r="A14">
        <v>1992</v>
      </c>
      <c r="B14">
        <v>2062</v>
      </c>
      <c r="C14">
        <v>1442.70206658385</v>
      </c>
      <c r="D14">
        <v>4142.5121093519701</v>
      </c>
      <c r="E14">
        <v>4609.5648454136299</v>
      </c>
      <c r="F14">
        <v>10194.77902134945</v>
      </c>
    </row>
    <row r="15" spans="1:6" x14ac:dyDescent="0.35">
      <c r="A15">
        <v>1993</v>
      </c>
      <c r="B15">
        <v>2063</v>
      </c>
      <c r="C15">
        <v>1451.56016938477</v>
      </c>
      <c r="D15">
        <v>4530.2767768141002</v>
      </c>
      <c r="E15">
        <v>4866.6837667407799</v>
      </c>
      <c r="F15">
        <v>10848.520712939651</v>
      </c>
    </row>
    <row r="16" spans="1:6" x14ac:dyDescent="0.35">
      <c r="A16">
        <v>1994</v>
      </c>
      <c r="B16">
        <v>2064</v>
      </c>
      <c r="C16">
        <v>1521.6149218657699</v>
      </c>
      <c r="D16">
        <v>4422.9154852335296</v>
      </c>
      <c r="E16">
        <v>4876.3062553867003</v>
      </c>
      <c r="F16">
        <v>10820.836662485999</v>
      </c>
    </row>
    <row r="17" spans="1:6" x14ac:dyDescent="0.35">
      <c r="A17">
        <v>1995</v>
      </c>
      <c r="B17">
        <v>2065</v>
      </c>
      <c r="C17">
        <v>1521.47626671274</v>
      </c>
      <c r="D17">
        <v>3556.9111814637699</v>
      </c>
      <c r="E17">
        <v>4408.1450740666996</v>
      </c>
      <c r="F17">
        <v>9486.5325222432093</v>
      </c>
    </row>
    <row r="18" spans="1:6" x14ac:dyDescent="0.35">
      <c r="A18">
        <v>1996</v>
      </c>
      <c r="B18">
        <v>2066</v>
      </c>
      <c r="C18">
        <v>1511.91539962909</v>
      </c>
      <c r="D18">
        <v>3574.51353286733</v>
      </c>
      <c r="E18">
        <v>4272.3918190238501</v>
      </c>
      <c r="F18">
        <v>9358.8207515202703</v>
      </c>
    </row>
    <row r="19" spans="1:6" x14ac:dyDescent="0.35">
      <c r="A19">
        <v>1997</v>
      </c>
      <c r="B19">
        <v>2067</v>
      </c>
      <c r="C19">
        <v>1369.96630791092</v>
      </c>
      <c r="D19">
        <v>4934.0535761115898</v>
      </c>
      <c r="E19">
        <v>5225.7963918707101</v>
      </c>
      <c r="F19">
        <v>11529.816275893219</v>
      </c>
    </row>
    <row r="20" spans="1:6" x14ac:dyDescent="0.35">
      <c r="A20">
        <v>1998</v>
      </c>
      <c r="B20">
        <v>2068</v>
      </c>
      <c r="C20">
        <v>1482.02306438292</v>
      </c>
      <c r="D20">
        <v>4485.0359991013202</v>
      </c>
      <c r="E20">
        <v>4939.3944445904899</v>
      </c>
      <c r="F20">
        <v>10906.45350807473</v>
      </c>
    </row>
    <row r="21" spans="1:6" x14ac:dyDescent="0.35">
      <c r="A21">
        <v>1999</v>
      </c>
      <c r="B21">
        <v>2069</v>
      </c>
      <c r="C21">
        <v>1419.8607820305101</v>
      </c>
      <c r="D21">
        <v>4751.3950673210102</v>
      </c>
      <c r="E21">
        <v>5125.1176267411702</v>
      </c>
      <c r="F21">
        <v>11296.373476092691</v>
      </c>
    </row>
    <row r="22" spans="1:6" x14ac:dyDescent="0.35">
      <c r="A22" s="3">
        <v>2000</v>
      </c>
      <c r="B22" s="3">
        <v>2070</v>
      </c>
      <c r="C22" s="3">
        <v>1444.6394628077401</v>
      </c>
      <c r="D22" s="3">
        <v>3866.0838789782701</v>
      </c>
      <c r="E22" s="3">
        <v>4615.8885805489099</v>
      </c>
      <c r="F22" s="3">
        <v>9926.6119223349197</v>
      </c>
    </row>
    <row r="23" spans="1:6" x14ac:dyDescent="0.35">
      <c r="A23">
        <v>2001</v>
      </c>
      <c r="B23">
        <v>2071</v>
      </c>
      <c r="C23">
        <v>1480.31138398037</v>
      </c>
      <c r="D23">
        <v>4185.8957993431404</v>
      </c>
      <c r="E23">
        <v>4659.2560573770897</v>
      </c>
      <c r="F23">
        <v>10325.463240700599</v>
      </c>
    </row>
    <row r="24" spans="1:6" x14ac:dyDescent="0.35">
      <c r="A24">
        <v>2002</v>
      </c>
      <c r="B24">
        <v>2072</v>
      </c>
      <c r="C24">
        <v>1576.8000001099599</v>
      </c>
      <c r="D24">
        <v>3079.36244029096</v>
      </c>
      <c r="E24">
        <v>4013.5093290888299</v>
      </c>
      <c r="F24">
        <v>8669.6717694897488</v>
      </c>
    </row>
    <row r="25" spans="1:6" x14ac:dyDescent="0.35">
      <c r="A25">
        <v>2003</v>
      </c>
      <c r="B25">
        <v>2073</v>
      </c>
      <c r="C25">
        <v>1470.3269340955801</v>
      </c>
      <c r="D25">
        <v>3992.1391961110999</v>
      </c>
      <c r="E25">
        <v>4564.59399090233</v>
      </c>
      <c r="F25">
        <v>10027.060121109011</v>
      </c>
    </row>
    <row r="26" spans="1:6" x14ac:dyDescent="0.35">
      <c r="A26">
        <v>2004</v>
      </c>
      <c r="B26">
        <v>2074</v>
      </c>
      <c r="C26">
        <v>1486.12357331517</v>
      </c>
      <c r="D26">
        <v>3711.2738928712502</v>
      </c>
      <c r="E26">
        <v>4477.1030400742202</v>
      </c>
      <c r="F26">
        <v>9674.5005062606397</v>
      </c>
    </row>
    <row r="27" spans="1:6" x14ac:dyDescent="0.35">
      <c r="A27">
        <v>2005</v>
      </c>
      <c r="B27">
        <v>2075</v>
      </c>
      <c r="C27">
        <v>1475.03965899529</v>
      </c>
      <c r="D27">
        <v>4002.0286219507602</v>
      </c>
      <c r="E27">
        <v>4633.6324207836897</v>
      </c>
      <c r="F27">
        <v>10110.70070172974</v>
      </c>
    </row>
    <row r="28" spans="1:6" x14ac:dyDescent="0.35">
      <c r="A28">
        <v>2006</v>
      </c>
      <c r="B28">
        <v>2076</v>
      </c>
      <c r="C28">
        <v>1466.69192542573</v>
      </c>
      <c r="D28">
        <v>4556.5114976881596</v>
      </c>
      <c r="E28">
        <v>4898.2411160214697</v>
      </c>
      <c r="F28">
        <v>10921.444539135358</v>
      </c>
    </row>
    <row r="29" spans="1:6" x14ac:dyDescent="0.35">
      <c r="A29">
        <v>2007</v>
      </c>
      <c r="B29">
        <v>2077</v>
      </c>
      <c r="C29">
        <v>1444.96209276062</v>
      </c>
      <c r="D29">
        <v>4542.68352127247</v>
      </c>
      <c r="E29">
        <v>5042.9990425840997</v>
      </c>
      <c r="F29">
        <v>11030.644656617191</v>
      </c>
    </row>
    <row r="30" spans="1:6" x14ac:dyDescent="0.35">
      <c r="A30">
        <v>2008</v>
      </c>
      <c r="B30">
        <v>2078</v>
      </c>
      <c r="C30">
        <v>1511.0915358879099</v>
      </c>
      <c r="D30">
        <v>3650.39143749192</v>
      </c>
      <c r="E30">
        <v>4391.3291239493701</v>
      </c>
      <c r="F30">
        <v>9552.8120973291989</v>
      </c>
    </row>
    <row r="31" spans="1:6" x14ac:dyDescent="0.35">
      <c r="A31">
        <v>2009</v>
      </c>
      <c r="B31">
        <v>2079</v>
      </c>
      <c r="C31">
        <v>1476.63095753363</v>
      </c>
      <c r="D31">
        <v>2803.19999999631</v>
      </c>
      <c r="E31">
        <v>3754.22586853647</v>
      </c>
      <c r="F31">
        <v>8034.0568260664095</v>
      </c>
    </row>
    <row r="32" spans="1:6" x14ac:dyDescent="0.35">
      <c r="A32">
        <v>2010</v>
      </c>
      <c r="B32">
        <v>2080</v>
      </c>
      <c r="C32">
        <v>1502.23719488663</v>
      </c>
      <c r="D32">
        <v>4025.2088225672901</v>
      </c>
      <c r="E32">
        <v>4615.6787599110903</v>
      </c>
      <c r="F32">
        <v>10143.12477736501</v>
      </c>
    </row>
    <row r="33" spans="1:6" x14ac:dyDescent="0.35">
      <c r="A33">
        <v>2011</v>
      </c>
      <c r="B33">
        <v>2081</v>
      </c>
      <c r="C33">
        <v>1456.02118403857</v>
      </c>
      <c r="D33">
        <v>3639.03578874189</v>
      </c>
      <c r="E33">
        <v>4396.08186800152</v>
      </c>
      <c r="F33">
        <v>9491.1388407819795</v>
      </c>
    </row>
    <row r="34" spans="1:6" x14ac:dyDescent="0.35">
      <c r="A34">
        <v>2012</v>
      </c>
      <c r="B34">
        <v>2082</v>
      </c>
      <c r="C34">
        <v>1468.5327655840699</v>
      </c>
      <c r="D34">
        <v>3692.11428373545</v>
      </c>
      <c r="E34">
        <v>4481.6600047636302</v>
      </c>
      <c r="F34">
        <v>9642.3070540831504</v>
      </c>
    </row>
    <row r="35" spans="1:6" x14ac:dyDescent="0.35">
      <c r="A35">
        <v>2013</v>
      </c>
      <c r="B35">
        <v>2083</v>
      </c>
      <c r="C35">
        <v>1477.9513966146601</v>
      </c>
      <c r="D35">
        <v>3701.58908064055</v>
      </c>
      <c r="E35">
        <v>4380.3457506981104</v>
      </c>
      <c r="F35">
        <v>9559.8862279533205</v>
      </c>
    </row>
    <row r="36" spans="1:6" x14ac:dyDescent="0.35">
      <c r="A36">
        <v>2014</v>
      </c>
      <c r="B36">
        <v>2084</v>
      </c>
      <c r="C36">
        <v>1493.2411544659899</v>
      </c>
      <c r="D36">
        <v>4519.7983814099998</v>
      </c>
      <c r="E36">
        <v>4922.9527526281099</v>
      </c>
      <c r="F36">
        <v>10935.9922885041</v>
      </c>
    </row>
    <row r="37" spans="1:6" x14ac:dyDescent="0.35">
      <c r="A37">
        <v>2015</v>
      </c>
      <c r="B37">
        <v>2085</v>
      </c>
      <c r="C37">
        <v>1489.80184187541</v>
      </c>
      <c r="D37">
        <v>3100.8519241089398</v>
      </c>
      <c r="E37">
        <v>4004.6520045227999</v>
      </c>
      <c r="F37">
        <v>8595.3057705071496</v>
      </c>
    </row>
    <row r="38" spans="1:6" x14ac:dyDescent="0.35">
      <c r="A38">
        <v>2016</v>
      </c>
      <c r="B38">
        <v>2086</v>
      </c>
      <c r="C38">
        <v>1429.01990888506</v>
      </c>
      <c r="D38">
        <v>3629.30622759879</v>
      </c>
      <c r="E38">
        <v>4370.5465079564001</v>
      </c>
      <c r="F38">
        <v>9428.8726444402491</v>
      </c>
    </row>
    <row r="39" spans="1:6" x14ac:dyDescent="0.35">
      <c r="A39">
        <v>2017</v>
      </c>
      <c r="B39">
        <v>2087</v>
      </c>
      <c r="C39">
        <v>1549.25762009766</v>
      </c>
      <c r="D39">
        <v>3531.8886526830202</v>
      </c>
      <c r="E39">
        <v>4344.2555420272502</v>
      </c>
      <c r="F39">
        <v>9425.4018148079304</v>
      </c>
    </row>
    <row r="40" spans="1:6" x14ac:dyDescent="0.35">
      <c r="A40">
        <v>2018</v>
      </c>
      <c r="B40">
        <v>2088</v>
      </c>
      <c r="C40">
        <v>1508.1208612734899</v>
      </c>
      <c r="D40">
        <v>3947.1908252824101</v>
      </c>
      <c r="E40">
        <v>4529.9842626759601</v>
      </c>
      <c r="F40">
        <v>9985.2959492318605</v>
      </c>
    </row>
    <row r="41" spans="1:6" x14ac:dyDescent="0.35">
      <c r="A41">
        <v>2019</v>
      </c>
      <c r="B41">
        <v>2089</v>
      </c>
      <c r="C41">
        <v>1508.1208612734899</v>
      </c>
      <c r="D41">
        <v>3947.1908252824101</v>
      </c>
      <c r="E41">
        <v>4529.9842626759601</v>
      </c>
      <c r="F41">
        <v>9985.2959492318605</v>
      </c>
    </row>
  </sheetData>
  <autoFilter ref="A1:F1" xr:uid="{47A29185-C79B-45C8-8DD7-C601E21B4824}">
    <sortState xmlns:xlrd2="http://schemas.microsoft.com/office/spreadsheetml/2017/richdata2" ref="A2:F41">
      <sortCondition ref="A1"/>
    </sortState>
  </autoFilter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F98-5DB3-4C83-AB49-0D4A11F3B47B}">
  <dimension ref="A1:I41"/>
  <sheetViews>
    <sheetView workbookViewId="0">
      <selection activeCell="R30" sqref="R30"/>
    </sheetView>
  </sheetViews>
  <sheetFormatPr defaultRowHeight="14.5" x14ac:dyDescent="0.35"/>
  <cols>
    <col min="8" max="8" width="11.81640625" customWidth="1"/>
  </cols>
  <sheetData>
    <row r="1" spans="1:8" x14ac:dyDescent="0.35">
      <c r="A1" t="s">
        <v>50</v>
      </c>
      <c r="B1" t="s">
        <v>49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48</v>
      </c>
    </row>
    <row r="2" spans="1:8" x14ac:dyDescent="0.35">
      <c r="A2">
        <v>2009</v>
      </c>
      <c r="B2">
        <v>2079</v>
      </c>
      <c r="C2">
        <v>48998392.802254297</v>
      </c>
      <c r="D2">
        <v>103880987.862491</v>
      </c>
      <c r="E2">
        <v>93855646.713411793</v>
      </c>
      <c r="F2">
        <v>33638399.999955699</v>
      </c>
      <c r="G2">
        <v>13994478.2707345</v>
      </c>
      <c r="H2">
        <f t="shared" ref="H2:H41" si="0">F2+E2+D2</f>
        <v>231375034.57585847</v>
      </c>
    </row>
    <row r="3" spans="1:8" x14ac:dyDescent="0.35">
      <c r="A3">
        <v>1986</v>
      </c>
      <c r="B3">
        <v>2056</v>
      </c>
      <c r="C3">
        <v>48655672.351925999</v>
      </c>
      <c r="D3">
        <v>98506256.099869505</v>
      </c>
      <c r="E3">
        <v>103503949.485888</v>
      </c>
      <c r="F3">
        <v>40015151.724949099</v>
      </c>
      <c r="G3">
        <v>12653128.205472499</v>
      </c>
      <c r="H3">
        <f t="shared" si="0"/>
        <v>242025357.31070662</v>
      </c>
    </row>
    <row r="4" spans="1:8" x14ac:dyDescent="0.35">
      <c r="A4">
        <v>2015</v>
      </c>
      <c r="B4">
        <v>2085</v>
      </c>
      <c r="C4">
        <v>48816669.711346701</v>
      </c>
      <c r="D4">
        <v>104807559.57593501</v>
      </c>
      <c r="E4">
        <v>100116300.11307</v>
      </c>
      <c r="F4">
        <v>37210223.089307301</v>
      </c>
      <c r="G4">
        <v>9691569.7810425907</v>
      </c>
      <c r="H4">
        <f t="shared" si="0"/>
        <v>242134082.7783123</v>
      </c>
    </row>
    <row r="5" spans="1:8" x14ac:dyDescent="0.35">
      <c r="A5">
        <v>2002</v>
      </c>
      <c r="B5">
        <v>2072</v>
      </c>
      <c r="C5">
        <v>48773047.767052203</v>
      </c>
      <c r="D5">
        <v>110927880.007735</v>
      </c>
      <c r="E5">
        <v>100337733.22722</v>
      </c>
      <c r="F5">
        <v>36952349.283491597</v>
      </c>
      <c r="G5">
        <v>9286688.5415255409</v>
      </c>
      <c r="H5">
        <f t="shared" si="0"/>
        <v>248217962.51844662</v>
      </c>
    </row>
    <row r="6" spans="1:8" x14ac:dyDescent="0.35">
      <c r="A6">
        <v>1983</v>
      </c>
      <c r="B6">
        <v>2053</v>
      </c>
      <c r="C6">
        <v>48756446.782432497</v>
      </c>
      <c r="D6">
        <v>98643966.475380003</v>
      </c>
      <c r="E6">
        <v>108276303.559181</v>
      </c>
      <c r="F6">
        <v>44358552.4113511</v>
      </c>
      <c r="G6">
        <v>7266594.7017039899</v>
      </c>
      <c r="H6">
        <f t="shared" si="0"/>
        <v>251278822.44591212</v>
      </c>
    </row>
    <row r="7" spans="1:8" x14ac:dyDescent="0.35">
      <c r="A7">
        <v>2016</v>
      </c>
      <c r="B7">
        <v>2086</v>
      </c>
      <c r="C7">
        <v>48706885.1175147</v>
      </c>
      <c r="D7">
        <v>100531550.590064</v>
      </c>
      <c r="E7">
        <v>109263662.69891</v>
      </c>
      <c r="F7">
        <v>43551674.731185503</v>
      </c>
      <c r="G7">
        <v>7916853.2365664896</v>
      </c>
      <c r="H7">
        <f t="shared" si="0"/>
        <v>253346888.02015948</v>
      </c>
    </row>
    <row r="8" spans="1:8" x14ac:dyDescent="0.35">
      <c r="A8">
        <v>1984</v>
      </c>
      <c r="B8">
        <v>2054</v>
      </c>
      <c r="C8">
        <v>48509999.972978003</v>
      </c>
      <c r="D8">
        <v>99055850.341818899</v>
      </c>
      <c r="E8">
        <v>111250871.540521</v>
      </c>
      <c r="F8">
        <v>44639787.664096899</v>
      </c>
      <c r="G8">
        <v>10845009.984306</v>
      </c>
      <c r="H8">
        <f t="shared" si="0"/>
        <v>254946509.54643679</v>
      </c>
    </row>
    <row r="9" spans="1:8" x14ac:dyDescent="0.35">
      <c r="A9">
        <v>2011</v>
      </c>
      <c r="B9">
        <v>2081</v>
      </c>
      <c r="C9">
        <v>48556108.836155802</v>
      </c>
      <c r="D9">
        <v>102431090.297113</v>
      </c>
      <c r="E9">
        <v>109902046.700038</v>
      </c>
      <c r="F9">
        <v>43668429.464902699</v>
      </c>
      <c r="G9">
        <v>7887659.2199764801</v>
      </c>
      <c r="H9">
        <f t="shared" si="0"/>
        <v>256001566.46205372</v>
      </c>
    </row>
    <row r="10" spans="1:8" x14ac:dyDescent="0.35">
      <c r="A10">
        <v>1996</v>
      </c>
      <c r="B10">
        <v>2066</v>
      </c>
      <c r="C10">
        <v>48487492.848501503</v>
      </c>
      <c r="D10">
        <v>106363248.363906</v>
      </c>
      <c r="E10">
        <v>106809795.475596</v>
      </c>
      <c r="F10">
        <v>42894162.394407898</v>
      </c>
      <c r="G10">
        <v>8950574.6280963905</v>
      </c>
      <c r="H10">
        <f t="shared" si="0"/>
        <v>256067206.23390988</v>
      </c>
    </row>
    <row r="11" spans="1:8" x14ac:dyDescent="0.35">
      <c r="A11">
        <v>2013</v>
      </c>
      <c r="B11">
        <v>2083</v>
      </c>
      <c r="C11">
        <v>48737240.853631802</v>
      </c>
      <c r="D11">
        <v>103973880.75184099</v>
      </c>
      <c r="E11">
        <v>109508643.767452</v>
      </c>
      <c r="F11">
        <v>44419068.967686601</v>
      </c>
      <c r="G11">
        <v>5967149.1449972196</v>
      </c>
      <c r="H11">
        <f t="shared" si="0"/>
        <v>257901593.4869796</v>
      </c>
    </row>
    <row r="12" spans="1:8" x14ac:dyDescent="0.35">
      <c r="A12">
        <v>1990</v>
      </c>
      <c r="B12">
        <v>2060</v>
      </c>
      <c r="C12">
        <v>48353849.837324299</v>
      </c>
      <c r="D12">
        <v>104497627.311694</v>
      </c>
      <c r="E12">
        <v>109187782.52227201</v>
      </c>
      <c r="F12">
        <v>45006582.114107199</v>
      </c>
      <c r="G12">
        <v>9780020.3607971705</v>
      </c>
      <c r="H12">
        <f t="shared" si="0"/>
        <v>258691991.94807321</v>
      </c>
    </row>
    <row r="13" spans="1:8" x14ac:dyDescent="0.35">
      <c r="A13">
        <v>1988</v>
      </c>
      <c r="B13">
        <v>2058</v>
      </c>
      <c r="C13">
        <v>48491189.641290799</v>
      </c>
      <c r="D13">
        <v>103368268.482272</v>
      </c>
      <c r="E13">
        <v>110616368.267342</v>
      </c>
      <c r="F13">
        <v>44792659.655318998</v>
      </c>
      <c r="G13">
        <v>7412004.0573489601</v>
      </c>
      <c r="H13">
        <f t="shared" si="0"/>
        <v>258777296.40493301</v>
      </c>
    </row>
    <row r="14" spans="1:8" x14ac:dyDescent="0.35">
      <c r="A14">
        <v>2012</v>
      </c>
      <c r="B14">
        <v>2082</v>
      </c>
      <c r="C14">
        <v>48483579.0437999</v>
      </c>
      <c r="D14">
        <v>103311280.05883899</v>
      </c>
      <c r="E14">
        <v>112041500.11909001</v>
      </c>
      <c r="F14">
        <v>44305371.404825397</v>
      </c>
      <c r="G14">
        <v>7566428.8346646205</v>
      </c>
      <c r="H14">
        <f t="shared" si="0"/>
        <v>259658151.5827544</v>
      </c>
    </row>
    <row r="15" spans="1:8" x14ac:dyDescent="0.35">
      <c r="A15">
        <v>2008</v>
      </c>
      <c r="B15">
        <v>2078</v>
      </c>
      <c r="C15">
        <v>48138878.561796002</v>
      </c>
      <c r="D15">
        <v>106305289.549714</v>
      </c>
      <c r="E15">
        <v>109783228.09873401</v>
      </c>
      <c r="F15">
        <v>43804697.249903001</v>
      </c>
      <c r="G15">
        <v>7480424.5881880401</v>
      </c>
      <c r="H15">
        <f t="shared" si="0"/>
        <v>259893214.89835101</v>
      </c>
    </row>
    <row r="16" spans="1:8" x14ac:dyDescent="0.35">
      <c r="A16">
        <v>1995</v>
      </c>
      <c r="B16">
        <v>2065</v>
      </c>
      <c r="C16">
        <v>48349619.530101098</v>
      </c>
      <c r="D16">
        <v>107035855.363241</v>
      </c>
      <c r="E16">
        <v>110203626.851667</v>
      </c>
      <c r="F16">
        <v>42682934.177565299</v>
      </c>
      <c r="G16">
        <v>9388830.4457235504</v>
      </c>
      <c r="H16">
        <f t="shared" si="0"/>
        <v>259922416.39247328</v>
      </c>
    </row>
    <row r="17" spans="1:9" x14ac:dyDescent="0.35">
      <c r="A17">
        <v>2017</v>
      </c>
      <c r="B17">
        <v>2087</v>
      </c>
      <c r="C17">
        <v>48431155.563462302</v>
      </c>
      <c r="D17">
        <v>108990273.57387</v>
      </c>
      <c r="E17">
        <v>108606388.55068099</v>
      </c>
      <c r="F17">
        <v>42382663.832196303</v>
      </c>
      <c r="G17">
        <v>6161961.1802361198</v>
      </c>
      <c r="H17">
        <f t="shared" si="0"/>
        <v>259979325.95674729</v>
      </c>
    </row>
    <row r="18" spans="1:9" x14ac:dyDescent="0.35">
      <c r="A18">
        <v>1981</v>
      </c>
      <c r="B18">
        <v>2051</v>
      </c>
      <c r="C18">
        <v>48486512.085676797</v>
      </c>
      <c r="D18">
        <v>102365325.15075099</v>
      </c>
      <c r="E18">
        <v>112284217.42674699</v>
      </c>
      <c r="F18">
        <v>45907201.489408799</v>
      </c>
      <c r="G18">
        <v>7557159.4846402798</v>
      </c>
      <c r="H18">
        <f t="shared" si="0"/>
        <v>260556744.06690678</v>
      </c>
    </row>
    <row r="19" spans="1:9" x14ac:dyDescent="0.35">
      <c r="A19" s="3">
        <v>2004</v>
      </c>
      <c r="B19" s="3">
        <v>2074</v>
      </c>
      <c r="C19" s="3">
        <v>48541928.130493999</v>
      </c>
      <c r="D19" s="3">
        <v>104548793.38272201</v>
      </c>
      <c r="E19" s="3">
        <v>111927576.001855</v>
      </c>
      <c r="F19" s="3">
        <v>44535286.714455001</v>
      </c>
      <c r="G19" s="3">
        <v>6677868.8996899696</v>
      </c>
      <c r="H19" s="3">
        <f t="shared" si="0"/>
        <v>261011656.09903198</v>
      </c>
      <c r="I19" s="3"/>
    </row>
    <row r="20" spans="1:9" x14ac:dyDescent="0.35">
      <c r="A20" s="3">
        <v>2000</v>
      </c>
      <c r="B20" s="3">
        <v>2070</v>
      </c>
      <c r="C20" s="3">
        <v>48265462.940028504</v>
      </c>
      <c r="D20" s="3">
        <v>101630386.208525</v>
      </c>
      <c r="E20" s="3">
        <v>115397214.513722</v>
      </c>
      <c r="F20" s="3">
        <v>46393006.547739297</v>
      </c>
      <c r="G20" s="3">
        <v>7314698.1236773897</v>
      </c>
      <c r="H20" s="3">
        <f t="shared" si="0"/>
        <v>263420607.2699863</v>
      </c>
      <c r="I20" s="3"/>
    </row>
    <row r="21" spans="1:9" x14ac:dyDescent="0.35">
      <c r="A21">
        <v>2003</v>
      </c>
      <c r="B21">
        <v>2073</v>
      </c>
      <c r="C21">
        <v>48232703.334308997</v>
      </c>
      <c r="D21">
        <v>103437499.81362399</v>
      </c>
      <c r="E21">
        <v>114114849.772558</v>
      </c>
      <c r="F21">
        <v>47905670.353333302</v>
      </c>
      <c r="G21">
        <v>7155411.4381454596</v>
      </c>
      <c r="H21">
        <f t="shared" si="0"/>
        <v>265458019.93951529</v>
      </c>
    </row>
    <row r="22" spans="1:9" x14ac:dyDescent="0.35">
      <c r="A22">
        <v>1992</v>
      </c>
      <c r="B22">
        <v>2062</v>
      </c>
      <c r="C22">
        <v>48323109.941413298</v>
      </c>
      <c r="D22">
        <v>101494090.384174</v>
      </c>
      <c r="E22">
        <v>115239121.13534001</v>
      </c>
      <c r="F22">
        <v>49710145.312223703</v>
      </c>
      <c r="G22">
        <v>6119730.8117383197</v>
      </c>
      <c r="H22">
        <f t="shared" si="0"/>
        <v>266443356.8317377</v>
      </c>
    </row>
    <row r="23" spans="1:9" x14ac:dyDescent="0.35">
      <c r="A23">
        <v>2018</v>
      </c>
      <c r="B23">
        <v>2088</v>
      </c>
      <c r="C23">
        <v>48368094.268780299</v>
      </c>
      <c r="D23">
        <v>106096302.59059</v>
      </c>
      <c r="E23">
        <v>113249606.566898</v>
      </c>
      <c r="F23">
        <v>47366289.903388999</v>
      </c>
      <c r="G23">
        <v>5622408.6867842702</v>
      </c>
      <c r="H23">
        <f t="shared" si="0"/>
        <v>266712199.060877</v>
      </c>
    </row>
    <row r="24" spans="1:9" x14ac:dyDescent="0.35">
      <c r="A24">
        <v>2019</v>
      </c>
      <c r="B24">
        <v>2089</v>
      </c>
      <c r="C24">
        <v>48368094.268780299</v>
      </c>
      <c r="D24">
        <v>106096302.59059</v>
      </c>
      <c r="E24">
        <v>113249606.566898</v>
      </c>
      <c r="F24">
        <v>47366289.903388999</v>
      </c>
      <c r="G24">
        <v>5622408.6867842702</v>
      </c>
      <c r="H24">
        <f t="shared" si="0"/>
        <v>266712199.060877</v>
      </c>
    </row>
    <row r="25" spans="1:9" x14ac:dyDescent="0.35">
      <c r="A25">
        <v>1980</v>
      </c>
      <c r="B25">
        <v>2050</v>
      </c>
      <c r="C25">
        <v>48470718.616948798</v>
      </c>
      <c r="D25">
        <v>106096302.59059</v>
      </c>
      <c r="E25">
        <v>113319142.99244501</v>
      </c>
      <c r="F25">
        <v>47366289.903388999</v>
      </c>
      <c r="G25">
        <v>6134492.1805741396</v>
      </c>
      <c r="H25">
        <f t="shared" si="0"/>
        <v>266781735.486424</v>
      </c>
    </row>
    <row r="26" spans="1:9" x14ac:dyDescent="0.35">
      <c r="A26">
        <v>2005</v>
      </c>
      <c r="B26">
        <v>2075</v>
      </c>
      <c r="C26">
        <v>48666373.027816102</v>
      </c>
      <c r="D26">
        <v>103769040.010318</v>
      </c>
      <c r="E26">
        <v>115840810.519592</v>
      </c>
      <c r="F26">
        <v>48024343.4634092</v>
      </c>
      <c r="G26">
        <v>5946702.83312668</v>
      </c>
      <c r="H26">
        <f t="shared" si="0"/>
        <v>267634193.99331921</v>
      </c>
    </row>
    <row r="27" spans="1:9" x14ac:dyDescent="0.35">
      <c r="A27">
        <v>2010</v>
      </c>
      <c r="B27">
        <v>2080</v>
      </c>
      <c r="C27">
        <v>48137192.469260201</v>
      </c>
      <c r="D27">
        <v>105682386.660274</v>
      </c>
      <c r="E27">
        <v>115391968.997777</v>
      </c>
      <c r="F27">
        <v>48302505.870807499</v>
      </c>
      <c r="G27">
        <v>5737528.2598631298</v>
      </c>
      <c r="H27">
        <f t="shared" si="0"/>
        <v>269376861.52885854</v>
      </c>
    </row>
    <row r="28" spans="1:9" x14ac:dyDescent="0.35">
      <c r="A28">
        <v>2001</v>
      </c>
      <c r="B28">
        <v>2071</v>
      </c>
      <c r="C28">
        <v>48045605.532412201</v>
      </c>
      <c r="D28">
        <v>104139905.863019</v>
      </c>
      <c r="E28">
        <v>116481401.43442699</v>
      </c>
      <c r="F28">
        <v>50230749.592117697</v>
      </c>
      <c r="G28">
        <v>5259600.9627146404</v>
      </c>
      <c r="H28">
        <f t="shared" si="0"/>
        <v>270852056.88956368</v>
      </c>
    </row>
    <row r="29" spans="1:9" x14ac:dyDescent="0.35">
      <c r="A29">
        <v>1991</v>
      </c>
      <c r="B29">
        <v>2061</v>
      </c>
      <c r="C29">
        <v>48109955.064950801</v>
      </c>
      <c r="D29">
        <v>100353324.186598</v>
      </c>
      <c r="E29">
        <v>120286874.496345</v>
      </c>
      <c r="F29">
        <v>52057672.921015598</v>
      </c>
      <c r="G29">
        <v>5736078.3376268996</v>
      </c>
      <c r="H29">
        <f t="shared" si="0"/>
        <v>272697871.60395861</v>
      </c>
    </row>
    <row r="30" spans="1:9" x14ac:dyDescent="0.35">
      <c r="A30">
        <v>1993</v>
      </c>
      <c r="B30">
        <v>2063</v>
      </c>
      <c r="C30">
        <v>47880405.765829198</v>
      </c>
      <c r="D30">
        <v>102117257.916218</v>
      </c>
      <c r="E30">
        <v>121667094.16851901</v>
      </c>
      <c r="F30">
        <v>54363321.3217692</v>
      </c>
      <c r="G30">
        <v>4798548.9548597997</v>
      </c>
      <c r="H30">
        <f t="shared" si="0"/>
        <v>278147673.40650618</v>
      </c>
    </row>
    <row r="31" spans="1:9" x14ac:dyDescent="0.35">
      <c r="A31">
        <v>2006</v>
      </c>
      <c r="B31">
        <v>2076</v>
      </c>
      <c r="C31">
        <v>47791292.562761001</v>
      </c>
      <c r="D31">
        <v>103181776.95370001</v>
      </c>
      <c r="E31">
        <v>122456027.900536</v>
      </c>
      <c r="F31">
        <v>54678137.972257897</v>
      </c>
      <c r="G31">
        <v>3837621.5235727201</v>
      </c>
      <c r="H31">
        <f t="shared" si="0"/>
        <v>280315942.82649392</v>
      </c>
    </row>
    <row r="32" spans="1:9" x14ac:dyDescent="0.35">
      <c r="A32">
        <v>1998</v>
      </c>
      <c r="B32">
        <v>2068</v>
      </c>
      <c r="C32">
        <v>47925999.302795</v>
      </c>
      <c r="D32">
        <v>104260322.579338</v>
      </c>
      <c r="E32">
        <v>123484861.11476199</v>
      </c>
      <c r="F32">
        <v>53820431.989215799</v>
      </c>
      <c r="G32">
        <v>4416209.9997958103</v>
      </c>
      <c r="H32">
        <f t="shared" si="0"/>
        <v>281565615.68331581</v>
      </c>
    </row>
    <row r="33" spans="1:8" x14ac:dyDescent="0.35">
      <c r="A33">
        <v>1994</v>
      </c>
      <c r="B33">
        <v>2064</v>
      </c>
      <c r="C33">
        <v>47952510.569096699</v>
      </c>
      <c r="D33">
        <v>107045609.75325701</v>
      </c>
      <c r="E33">
        <v>121907656.38466699</v>
      </c>
      <c r="F33">
        <v>53074985.822802402</v>
      </c>
      <c r="G33">
        <v>5291664.0848490698</v>
      </c>
      <c r="H33">
        <f t="shared" si="0"/>
        <v>282028251.96072638</v>
      </c>
    </row>
    <row r="34" spans="1:8" x14ac:dyDescent="0.35">
      <c r="A34">
        <v>2007</v>
      </c>
      <c r="B34">
        <v>2077</v>
      </c>
      <c r="C34">
        <v>48109693.226962402</v>
      </c>
      <c r="D34">
        <v>101653083.22570901</v>
      </c>
      <c r="E34">
        <v>126074976.064602</v>
      </c>
      <c r="F34">
        <v>54512202.255269602</v>
      </c>
      <c r="G34">
        <v>3924147.4114335501</v>
      </c>
      <c r="H34">
        <f t="shared" si="0"/>
        <v>282240261.54558063</v>
      </c>
    </row>
    <row r="35" spans="1:8" x14ac:dyDescent="0.35">
      <c r="A35">
        <v>2014</v>
      </c>
      <c r="B35">
        <v>2084</v>
      </c>
      <c r="C35">
        <v>47941238.184383199</v>
      </c>
      <c r="D35">
        <v>105049515.216682</v>
      </c>
      <c r="E35">
        <v>123073818.81570201</v>
      </c>
      <c r="F35">
        <v>54237580.576920003</v>
      </c>
      <c r="G35">
        <v>3840822.90406569</v>
      </c>
      <c r="H35">
        <f t="shared" si="0"/>
        <v>282360914.60930401</v>
      </c>
    </row>
    <row r="36" spans="1:8" x14ac:dyDescent="0.35">
      <c r="A36">
        <v>1987</v>
      </c>
      <c r="B36">
        <v>2057</v>
      </c>
      <c r="C36">
        <v>47898965.4973557</v>
      </c>
      <c r="D36">
        <v>97617772.440540999</v>
      </c>
      <c r="E36">
        <v>129012257.354554</v>
      </c>
      <c r="F36">
        <v>58248698.652694501</v>
      </c>
      <c r="G36">
        <v>3162192.8616016</v>
      </c>
      <c r="H36">
        <f t="shared" si="0"/>
        <v>284878728.44778949</v>
      </c>
    </row>
    <row r="37" spans="1:8" x14ac:dyDescent="0.35">
      <c r="A37">
        <v>1999</v>
      </c>
      <c r="B37">
        <v>2069</v>
      </c>
      <c r="C37">
        <v>48094478.725523002</v>
      </c>
      <c r="D37">
        <v>99887206.015846506</v>
      </c>
      <c r="E37">
        <v>128127940.668529</v>
      </c>
      <c r="F37">
        <v>57016740.807852097</v>
      </c>
      <c r="G37">
        <v>3001471.98625632</v>
      </c>
      <c r="H37">
        <f t="shared" si="0"/>
        <v>285031887.49222761</v>
      </c>
    </row>
    <row r="38" spans="1:8" x14ac:dyDescent="0.35">
      <c r="A38">
        <v>1982</v>
      </c>
      <c r="B38">
        <v>2052</v>
      </c>
      <c r="C38">
        <v>48466202.492122203</v>
      </c>
      <c r="D38">
        <v>98648286.097608507</v>
      </c>
      <c r="E38">
        <v>129510222.971911</v>
      </c>
      <c r="F38">
        <v>58052889.836442001</v>
      </c>
      <c r="G38">
        <v>2940779.8877891302</v>
      </c>
      <c r="H38">
        <f t="shared" si="0"/>
        <v>286211398.90596151</v>
      </c>
    </row>
    <row r="39" spans="1:8" x14ac:dyDescent="0.35">
      <c r="A39">
        <v>1997</v>
      </c>
      <c r="B39">
        <v>2067</v>
      </c>
      <c r="C39">
        <v>48043023.497247197</v>
      </c>
      <c r="D39">
        <v>96377129.761533394</v>
      </c>
      <c r="E39">
        <v>130644909.796767</v>
      </c>
      <c r="F39">
        <v>59208642.913339101</v>
      </c>
      <c r="G39">
        <v>3776865.2810186199</v>
      </c>
      <c r="H39">
        <f t="shared" si="0"/>
        <v>286230682.47163951</v>
      </c>
    </row>
    <row r="40" spans="1:8" x14ac:dyDescent="0.35">
      <c r="A40">
        <v>1985</v>
      </c>
      <c r="B40">
        <v>2055</v>
      </c>
      <c r="C40">
        <v>47941746.192336299</v>
      </c>
      <c r="D40">
        <v>102569636.601055</v>
      </c>
      <c r="E40">
        <v>129453744.415372</v>
      </c>
      <c r="F40">
        <v>57104601.7659714</v>
      </c>
      <c r="G40">
        <v>3822644.5476002502</v>
      </c>
      <c r="H40">
        <f t="shared" si="0"/>
        <v>289127982.7823984</v>
      </c>
    </row>
    <row r="41" spans="1:8" x14ac:dyDescent="0.35">
      <c r="A41">
        <v>1989</v>
      </c>
      <c r="B41">
        <v>2059</v>
      </c>
      <c r="C41">
        <v>47627644.599569798</v>
      </c>
      <c r="D41">
        <v>103322042.58971</v>
      </c>
      <c r="E41">
        <v>129847622.56050301</v>
      </c>
      <c r="F41">
        <v>60969600.006271899</v>
      </c>
      <c r="G41">
        <v>2881455.31889298</v>
      </c>
      <c r="H41">
        <f t="shared" si="0"/>
        <v>294139265.1564849</v>
      </c>
    </row>
  </sheetData>
  <autoFilter ref="A1:H1" xr:uid="{97A3BF98-5DB3-4C83-AB49-0D4A11F3B47B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5BE7-C76A-4638-B9A6-3A7A0E41D0B0}">
  <dimension ref="A1:I41"/>
  <sheetViews>
    <sheetView workbookViewId="0">
      <selection activeCell="A29" sqref="A29"/>
    </sheetView>
  </sheetViews>
  <sheetFormatPr defaultRowHeight="14.5" x14ac:dyDescent="0.35"/>
  <sheetData>
    <row r="1" spans="1:9" x14ac:dyDescent="0.35">
      <c r="A1" t="s">
        <v>62</v>
      </c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5">
      <c r="A2">
        <v>1989</v>
      </c>
      <c r="B2">
        <v>2059</v>
      </c>
      <c r="C2">
        <v>9189146798.8822098</v>
      </c>
      <c r="D2">
        <v>-1243807371.7766299</v>
      </c>
      <c r="E2">
        <v>-3469529139.6383801</v>
      </c>
      <c r="F2">
        <v>-2332716707.3125701</v>
      </c>
      <c r="G2">
        <v>-1775040206.94415</v>
      </c>
      <c r="H2">
        <v>0</v>
      </c>
      <c r="I2">
        <v>0</v>
      </c>
    </row>
    <row r="3" spans="1:9" x14ac:dyDescent="0.35">
      <c r="A3">
        <v>2007</v>
      </c>
      <c r="B3">
        <v>2077</v>
      </c>
      <c r="C3">
        <v>9861133759.8600807</v>
      </c>
      <c r="D3">
        <v>-1281691003.31581</v>
      </c>
      <c r="E3">
        <v>-3468667078.3094902</v>
      </c>
      <c r="F3">
        <v>-800608074.87534797</v>
      </c>
      <c r="G3">
        <v>-1660456264.73787</v>
      </c>
      <c r="H3">
        <v>0</v>
      </c>
      <c r="I3">
        <v>0</v>
      </c>
    </row>
    <row r="4" spans="1:9" x14ac:dyDescent="0.35">
      <c r="A4">
        <v>1999</v>
      </c>
      <c r="B4">
        <v>2069</v>
      </c>
      <c r="C4">
        <v>9980075607.8691998</v>
      </c>
      <c r="D4">
        <v>-1307198379.9335101</v>
      </c>
      <c r="E4">
        <v>-3507521699.4528298</v>
      </c>
      <c r="F4">
        <v>-1355139802.18488</v>
      </c>
      <c r="G4">
        <v>-1775040206.94415</v>
      </c>
      <c r="H4">
        <v>0</v>
      </c>
      <c r="I4">
        <v>0</v>
      </c>
    </row>
    <row r="5" spans="1:9" x14ac:dyDescent="0.35">
      <c r="A5">
        <v>1993</v>
      </c>
      <c r="B5">
        <v>2063</v>
      </c>
      <c r="C5">
        <v>10045572744.256399</v>
      </c>
      <c r="D5">
        <v>-1292465892.2053001</v>
      </c>
      <c r="E5">
        <v>-3476658898.2443299</v>
      </c>
      <c r="F5">
        <v>-1939094617.7550399</v>
      </c>
      <c r="G5">
        <v>-1775040206.94415</v>
      </c>
      <c r="H5">
        <v>0</v>
      </c>
      <c r="I5">
        <v>0</v>
      </c>
    </row>
    <row r="6" spans="1:9" x14ac:dyDescent="0.35">
      <c r="A6">
        <v>1987</v>
      </c>
      <c r="B6">
        <v>2057</v>
      </c>
      <c r="C6">
        <v>10048501269.223499</v>
      </c>
      <c r="D6">
        <v>-1300095277.7558501</v>
      </c>
      <c r="E6">
        <v>-3463879553.0752702</v>
      </c>
      <c r="F6">
        <v>-2519766716.6702299</v>
      </c>
      <c r="G6">
        <v>-1775040206.94415</v>
      </c>
      <c r="H6">
        <v>0</v>
      </c>
      <c r="I6">
        <v>0</v>
      </c>
    </row>
    <row r="7" spans="1:9" x14ac:dyDescent="0.35">
      <c r="A7">
        <v>2006</v>
      </c>
      <c r="B7">
        <v>2076</v>
      </c>
      <c r="C7">
        <v>10064733010.123899</v>
      </c>
      <c r="D7">
        <v>-1280191769.6589701</v>
      </c>
      <c r="E7">
        <v>-3495310828.3094902</v>
      </c>
      <c r="F7">
        <v>-800608074.87534797</v>
      </c>
      <c r="G7">
        <v>-1695498926.6747401</v>
      </c>
      <c r="H7">
        <v>0</v>
      </c>
      <c r="I7">
        <v>0</v>
      </c>
    </row>
    <row r="8" spans="1:9" x14ac:dyDescent="0.35">
      <c r="A8">
        <v>1997</v>
      </c>
      <c r="B8">
        <v>2067</v>
      </c>
      <c r="C8">
        <v>10100806563.8312</v>
      </c>
      <c r="D8">
        <v>-1328706824.46805</v>
      </c>
      <c r="E8">
        <v>-3494037334.5236301</v>
      </c>
      <c r="F8">
        <v>-1640952527.72206</v>
      </c>
      <c r="G8">
        <v>-1775040206.94415</v>
      </c>
      <c r="H8">
        <v>0</v>
      </c>
      <c r="I8">
        <v>0</v>
      </c>
    </row>
    <row r="9" spans="1:9" x14ac:dyDescent="0.35">
      <c r="A9">
        <v>1985</v>
      </c>
      <c r="B9">
        <v>2055</v>
      </c>
      <c r="C9">
        <v>10176113556.4695</v>
      </c>
      <c r="D9">
        <v>-1342623122.6354201</v>
      </c>
      <c r="E9">
        <v>-3460510828.3094902</v>
      </c>
      <c r="F9">
        <v>-2750526055.0285001</v>
      </c>
      <c r="G9">
        <v>-1775040206.94415</v>
      </c>
      <c r="H9">
        <v>0</v>
      </c>
      <c r="I9">
        <v>0</v>
      </c>
    </row>
    <row r="10" spans="1:9" x14ac:dyDescent="0.35">
      <c r="A10">
        <v>1998</v>
      </c>
      <c r="B10">
        <v>2068</v>
      </c>
      <c r="C10">
        <v>10185722691.942699</v>
      </c>
      <c r="D10">
        <v>-1313956338.0267401</v>
      </c>
      <c r="E10">
        <v>-3496578030.9347601</v>
      </c>
      <c r="F10">
        <v>-1515156835.6580601</v>
      </c>
      <c r="G10">
        <v>-1775040206.94415</v>
      </c>
      <c r="H10">
        <v>0</v>
      </c>
      <c r="I10">
        <v>0</v>
      </c>
    </row>
    <row r="11" spans="1:9" x14ac:dyDescent="0.35">
      <c r="A11">
        <v>2014</v>
      </c>
      <c r="B11">
        <v>2084</v>
      </c>
      <c r="C11">
        <v>10358253252.497601</v>
      </c>
      <c r="D11">
        <v>-1289222629.58885</v>
      </c>
      <c r="E11">
        <v>-3460510828.3094902</v>
      </c>
      <c r="F11">
        <v>-659063154.70351899</v>
      </c>
      <c r="G11">
        <v>0</v>
      </c>
      <c r="H11">
        <v>0</v>
      </c>
      <c r="I11">
        <v>0</v>
      </c>
    </row>
    <row r="12" spans="1:9" x14ac:dyDescent="0.35">
      <c r="A12">
        <v>2010</v>
      </c>
      <c r="B12">
        <v>2080</v>
      </c>
      <c r="C12">
        <v>10434397237.2185</v>
      </c>
      <c r="D12">
        <v>-1337756549.5494001</v>
      </c>
      <c r="E12">
        <v>-3460510828.3094902</v>
      </c>
      <c r="F12">
        <v>-659063154.70351899</v>
      </c>
      <c r="G12">
        <v>-1468747231.4466801</v>
      </c>
      <c r="H12">
        <v>0</v>
      </c>
      <c r="I12">
        <v>0</v>
      </c>
    </row>
    <row r="13" spans="1:9" x14ac:dyDescent="0.35">
      <c r="A13">
        <v>2001</v>
      </c>
      <c r="B13">
        <v>2071</v>
      </c>
      <c r="C13">
        <v>10454478099.301399</v>
      </c>
      <c r="D13">
        <v>-1286384303.0557699</v>
      </c>
      <c r="E13">
        <v>-3509558318.0288801</v>
      </c>
      <c r="F13">
        <v>-1253669140.4630001</v>
      </c>
      <c r="G13">
        <v>-1775040206.94415</v>
      </c>
      <c r="H13">
        <v>0</v>
      </c>
      <c r="I13">
        <v>0</v>
      </c>
    </row>
    <row r="14" spans="1:9" x14ac:dyDescent="0.35">
      <c r="A14">
        <v>1992</v>
      </c>
      <c r="B14">
        <v>2062</v>
      </c>
      <c r="C14">
        <v>10620685053.597401</v>
      </c>
      <c r="D14">
        <v>-1317837823.9366901</v>
      </c>
      <c r="E14">
        <v>-3473270189.74824</v>
      </c>
      <c r="F14">
        <v>-2065816675.54334</v>
      </c>
      <c r="G14">
        <v>-1775040206.94415</v>
      </c>
      <c r="H14">
        <v>0</v>
      </c>
      <c r="I14">
        <v>0</v>
      </c>
    </row>
    <row r="15" spans="1:9" x14ac:dyDescent="0.35">
      <c r="A15">
        <v>2019</v>
      </c>
      <c r="B15">
        <v>2089</v>
      </c>
      <c r="C15">
        <v>10674206629.8811</v>
      </c>
      <c r="D15">
        <v>-1358718413.86866</v>
      </c>
      <c r="E15">
        <v>-3460510828.3094902</v>
      </c>
      <c r="F15">
        <v>-659063154.70351899</v>
      </c>
      <c r="G15">
        <v>0</v>
      </c>
      <c r="H15">
        <v>0</v>
      </c>
      <c r="I15">
        <v>0</v>
      </c>
    </row>
    <row r="16" spans="1:9" x14ac:dyDescent="0.35">
      <c r="A16">
        <v>1994</v>
      </c>
      <c r="B16">
        <v>2064</v>
      </c>
      <c r="C16">
        <v>10675958425.3622</v>
      </c>
      <c r="D16">
        <v>-1335542541.1147201</v>
      </c>
      <c r="E16">
        <v>-3477884137.5021501</v>
      </c>
      <c r="F16">
        <v>-1900137902.54354</v>
      </c>
      <c r="G16">
        <v>-1775040206.94415</v>
      </c>
      <c r="H16">
        <v>0</v>
      </c>
      <c r="I16">
        <v>0</v>
      </c>
    </row>
    <row r="17" spans="1:9" x14ac:dyDescent="0.35">
      <c r="A17">
        <v>2003</v>
      </c>
      <c r="B17">
        <v>2073</v>
      </c>
      <c r="C17">
        <v>10683682396.038099</v>
      </c>
      <c r="D17">
        <v>-1370611542.0574701</v>
      </c>
      <c r="E17">
        <v>-3517979582.5151901</v>
      </c>
      <c r="F17">
        <v>-942600535.75481999</v>
      </c>
      <c r="G17">
        <v>-1775040206.94415</v>
      </c>
      <c r="H17">
        <v>0</v>
      </c>
      <c r="I17">
        <v>0</v>
      </c>
    </row>
    <row r="18" spans="1:9" x14ac:dyDescent="0.35">
      <c r="A18">
        <v>2018</v>
      </c>
      <c r="B18">
        <v>2088</v>
      </c>
      <c r="C18">
        <v>10823134436.0124</v>
      </c>
      <c r="D18">
        <v>-1336771023.8389499</v>
      </c>
      <c r="E18">
        <v>-3460510828.3094902</v>
      </c>
      <c r="F18">
        <v>-659063154.70351899</v>
      </c>
      <c r="G18">
        <v>0</v>
      </c>
      <c r="H18">
        <v>0</v>
      </c>
      <c r="I18">
        <v>0</v>
      </c>
    </row>
    <row r="19" spans="1:9" x14ac:dyDescent="0.35">
      <c r="A19">
        <v>1991</v>
      </c>
      <c r="B19">
        <v>2061</v>
      </c>
      <c r="C19">
        <v>10836012086.327299</v>
      </c>
      <c r="D19">
        <v>-1395144334.5367899</v>
      </c>
      <c r="E19">
        <v>-3472036157.76582</v>
      </c>
      <c r="F19">
        <v>-2122532863.9777501</v>
      </c>
      <c r="G19">
        <v>-1775040206.94415</v>
      </c>
      <c r="H19">
        <v>0</v>
      </c>
      <c r="I19">
        <v>0</v>
      </c>
    </row>
    <row r="20" spans="1:9" s="3" customFormat="1" x14ac:dyDescent="0.35">
      <c r="A20" s="3">
        <v>2013</v>
      </c>
      <c r="B20" s="3">
        <v>2083</v>
      </c>
      <c r="C20" s="3">
        <v>10921172892.181</v>
      </c>
      <c r="D20" s="3">
        <v>-1326251932.2025299</v>
      </c>
      <c r="E20" s="3">
        <v>-3460510828.3094902</v>
      </c>
      <c r="F20" s="3">
        <v>-659063154.70351899</v>
      </c>
      <c r="G20" s="3">
        <v>-1057498006.64161</v>
      </c>
      <c r="H20" s="3">
        <v>0</v>
      </c>
      <c r="I20" s="3">
        <v>0</v>
      </c>
    </row>
    <row r="21" spans="1:9" x14ac:dyDescent="0.35">
      <c r="A21">
        <v>1988</v>
      </c>
      <c r="B21">
        <v>2058</v>
      </c>
      <c r="C21">
        <v>10952330346.8048</v>
      </c>
      <c r="D21">
        <v>-1362467333.50371</v>
      </c>
      <c r="E21">
        <v>-3465257644.4296398</v>
      </c>
      <c r="F21">
        <v>-2461825078.0044098</v>
      </c>
      <c r="G21">
        <v>-1775040206.94415</v>
      </c>
      <c r="H21">
        <v>0</v>
      </c>
      <c r="I21">
        <v>0</v>
      </c>
    </row>
    <row r="22" spans="1:9" x14ac:dyDescent="0.35">
      <c r="A22">
        <v>2000</v>
      </c>
      <c r="B22">
        <v>2070</v>
      </c>
      <c r="C22">
        <v>11020104228.3018</v>
      </c>
      <c r="D22">
        <v>-1373555741.87114</v>
      </c>
      <c r="E22">
        <v>-3508608924.3368602</v>
      </c>
      <c r="F22">
        <v>-1292605591.0678</v>
      </c>
      <c r="G22">
        <v>-1775040206.94415</v>
      </c>
      <c r="H22">
        <v>0</v>
      </c>
      <c r="I22">
        <v>0</v>
      </c>
    </row>
    <row r="23" spans="1:9" x14ac:dyDescent="0.35">
      <c r="A23">
        <v>2005</v>
      </c>
      <c r="B23">
        <v>2075</v>
      </c>
      <c r="C23">
        <v>11020963037.6924</v>
      </c>
      <c r="D23">
        <v>-1381506707.34688</v>
      </c>
      <c r="E23">
        <v>-3490417078.3094902</v>
      </c>
      <c r="F23">
        <v>-942600535.75481999</v>
      </c>
      <c r="G23">
        <v>-1730541588.6116099</v>
      </c>
      <c r="H23">
        <v>0</v>
      </c>
      <c r="I23">
        <v>0</v>
      </c>
    </row>
    <row r="24" spans="1:9" x14ac:dyDescent="0.35">
      <c r="A24">
        <v>1995</v>
      </c>
      <c r="B24">
        <v>2065</v>
      </c>
      <c r="C24">
        <v>11190674201.1364</v>
      </c>
      <c r="D24">
        <v>-1389094095.5934501</v>
      </c>
      <c r="E24">
        <v>-3491612277.1505799</v>
      </c>
      <c r="F24">
        <v>-1736530969.5792899</v>
      </c>
      <c r="G24">
        <v>-1775040206.94415</v>
      </c>
      <c r="H24">
        <v>0</v>
      </c>
      <c r="I24">
        <v>0</v>
      </c>
    </row>
    <row r="25" spans="1:9" x14ac:dyDescent="0.35">
      <c r="A25">
        <v>2004</v>
      </c>
      <c r="B25">
        <v>2074</v>
      </c>
      <c r="C25">
        <v>11214389674.6509</v>
      </c>
      <c r="D25">
        <v>-1387565515.7816801</v>
      </c>
      <c r="E25">
        <v>-3490417078.3094902</v>
      </c>
      <c r="F25">
        <v>-942600535.75481999</v>
      </c>
      <c r="G25">
        <v>-1775040206.94415</v>
      </c>
      <c r="H25">
        <v>0</v>
      </c>
      <c r="I25">
        <v>0</v>
      </c>
    </row>
    <row r="26" spans="1:9" x14ac:dyDescent="0.35">
      <c r="A26">
        <v>1996</v>
      </c>
      <c r="B26">
        <v>2066</v>
      </c>
      <c r="C26">
        <v>11326871748.487</v>
      </c>
      <c r="D26">
        <v>-1396111710.9468601</v>
      </c>
      <c r="E26">
        <v>-3492829262.0138602</v>
      </c>
      <c r="F26">
        <v>-1679891371.7843499</v>
      </c>
      <c r="G26">
        <v>-1775040206.94415</v>
      </c>
      <c r="H26">
        <v>0</v>
      </c>
      <c r="I26">
        <v>0</v>
      </c>
    </row>
    <row r="27" spans="1:9" x14ac:dyDescent="0.35">
      <c r="A27">
        <v>2012</v>
      </c>
      <c r="B27">
        <v>2082</v>
      </c>
      <c r="C27">
        <v>11412848910.995199</v>
      </c>
      <c r="D27">
        <v>-1379397865.0613599</v>
      </c>
      <c r="E27">
        <v>-3460510828.3094902</v>
      </c>
      <c r="F27">
        <v>-659063154.70351899</v>
      </c>
      <c r="G27">
        <v>-1194581081.5766301</v>
      </c>
      <c r="H27">
        <v>0</v>
      </c>
      <c r="I27">
        <v>0</v>
      </c>
    </row>
    <row r="28" spans="1:9" x14ac:dyDescent="0.35">
      <c r="A28">
        <v>2011</v>
      </c>
      <c r="B28">
        <v>2081</v>
      </c>
      <c r="C28">
        <v>11419432246.550301</v>
      </c>
      <c r="D28">
        <v>-1404864909.4372001</v>
      </c>
      <c r="E28">
        <v>-3460510828.3094902</v>
      </c>
      <c r="F28">
        <v>-659063154.70351899</v>
      </c>
      <c r="G28">
        <v>-1331664156.5116601</v>
      </c>
      <c r="H28">
        <v>0</v>
      </c>
      <c r="I28">
        <v>0</v>
      </c>
    </row>
    <row r="29" spans="1:9" x14ac:dyDescent="0.35">
      <c r="A29">
        <v>2008</v>
      </c>
      <c r="B29">
        <v>2078</v>
      </c>
      <c r="C29">
        <v>11434908419.049801</v>
      </c>
      <c r="D29">
        <v>-1374530557.0063801</v>
      </c>
      <c r="E29">
        <v>-3468667078.3094902</v>
      </c>
      <c r="F29">
        <v>-800608074.87534797</v>
      </c>
      <c r="G29">
        <v>-1625413602.8009901</v>
      </c>
      <c r="H29">
        <v>0</v>
      </c>
      <c r="I29">
        <v>0</v>
      </c>
    </row>
    <row r="30" spans="1:9" x14ac:dyDescent="0.35">
      <c r="A30">
        <v>2017</v>
      </c>
      <c r="B30">
        <v>2087</v>
      </c>
      <c r="C30">
        <v>11435172285.004</v>
      </c>
      <c r="D30">
        <v>-1305967895.0978501</v>
      </c>
      <c r="E30">
        <v>-3460510828.3094902</v>
      </c>
      <c r="F30">
        <v>-659063154.70351899</v>
      </c>
      <c r="G30">
        <v>0</v>
      </c>
      <c r="H30">
        <v>0</v>
      </c>
      <c r="I30">
        <v>0</v>
      </c>
    </row>
    <row r="31" spans="1:9" x14ac:dyDescent="0.35">
      <c r="A31">
        <v>2015</v>
      </c>
      <c r="B31">
        <v>2085</v>
      </c>
      <c r="C31">
        <v>11461723386.280399</v>
      </c>
      <c r="D31">
        <v>-1390103109.1876199</v>
      </c>
      <c r="E31">
        <v>-3460510828.3094902</v>
      </c>
      <c r="F31">
        <v>-659063154.70351899</v>
      </c>
      <c r="G31">
        <v>0</v>
      </c>
      <c r="H31">
        <v>0</v>
      </c>
      <c r="I31">
        <v>0</v>
      </c>
    </row>
    <row r="32" spans="1:9" x14ac:dyDescent="0.35">
      <c r="A32">
        <v>1990</v>
      </c>
      <c r="B32">
        <v>2060</v>
      </c>
      <c r="C32">
        <v>11707088698.7946</v>
      </c>
      <c r="D32">
        <v>-1490509687.7056401</v>
      </c>
      <c r="E32">
        <v>-3470792286.30586</v>
      </c>
      <c r="F32">
        <v>-2161632548.3829098</v>
      </c>
      <c r="G32">
        <v>-1775040206.94415</v>
      </c>
      <c r="H32">
        <v>0</v>
      </c>
      <c r="I32">
        <v>0</v>
      </c>
    </row>
    <row r="33" spans="1:9" x14ac:dyDescent="0.35">
      <c r="A33">
        <v>2016</v>
      </c>
      <c r="B33">
        <v>2086</v>
      </c>
      <c r="C33">
        <v>11711762128.0931</v>
      </c>
      <c r="D33">
        <v>-1422682307.7862</v>
      </c>
      <c r="E33">
        <v>-3460510828.3094902</v>
      </c>
      <c r="F33">
        <v>-659063154.70351899</v>
      </c>
      <c r="G33">
        <v>0</v>
      </c>
      <c r="H33">
        <v>0</v>
      </c>
      <c r="I33">
        <v>0</v>
      </c>
    </row>
    <row r="34" spans="1:9" x14ac:dyDescent="0.35">
      <c r="A34">
        <v>2002</v>
      </c>
      <c r="B34">
        <v>2072</v>
      </c>
      <c r="C34">
        <v>11731018198.3095</v>
      </c>
      <c r="D34">
        <v>-1397118562.03071</v>
      </c>
      <c r="E34">
        <v>-3517844577.3748899</v>
      </c>
      <c r="F34">
        <v>-1071845227.34535</v>
      </c>
      <c r="G34">
        <v>-1775040206.94415</v>
      </c>
      <c r="H34">
        <v>0</v>
      </c>
      <c r="I34">
        <v>0</v>
      </c>
    </row>
    <row r="35" spans="1:9" x14ac:dyDescent="0.35">
      <c r="A35">
        <v>1984</v>
      </c>
      <c r="B35">
        <v>2054</v>
      </c>
      <c r="C35">
        <v>12149357169.7407</v>
      </c>
      <c r="D35">
        <v>-1524145394.7569101</v>
      </c>
      <c r="E35">
        <v>-3460510828.3094902</v>
      </c>
      <c r="F35">
        <v>-2843591736.7982702</v>
      </c>
      <c r="G35">
        <v>-1775040206.94415</v>
      </c>
      <c r="H35">
        <v>0</v>
      </c>
      <c r="I35">
        <v>0</v>
      </c>
    </row>
    <row r="36" spans="1:9" x14ac:dyDescent="0.35">
      <c r="A36">
        <v>1982</v>
      </c>
      <c r="B36">
        <v>2052</v>
      </c>
      <c r="C36">
        <v>12172894417.968201</v>
      </c>
      <c r="D36">
        <v>-1185108688.7987001</v>
      </c>
      <c r="E36">
        <v>-2504115828.3094902</v>
      </c>
      <c r="F36">
        <v>-2918637531.8856602</v>
      </c>
      <c r="G36">
        <v>-545416463.43064296</v>
      </c>
      <c r="H36">
        <v>0</v>
      </c>
      <c r="I36">
        <v>-6937050000</v>
      </c>
    </row>
    <row r="37" spans="1:9" x14ac:dyDescent="0.35">
      <c r="A37">
        <v>1983</v>
      </c>
      <c r="B37">
        <v>2053</v>
      </c>
      <c r="C37">
        <v>12452979956.375299</v>
      </c>
      <c r="D37">
        <v>-1441829959.61764</v>
      </c>
      <c r="E37">
        <v>-2637010828.3094902</v>
      </c>
      <c r="F37">
        <v>-2918637531.8856602</v>
      </c>
      <c r="G37">
        <v>-717542200.30253994</v>
      </c>
      <c r="H37">
        <v>0</v>
      </c>
      <c r="I37">
        <v>-5848200000</v>
      </c>
    </row>
    <row r="38" spans="1:9" x14ac:dyDescent="0.35">
      <c r="A38">
        <v>2009</v>
      </c>
      <c r="B38">
        <v>2079</v>
      </c>
      <c r="C38">
        <v>12711848981.038799</v>
      </c>
      <c r="D38">
        <v>-1535029602.4912</v>
      </c>
      <c r="E38">
        <v>-3460510828.3094902</v>
      </c>
      <c r="F38">
        <v>-659063154.70351899</v>
      </c>
      <c r="G38">
        <v>-1625413602.8009901</v>
      </c>
      <c r="H38">
        <v>0</v>
      </c>
      <c r="I38">
        <v>0</v>
      </c>
    </row>
    <row r="39" spans="1:9" x14ac:dyDescent="0.35">
      <c r="A39">
        <v>1986</v>
      </c>
      <c r="B39">
        <v>2056</v>
      </c>
      <c r="C39">
        <v>13176448994.824301</v>
      </c>
      <c r="D39">
        <v>-1653970158.40272</v>
      </c>
      <c r="E39">
        <v>-3462348319.8980799</v>
      </c>
      <c r="F39">
        <v>-2561317301.53824</v>
      </c>
      <c r="G39">
        <v>-1775040206.94415</v>
      </c>
      <c r="H39">
        <v>0</v>
      </c>
      <c r="I39">
        <v>0</v>
      </c>
    </row>
    <row r="40" spans="1:9" x14ac:dyDescent="0.35">
      <c r="A40">
        <v>1981</v>
      </c>
      <c r="B40">
        <v>2051</v>
      </c>
      <c r="C40">
        <v>13423991208.180799</v>
      </c>
      <c r="D40">
        <v>-1553511288.80373</v>
      </c>
      <c r="E40">
        <v>-2371220828.3094902</v>
      </c>
      <c r="F40">
        <v>-3076904200.3157902</v>
      </c>
      <c r="G40">
        <v>-373290726.55874598</v>
      </c>
      <c r="H40">
        <v>0</v>
      </c>
      <c r="I40">
        <v>-1846950000</v>
      </c>
    </row>
    <row r="41" spans="1:9" x14ac:dyDescent="0.35">
      <c r="A41">
        <v>1980</v>
      </c>
      <c r="B41">
        <v>2050</v>
      </c>
      <c r="C41">
        <v>13597143728.162201</v>
      </c>
      <c r="D41">
        <v>-1634730422.18487</v>
      </c>
      <c r="E41">
        <v>-2238325828.3094902</v>
      </c>
      <c r="F41">
        <v>-3076904200.3157902</v>
      </c>
      <c r="G41">
        <v>-201164989.68685001</v>
      </c>
      <c r="H41">
        <v>0</v>
      </c>
      <c r="I41">
        <v>-1846950000</v>
      </c>
    </row>
  </sheetData>
  <autoFilter ref="A1:I1" xr:uid="{28B15BE7-C76A-4638-B9A6-3A7A0E41D0B0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F73-1B40-438B-83E7-38158EC99BA6}">
  <dimension ref="A1:I41"/>
  <sheetViews>
    <sheetView topLeftCell="A4" workbookViewId="0">
      <selection activeCell="P24" sqref="P24"/>
    </sheetView>
  </sheetViews>
  <sheetFormatPr defaultRowHeight="14.5" x14ac:dyDescent="0.35"/>
  <cols>
    <col min="7" max="7" width="10.6328125" customWidth="1"/>
    <col min="9" max="9" width="11.81640625" bestFit="1" customWidth="1"/>
  </cols>
  <sheetData>
    <row r="1" spans="1:9" x14ac:dyDescent="0.35">
      <c r="A1" t="s">
        <v>3</v>
      </c>
      <c r="B1" t="s">
        <v>54</v>
      </c>
      <c r="C1" t="s">
        <v>47</v>
      </c>
      <c r="D1" t="s">
        <v>51</v>
      </c>
      <c r="E1" t="s">
        <v>0</v>
      </c>
      <c r="F1" t="s">
        <v>2</v>
      </c>
      <c r="G1" t="s">
        <v>1</v>
      </c>
      <c r="H1" t="s">
        <v>34</v>
      </c>
      <c r="I1" t="s">
        <v>53</v>
      </c>
    </row>
    <row r="2" spans="1:9" x14ac:dyDescent="0.35">
      <c r="A2">
        <v>1980</v>
      </c>
      <c r="B2">
        <v>2050</v>
      </c>
      <c r="C2">
        <v>47666942.723472103</v>
      </c>
      <c r="D2">
        <v>1470326.9340955799</v>
      </c>
      <c r="E2">
        <v>104172663.280672</v>
      </c>
      <c r="F2">
        <v>127332659.92473</v>
      </c>
      <c r="G2">
        <v>47905670.353333198</v>
      </c>
      <c r="H2">
        <v>6590242.5101750698</v>
      </c>
      <c r="I2">
        <f t="shared" ref="I2:I41" si="0">G2+F2+E2+D2</f>
        <v>280881320.49283075</v>
      </c>
    </row>
    <row r="3" spans="1:9" x14ac:dyDescent="0.35">
      <c r="A3">
        <v>1981</v>
      </c>
      <c r="B3">
        <v>2051</v>
      </c>
      <c r="C3">
        <v>46844775.932600901</v>
      </c>
      <c r="D3">
        <v>1455086.3560874399</v>
      </c>
      <c r="E3">
        <v>107676390.35047001</v>
      </c>
      <c r="F3">
        <v>139891639.900078</v>
      </c>
      <c r="G3">
        <v>45907201.489408799</v>
      </c>
      <c r="H3">
        <v>5677625.6668089796</v>
      </c>
      <c r="I3">
        <f t="shared" si="0"/>
        <v>294930318.09604424</v>
      </c>
    </row>
    <row r="4" spans="1:9" x14ac:dyDescent="0.35">
      <c r="A4">
        <v>1983</v>
      </c>
      <c r="B4">
        <v>2053</v>
      </c>
      <c r="C4">
        <v>45697853.187150203</v>
      </c>
      <c r="D4">
        <v>1402188.5781859199</v>
      </c>
      <c r="E4">
        <v>112595742.82833</v>
      </c>
      <c r="F4">
        <v>162291435.06773901</v>
      </c>
      <c r="G4">
        <v>44358524.350400299</v>
      </c>
      <c r="H4">
        <v>4288730.0838498697</v>
      </c>
      <c r="I4">
        <f t="shared" si="0"/>
        <v>320647890.82465523</v>
      </c>
    </row>
    <row r="5" spans="1:9" x14ac:dyDescent="0.35">
      <c r="A5">
        <v>1982</v>
      </c>
      <c r="B5">
        <v>2052</v>
      </c>
      <c r="C5">
        <v>45335147.8732934</v>
      </c>
      <c r="D5">
        <v>1402249.9800654999</v>
      </c>
      <c r="E5">
        <v>108183585.962053</v>
      </c>
      <c r="F5">
        <v>177619802.36678699</v>
      </c>
      <c r="G5">
        <v>58051105.722997002</v>
      </c>
      <c r="H5">
        <v>1549200.5674835399</v>
      </c>
      <c r="I5">
        <f t="shared" si="0"/>
        <v>345256744.03190249</v>
      </c>
    </row>
    <row r="6" spans="1:9" x14ac:dyDescent="0.35">
      <c r="A6">
        <v>2009</v>
      </c>
      <c r="B6">
        <v>2079</v>
      </c>
      <c r="C6">
        <v>41086338.836613402</v>
      </c>
      <c r="D6">
        <v>1476630.9575336301</v>
      </c>
      <c r="E6">
        <v>118573465.88995001</v>
      </c>
      <c r="F6">
        <v>229844609.11112401</v>
      </c>
      <c r="G6">
        <v>33637708.310380101</v>
      </c>
      <c r="H6">
        <v>4035519.6074709902</v>
      </c>
      <c r="I6">
        <f t="shared" si="0"/>
        <v>383532414.26898777</v>
      </c>
    </row>
    <row r="7" spans="1:9" x14ac:dyDescent="0.35">
      <c r="A7">
        <v>2015</v>
      </c>
      <c r="B7">
        <v>2085</v>
      </c>
      <c r="C7">
        <v>39438983.519706197</v>
      </c>
      <c r="D7">
        <v>1489801.8418754099</v>
      </c>
      <c r="E7">
        <v>119631087.902595</v>
      </c>
      <c r="F7">
        <v>242688159.68081701</v>
      </c>
      <c r="G7">
        <v>37203133.603988796</v>
      </c>
      <c r="H7">
        <v>2564539.6976179802</v>
      </c>
      <c r="I7">
        <f t="shared" si="0"/>
        <v>401012183.02927619</v>
      </c>
    </row>
    <row r="8" spans="1:9" x14ac:dyDescent="0.35">
      <c r="A8">
        <v>1986</v>
      </c>
      <c r="B8">
        <v>2056</v>
      </c>
      <c r="C8">
        <v>39442108.584554799</v>
      </c>
      <c r="D8">
        <v>1400231.0746250099</v>
      </c>
      <c r="E8">
        <v>112438555.29238801</v>
      </c>
      <c r="F8">
        <v>249142680.70324701</v>
      </c>
      <c r="G8">
        <v>40012879.2483766</v>
      </c>
      <c r="H8">
        <v>4688090.2839513803</v>
      </c>
      <c r="I8">
        <f t="shared" si="0"/>
        <v>402994346.31863666</v>
      </c>
    </row>
    <row r="9" spans="1:9" x14ac:dyDescent="0.35">
      <c r="A9">
        <v>2002</v>
      </c>
      <c r="B9">
        <v>2072</v>
      </c>
      <c r="C9">
        <v>39444458.375438198</v>
      </c>
      <c r="D9">
        <v>1576800.0001099601</v>
      </c>
      <c r="E9">
        <v>126617040.008829</v>
      </c>
      <c r="F9">
        <v>243620828.306887</v>
      </c>
      <c r="G9">
        <v>36947960.454404302</v>
      </c>
      <c r="H9">
        <v>2606442.2529590102</v>
      </c>
      <c r="I9">
        <f t="shared" si="0"/>
        <v>408762628.77023029</v>
      </c>
    </row>
    <row r="10" spans="1:9" x14ac:dyDescent="0.35">
      <c r="A10">
        <v>1996</v>
      </c>
      <c r="B10">
        <v>2066</v>
      </c>
      <c r="C10">
        <v>37828698.600151099</v>
      </c>
      <c r="D10">
        <v>1511915.39962909</v>
      </c>
      <c r="E10">
        <v>121406806.590216</v>
      </c>
      <c r="F10">
        <v>255457271.84448501</v>
      </c>
      <c r="G10">
        <v>42892442.253995501</v>
      </c>
      <c r="H10">
        <v>2388095.7500022901</v>
      </c>
      <c r="I10">
        <f t="shared" si="0"/>
        <v>421268436.08832562</v>
      </c>
    </row>
    <row r="11" spans="1:9" x14ac:dyDescent="0.35">
      <c r="A11">
        <v>2016</v>
      </c>
      <c r="B11">
        <v>2086</v>
      </c>
      <c r="C11">
        <v>37832650.615080498</v>
      </c>
      <c r="D11">
        <v>1429019.9088850601</v>
      </c>
      <c r="E11">
        <v>114750298.68347</v>
      </c>
      <c r="F11">
        <v>263362812.736608</v>
      </c>
      <c r="G11">
        <v>43551674.731185503</v>
      </c>
      <c r="H11">
        <v>2425701.2622253401</v>
      </c>
      <c r="I11">
        <f t="shared" si="0"/>
        <v>423093806.0601486</v>
      </c>
    </row>
    <row r="12" spans="1:9" x14ac:dyDescent="0.35">
      <c r="A12">
        <v>1990</v>
      </c>
      <c r="B12">
        <v>2060</v>
      </c>
      <c r="C12">
        <v>36299171.883783899</v>
      </c>
      <c r="D12">
        <v>1485396.2659800199</v>
      </c>
      <c r="E12">
        <v>119277320.158196</v>
      </c>
      <c r="F12">
        <v>259056213.578044</v>
      </c>
      <c r="G12">
        <v>45003185.418716602</v>
      </c>
      <c r="H12">
        <v>3237279.6691373</v>
      </c>
      <c r="I12">
        <f t="shared" si="0"/>
        <v>424822115.42093658</v>
      </c>
    </row>
    <row r="13" spans="1:9" x14ac:dyDescent="0.35">
      <c r="A13">
        <v>1984</v>
      </c>
      <c r="B13">
        <v>2054</v>
      </c>
      <c r="C13">
        <v>37775206.366458602</v>
      </c>
      <c r="D13">
        <v>1408043.35951412</v>
      </c>
      <c r="E13">
        <v>113065881.768984</v>
      </c>
      <c r="F13">
        <v>266052954.02519399</v>
      </c>
      <c r="G13">
        <v>44639787.664096899</v>
      </c>
      <c r="H13">
        <v>3242341.6503464901</v>
      </c>
      <c r="I13">
        <f t="shared" si="0"/>
        <v>425166666.81778902</v>
      </c>
    </row>
    <row r="14" spans="1:9" x14ac:dyDescent="0.35">
      <c r="A14">
        <v>2011</v>
      </c>
      <c r="B14">
        <v>2081</v>
      </c>
      <c r="C14">
        <v>37683425.386407703</v>
      </c>
      <c r="D14">
        <v>1456021.1840385699</v>
      </c>
      <c r="E14">
        <v>116918501.078297</v>
      </c>
      <c r="F14">
        <v>264285357.947317</v>
      </c>
      <c r="G14">
        <v>43668429.464902699</v>
      </c>
      <c r="H14">
        <v>2259538.3828595201</v>
      </c>
      <c r="I14">
        <f t="shared" si="0"/>
        <v>426328309.6745553</v>
      </c>
    </row>
    <row r="15" spans="1:9" x14ac:dyDescent="0.35">
      <c r="A15">
        <v>2008</v>
      </c>
      <c r="B15">
        <v>2078</v>
      </c>
      <c r="C15">
        <v>37481261.956466697</v>
      </c>
      <c r="D15">
        <v>1511091.5358879101</v>
      </c>
      <c r="E15">
        <v>121340650.331799</v>
      </c>
      <c r="F15">
        <v>261050193.03233299</v>
      </c>
      <c r="G15">
        <v>43803847.006711498</v>
      </c>
      <c r="H15">
        <v>2086455.0266255599</v>
      </c>
      <c r="I15">
        <f t="shared" si="0"/>
        <v>427705781.90673143</v>
      </c>
    </row>
    <row r="16" spans="1:9" x14ac:dyDescent="0.35">
      <c r="A16">
        <v>2013</v>
      </c>
      <c r="B16">
        <v>2083</v>
      </c>
      <c r="C16">
        <v>37269711.441638499</v>
      </c>
      <c r="D16">
        <v>1477951.39661466</v>
      </c>
      <c r="E16">
        <v>118679497.148157</v>
      </c>
      <c r="F16">
        <v>263700523.80796099</v>
      </c>
      <c r="G16">
        <v>44412799.769715101</v>
      </c>
      <c r="H16">
        <v>1612442.3821624699</v>
      </c>
      <c r="I16">
        <f t="shared" si="0"/>
        <v>428270772.12244773</v>
      </c>
    </row>
    <row r="17" spans="1:9" x14ac:dyDescent="0.35">
      <c r="A17">
        <v>1988</v>
      </c>
      <c r="B17">
        <v>2058</v>
      </c>
      <c r="C17">
        <v>36990646.4348993</v>
      </c>
      <c r="D17">
        <v>1469342.8355689</v>
      </c>
      <c r="E17">
        <v>117988229.696183</v>
      </c>
      <c r="F17">
        <v>264599813.779733</v>
      </c>
      <c r="G17">
        <v>44790508.556138799</v>
      </c>
      <c r="H17">
        <v>1927965.1661783999</v>
      </c>
      <c r="I17">
        <f t="shared" si="0"/>
        <v>428847894.86762369</v>
      </c>
    </row>
    <row r="18" spans="1:9" x14ac:dyDescent="0.35">
      <c r="A18">
        <v>1995</v>
      </c>
      <c r="B18">
        <v>2065</v>
      </c>
      <c r="C18">
        <v>37313566.309105597</v>
      </c>
      <c r="D18">
        <v>1521476.2667127401</v>
      </c>
      <c r="E18">
        <v>122174544.217033</v>
      </c>
      <c r="F18">
        <v>262578747.48721501</v>
      </c>
      <c r="G18">
        <v>42679767.510431796</v>
      </c>
      <c r="H18">
        <v>2205659.7289175098</v>
      </c>
      <c r="I18">
        <f t="shared" si="0"/>
        <v>428954535.48139256</v>
      </c>
    </row>
    <row r="19" spans="1:9" x14ac:dyDescent="0.35">
      <c r="A19">
        <v>2017</v>
      </c>
      <c r="B19">
        <v>2087</v>
      </c>
      <c r="C19">
        <v>38245592.666048303</v>
      </c>
      <c r="D19">
        <v>1549257.62009766</v>
      </c>
      <c r="E19">
        <v>124405386.893842</v>
      </c>
      <c r="F19">
        <v>261580051.87402099</v>
      </c>
      <c r="G19">
        <v>42375985.940514997</v>
      </c>
      <c r="H19">
        <v>1424263.8826897801</v>
      </c>
      <c r="I19">
        <f t="shared" si="0"/>
        <v>429910682.32847559</v>
      </c>
    </row>
    <row r="20" spans="1:9" x14ac:dyDescent="0.35">
      <c r="A20" s="3">
        <v>2012</v>
      </c>
      <c r="B20" s="3">
        <v>2082</v>
      </c>
      <c r="C20" s="3">
        <v>37411434.078014202</v>
      </c>
      <c r="D20" s="3">
        <v>1468532.76558407</v>
      </c>
      <c r="E20" s="3">
        <v>117923181.076401</v>
      </c>
      <c r="F20" s="3">
        <v>268529048.87464499</v>
      </c>
      <c r="G20" s="3">
        <v>44296156.5782554</v>
      </c>
      <c r="H20" s="3">
        <v>1952565.81823783</v>
      </c>
      <c r="I20" s="3">
        <f t="shared" si="0"/>
        <v>432216919.29488546</v>
      </c>
    </row>
    <row r="21" spans="1:9" x14ac:dyDescent="0.35">
      <c r="A21" s="3">
        <v>2004</v>
      </c>
      <c r="B21" s="3">
        <v>2074</v>
      </c>
      <c r="C21" s="3">
        <v>37210537.301613599</v>
      </c>
      <c r="D21" s="3">
        <v>1486123.5733151699</v>
      </c>
      <c r="E21" s="3">
        <v>119335722.937208</v>
      </c>
      <c r="F21" s="3">
        <v>268727086.50281799</v>
      </c>
      <c r="G21" s="3">
        <v>44534079.7593887</v>
      </c>
      <c r="H21" s="3">
        <v>2034024.2215141</v>
      </c>
      <c r="I21" s="3">
        <f t="shared" si="0"/>
        <v>434083012.77272981</v>
      </c>
    </row>
    <row r="22" spans="1:9" x14ac:dyDescent="0.35">
      <c r="A22">
        <v>2019</v>
      </c>
      <c r="B22">
        <v>2089</v>
      </c>
      <c r="C22">
        <v>35660462.492000602</v>
      </c>
      <c r="D22">
        <v>1470326.9340955799</v>
      </c>
      <c r="E22">
        <v>118067252.80787501</v>
      </c>
      <c r="F22">
        <v>269968897.39010602</v>
      </c>
      <c r="G22">
        <v>47900521.051021203</v>
      </c>
      <c r="H22">
        <v>1847129.55074071</v>
      </c>
      <c r="I22">
        <f t="shared" si="0"/>
        <v>437406998.18309778</v>
      </c>
    </row>
    <row r="23" spans="1:9" x14ac:dyDescent="0.35">
      <c r="A23">
        <v>2003</v>
      </c>
      <c r="B23">
        <v>2073</v>
      </c>
      <c r="C23">
        <v>35639922.521238297</v>
      </c>
      <c r="D23">
        <v>1470326.9340955799</v>
      </c>
      <c r="E23">
        <v>118067252.80787501</v>
      </c>
      <c r="F23">
        <v>270364155.84716702</v>
      </c>
      <c r="G23">
        <v>47904707.581585102</v>
      </c>
      <c r="H23">
        <v>1943621.7769519601</v>
      </c>
      <c r="I23">
        <f t="shared" si="0"/>
        <v>437806443.17072266</v>
      </c>
    </row>
    <row r="24" spans="1:9" x14ac:dyDescent="0.35">
      <c r="A24">
        <v>2000</v>
      </c>
      <c r="B24">
        <v>2070</v>
      </c>
      <c r="C24">
        <v>36628426.140621901</v>
      </c>
      <c r="D24">
        <v>1444639.4628077401</v>
      </c>
      <c r="E24">
        <v>116004548.863462</v>
      </c>
      <c r="F24">
        <v>275132707.32300699</v>
      </c>
      <c r="G24">
        <v>46392032.383202903</v>
      </c>
      <c r="H24">
        <v>1788659.4559712401</v>
      </c>
      <c r="I24">
        <f t="shared" si="0"/>
        <v>438973928.03247958</v>
      </c>
    </row>
    <row r="25" spans="1:9" x14ac:dyDescent="0.35">
      <c r="A25">
        <v>2018</v>
      </c>
      <c r="B25">
        <v>2088</v>
      </c>
      <c r="C25">
        <v>36296129.004464701</v>
      </c>
      <c r="D25">
        <v>1508120.8612734899</v>
      </c>
      <c r="E25">
        <v>121102105.16026101</v>
      </c>
      <c r="F25">
        <v>269572100.42619699</v>
      </c>
      <c r="G25">
        <v>47364917.4397908</v>
      </c>
      <c r="H25">
        <v>1615488.1476747801</v>
      </c>
      <c r="I25">
        <f t="shared" si="0"/>
        <v>439547243.88752228</v>
      </c>
    </row>
    <row r="26" spans="1:9" x14ac:dyDescent="0.35">
      <c r="A26">
        <v>1992</v>
      </c>
      <c r="B26">
        <v>2062</v>
      </c>
      <c r="C26">
        <v>35974149.885726303</v>
      </c>
      <c r="D26">
        <v>1442702.06658385</v>
      </c>
      <c r="E26">
        <v>115848975.946683</v>
      </c>
      <c r="F26">
        <v>274226461.32240099</v>
      </c>
      <c r="G26">
        <v>49704492.074394099</v>
      </c>
      <c r="H26">
        <v>1340116.55977823</v>
      </c>
      <c r="I26">
        <f t="shared" si="0"/>
        <v>441222631.41006196</v>
      </c>
    </row>
    <row r="27" spans="1:9" x14ac:dyDescent="0.35">
      <c r="A27">
        <v>2010</v>
      </c>
      <c r="B27">
        <v>2080</v>
      </c>
      <c r="C27">
        <v>35390100.354938202</v>
      </c>
      <c r="D27">
        <v>1502237.1948866299</v>
      </c>
      <c r="E27">
        <v>120629646.749396</v>
      </c>
      <c r="F27">
        <v>273034932.78919202</v>
      </c>
      <c r="G27">
        <v>48278281.844561003</v>
      </c>
      <c r="H27">
        <v>1610232.4970956</v>
      </c>
      <c r="I27">
        <f t="shared" si="0"/>
        <v>443445098.57803565</v>
      </c>
    </row>
    <row r="28" spans="1:9" x14ac:dyDescent="0.35">
      <c r="A28">
        <v>2001</v>
      </c>
      <c r="B28">
        <v>2071</v>
      </c>
      <c r="C28">
        <v>34858048.4461895</v>
      </c>
      <c r="D28">
        <v>1480311.3839803699</v>
      </c>
      <c r="E28">
        <v>118869004.133623</v>
      </c>
      <c r="F28">
        <v>273030978.07293099</v>
      </c>
      <c r="G28">
        <v>50228140.598659903</v>
      </c>
      <c r="H28">
        <v>1183880.67244567</v>
      </c>
      <c r="I28">
        <f t="shared" si="0"/>
        <v>443608434.18919432</v>
      </c>
    </row>
    <row r="29" spans="1:9" x14ac:dyDescent="0.35">
      <c r="A29">
        <v>2005</v>
      </c>
      <c r="B29">
        <v>2075</v>
      </c>
      <c r="C29">
        <v>35625858.998440102</v>
      </c>
      <c r="D29">
        <v>1475039.6589952901</v>
      </c>
      <c r="E29">
        <v>118445684.617321</v>
      </c>
      <c r="F29">
        <v>277145295.46047199</v>
      </c>
      <c r="G29">
        <v>48024343.4634092</v>
      </c>
      <c r="H29">
        <v>1878538.43522009</v>
      </c>
      <c r="I29">
        <f t="shared" si="0"/>
        <v>445090363.20019746</v>
      </c>
    </row>
    <row r="30" spans="1:9" x14ac:dyDescent="0.35">
      <c r="A30">
        <v>1991</v>
      </c>
      <c r="B30">
        <v>2061</v>
      </c>
      <c r="C30">
        <v>34984167.076697402</v>
      </c>
      <c r="D30">
        <v>1426486.4845287499</v>
      </c>
      <c r="E30">
        <v>114546864.70765901</v>
      </c>
      <c r="F30">
        <v>284913206.87981999</v>
      </c>
      <c r="G30">
        <v>52051697.501646899</v>
      </c>
      <c r="H30">
        <v>1822514.16048427</v>
      </c>
      <c r="I30">
        <f t="shared" si="0"/>
        <v>452938255.57365459</v>
      </c>
    </row>
    <row r="31" spans="1:9" x14ac:dyDescent="0.35">
      <c r="A31">
        <v>1993</v>
      </c>
      <c r="B31">
        <v>2063</v>
      </c>
      <c r="C31">
        <v>33723069.345307998</v>
      </c>
      <c r="D31">
        <v>1451560.1693847701</v>
      </c>
      <c r="E31">
        <v>116560281.601597</v>
      </c>
      <c r="F31">
        <v>286672676.19023502</v>
      </c>
      <c r="G31">
        <v>54357947.278164603</v>
      </c>
      <c r="H31">
        <v>964571.33824984496</v>
      </c>
      <c r="I31">
        <f t="shared" si="0"/>
        <v>459042465.23938143</v>
      </c>
    </row>
    <row r="32" spans="1:9" x14ac:dyDescent="0.35">
      <c r="A32">
        <v>2006</v>
      </c>
      <c r="B32">
        <v>2076</v>
      </c>
      <c r="C32">
        <v>33671902.125688799</v>
      </c>
      <c r="D32">
        <v>1466691.9254257299</v>
      </c>
      <c r="E32">
        <v>117775361.61168601</v>
      </c>
      <c r="F32">
        <v>287495440.72762799</v>
      </c>
      <c r="G32">
        <v>54672309.571395397</v>
      </c>
      <c r="H32">
        <v>838427.842590997</v>
      </c>
      <c r="I32">
        <f t="shared" si="0"/>
        <v>461409803.83613509</v>
      </c>
    </row>
    <row r="33" spans="1:9" x14ac:dyDescent="0.35">
      <c r="A33">
        <v>1994</v>
      </c>
      <c r="B33">
        <v>2064</v>
      </c>
      <c r="C33">
        <v>33371782.580931701</v>
      </c>
      <c r="D33">
        <v>1521614.9218657699</v>
      </c>
      <c r="E33">
        <v>122185678.225821</v>
      </c>
      <c r="F33">
        <v>284875268.73882997</v>
      </c>
      <c r="G33">
        <v>53069846.501276299</v>
      </c>
      <c r="H33">
        <v>1429838.7432207901</v>
      </c>
      <c r="I33">
        <f t="shared" si="0"/>
        <v>461652408.38779306</v>
      </c>
    </row>
    <row r="34" spans="1:9" x14ac:dyDescent="0.35">
      <c r="A34">
        <v>2014</v>
      </c>
      <c r="B34">
        <v>2084</v>
      </c>
      <c r="C34">
        <v>33630502.343229897</v>
      </c>
      <c r="D34">
        <v>1493241.1544659899</v>
      </c>
      <c r="E34">
        <v>119907264.703619</v>
      </c>
      <c r="F34">
        <v>289360930.11988902</v>
      </c>
      <c r="G34">
        <v>54226188.9125579</v>
      </c>
      <c r="H34">
        <v>882256.23678702803</v>
      </c>
      <c r="I34">
        <f t="shared" si="0"/>
        <v>464987624.8905319</v>
      </c>
    </row>
    <row r="35" spans="1:9" x14ac:dyDescent="0.35">
      <c r="A35">
        <v>1998</v>
      </c>
      <c r="B35">
        <v>2068</v>
      </c>
      <c r="C35">
        <v>33798920.449428603</v>
      </c>
      <c r="D35">
        <v>1482023.06438292</v>
      </c>
      <c r="E35">
        <v>119006452.069948</v>
      </c>
      <c r="F35">
        <v>292118364.431238</v>
      </c>
      <c r="G35">
        <v>53818585.058141097</v>
      </c>
      <c r="H35">
        <v>1023757.67007511</v>
      </c>
      <c r="I35">
        <f t="shared" si="0"/>
        <v>466425424.62371004</v>
      </c>
    </row>
    <row r="36" spans="1:9" x14ac:dyDescent="0.35">
      <c r="A36">
        <v>2007</v>
      </c>
      <c r="B36">
        <v>2077</v>
      </c>
      <c r="C36">
        <v>32972962.8878472</v>
      </c>
      <c r="D36">
        <v>1444962.0927606199</v>
      </c>
      <c r="E36">
        <v>116030456.048678</v>
      </c>
      <c r="F36">
        <v>297058853.05749601</v>
      </c>
      <c r="G36">
        <v>54506376.003477402</v>
      </c>
      <c r="H36">
        <v>688251.69111408002</v>
      </c>
      <c r="I36">
        <f t="shared" si="0"/>
        <v>469040647.20241201</v>
      </c>
    </row>
    <row r="37" spans="1:9" x14ac:dyDescent="0.35">
      <c r="A37">
        <v>1987</v>
      </c>
      <c r="B37">
        <v>2057</v>
      </c>
      <c r="C37">
        <v>33005016.028874099</v>
      </c>
      <c r="D37">
        <v>1387601.5983019299</v>
      </c>
      <c r="E37">
        <v>111424408.34364501</v>
      </c>
      <c r="F37">
        <v>304056315.13505298</v>
      </c>
      <c r="G37">
        <v>58236120.622543901</v>
      </c>
      <c r="H37">
        <v>637115.49442138604</v>
      </c>
      <c r="I37">
        <f t="shared" si="0"/>
        <v>475104445.69954377</v>
      </c>
    </row>
    <row r="38" spans="1:9" x14ac:dyDescent="0.35">
      <c r="A38">
        <v>1999</v>
      </c>
      <c r="B38">
        <v>2069</v>
      </c>
      <c r="C38">
        <v>32756278.3982969</v>
      </c>
      <c r="D38">
        <v>1419860.78203051</v>
      </c>
      <c r="E38">
        <v>114014820.79705</v>
      </c>
      <c r="F38">
        <v>303748382.28356898</v>
      </c>
      <c r="G38">
        <v>57014331.087279603</v>
      </c>
      <c r="H38">
        <v>742619.72009056504</v>
      </c>
      <c r="I38">
        <f t="shared" si="0"/>
        <v>476197394.94992912</v>
      </c>
    </row>
    <row r="39" spans="1:9" x14ac:dyDescent="0.35">
      <c r="A39">
        <v>1997</v>
      </c>
      <c r="B39">
        <v>2067</v>
      </c>
      <c r="C39">
        <v>32280985.712428801</v>
      </c>
      <c r="D39">
        <v>1369966.3079109199</v>
      </c>
      <c r="E39">
        <v>110008294.52524699</v>
      </c>
      <c r="F39">
        <v>307735954.37262601</v>
      </c>
      <c r="G39">
        <v>59200889.638720401</v>
      </c>
      <c r="H39">
        <v>852113.97685745696</v>
      </c>
      <c r="I39">
        <f t="shared" si="0"/>
        <v>478315104.8445043</v>
      </c>
    </row>
    <row r="40" spans="1:9" x14ac:dyDescent="0.35">
      <c r="A40">
        <v>1989</v>
      </c>
      <c r="B40">
        <v>2059</v>
      </c>
      <c r="C40">
        <v>30508412.5900857</v>
      </c>
      <c r="D40">
        <v>1468685.7510975101</v>
      </c>
      <c r="E40">
        <v>117935465.81313001</v>
      </c>
      <c r="F40">
        <v>298604523.46842903</v>
      </c>
      <c r="G40">
        <v>60951123.319523796</v>
      </c>
      <c r="H40">
        <v>458187.80975034402</v>
      </c>
      <c r="I40">
        <f t="shared" si="0"/>
        <v>478959798.35218036</v>
      </c>
    </row>
    <row r="41" spans="1:9" x14ac:dyDescent="0.35">
      <c r="A41">
        <v>1985</v>
      </c>
      <c r="B41">
        <v>2055</v>
      </c>
      <c r="C41">
        <v>32214596.0935813</v>
      </c>
      <c r="D41">
        <v>1457990.5700220999</v>
      </c>
      <c r="E41">
        <v>117076642.77277499</v>
      </c>
      <c r="F41">
        <v>304296237.57056898</v>
      </c>
      <c r="G41">
        <v>57088898.147665799</v>
      </c>
      <c r="H41">
        <v>1085934.1896684701</v>
      </c>
      <c r="I41">
        <f t="shared" si="0"/>
        <v>479919769.06103188</v>
      </c>
    </row>
  </sheetData>
  <autoFilter ref="A1:I1" xr:uid="{F5A15F73-1B40-438B-83E7-38158EC99BA6}">
    <sortState xmlns:xlrd2="http://schemas.microsoft.com/office/spreadsheetml/2017/richdata2" ref="A2:I41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analysis1</vt:lpstr>
      <vt:lpstr>lesswindondhore</vt:lpstr>
      <vt:lpstr>raw years 2050</vt:lpstr>
      <vt:lpstr>raw years real</vt:lpstr>
      <vt:lpstr>compar_traderes 2019</vt:lpstr>
      <vt:lpstr>flh_wacc10</vt:lpstr>
      <vt:lpstr>energy_wacc10</vt:lpstr>
      <vt:lpstr>cashflows_wacc01</vt:lpstr>
      <vt:lpstr>energywacc01</vt:lpstr>
      <vt:lpstr>energywacc07</vt:lpstr>
      <vt:lpstr>cashflow_wacc07</vt:lpstr>
      <vt:lpstr>WACC07_noVOLL_rightYears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2023-06-14T14:57:35Z</dcterms:modified>
</cp:coreProperties>
</file>