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9134A14-D059-46CF-BD4D-717C0371D19C}" xr6:coauthVersionLast="47" xr6:coauthVersionMax="47" xr10:uidLastSave="{00000000-0000-0000-0000-000000000000}"/>
  <bookViews>
    <workbookView xWindow="2730" yWindow="2730" windowWidth="21600" windowHeight="12735" tabRatio="998" firstSheet="11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6" l="1"/>
  <c r="B7" i="76"/>
  <c r="D2" i="69"/>
  <c r="C3" i="76"/>
  <c r="C4" i="76"/>
  <c r="C5" i="76"/>
  <c r="C6" i="76"/>
  <c r="C2" i="76"/>
  <c r="B3" i="76"/>
  <c r="B4" i="76"/>
  <c r="B5" i="76"/>
  <c r="B6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<sst xmlns="http://schemas.openxmlformats.org/spreadsheetml/2006/main" count="1048" uniqueCount="503">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</sst>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E26" sqref="E2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SUM(C2:C8)</f>
        <v>0.97</v>
      </c>
      <c r="G7" s="13" t="s">
        <v>434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432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9"/>
  <sheetViews>
    <sheetView tabSelected="1" zoomScale="85" zoomScaleNormal="85" workbookViewId="0">
      <selection activeCell="D13" sqref="D1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435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433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 t="s">
        <v>434</v>
      </c>
      <c r="B7" s="13">
        <f>CapacitySubscriptionConsumer!C7-0.04</f>
        <v>0.04</v>
      </c>
      <c r="C7" s="78">
        <f>CapacitySubscriptionConsumer!B7</f>
        <v>30429</v>
      </c>
      <c r="E7" s="13">
        <f>F7/100</f>
        <v>0.08</v>
      </c>
      <c r="F7">
        <v>8</v>
      </c>
    </row>
    <row r="8" spans="1:11">
      <c r="A8" s="13"/>
      <c r="B8" s="13"/>
      <c r="C8" s="75"/>
    </row>
    <row r="9" spans="1:11">
      <c r="E9" s="13">
        <f>F9/100</f>
        <v>0.03</v>
      </c>
      <c r="F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N19" sqref="N19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0.73</v>
      </c>
      <c r="C2" s="13">
        <f>1-B2-D2</f>
        <v>0.24</v>
      </c>
      <c r="D2" s="13">
        <f>1-SUM(CapacitySubscriptionConsumer!C:C)</f>
        <v>3.0000000000000027E-2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K36" sqref="K36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1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2024-04-28T18:40:40Z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