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B9D35F8-CA7F-49C5-8313-B41177E46AAC}" xr6:coauthVersionLast="47" xr6:coauthVersionMax="47" xr10:uidLastSave="{00000000-0000-0000-0000-000000000000}"/>
  <bookViews>
    <workbookView xWindow="-110" yWindow="-110" windowWidth="19420" windowHeight="10420" tabRatio="977" activeTab="10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50" sheetId="19" r:id="rId11"/>
    <sheet name="unit2030-noneWRONG" sheetId="16" r:id="rId12"/>
    <sheet name="flow__unit" sheetId="7" r:id="rId13"/>
    <sheet name="unit2040-2050" sheetId="6" r:id="rId14"/>
    <sheet name="unit2030-none_traderes" sheetId="12" r:id="rId15"/>
    <sheet name="pivot1_2030" sheetId="14" r:id="rId16"/>
    <sheet name="grid__node__unit__io" sheetId="8" r:id="rId17"/>
    <sheet name="pivot2030" sheetId="15" r:id="rId18"/>
  </sheets>
  <externalReferences>
    <externalReference r:id="rId19"/>
  </externalReferences>
  <calcPr calcId="191029"/>
  <pivotCaches>
    <pivotCache cacheId="2" r:id="rId20"/>
    <pivotCache cacheId="3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<sst xmlns="http://schemas.openxmlformats.org/spreadsheetml/2006/main" count="4474" uniqueCount="229">
  <si>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</si>
  <si>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</si>
  <si>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</si>
  <si>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</si>
  <si>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</si>
  <si>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</si>
  <si>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</si>
  <si>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</si>
  <si>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</si>
  <si>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</si>
  <si>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</si>
  <si>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</si>
  <si>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</si>
  <si>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</si>
  <si>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</si>
  <si>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</si>
  <si>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</si>
  <si>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</si>
  <si>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</si>
  <si>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</si>
  <si>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</si>
  <si>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</si>
  <si>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</si>
  <si>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</si>
  <si>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</si>
  <si>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</si>
  <si>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</si>
  <si>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</si>
  <si>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</si>
  <si>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</si>
  <si>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</si>
  <si>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</si>
  <si>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</si>
  <si>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</si>
  <si>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</si>
  <si>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</si>
  <si>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</si>
  <si>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</si>
  <si>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</si>
  <si>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</si>
  <si>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</si>
  <si>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</si>
  <si>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</si>
  <si>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</si>
  <si>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</si>
  <si>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</si>
  <si>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</si>
  <si>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</si>
  <si>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</si>
  <si>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</si>
  <si>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</si>
  <si>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</si>
  <si>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</si>
  <si>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</si>
  <si>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</si>
  <si>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</si>
  <si>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</si>
  <si>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</si>
  <si>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</si>
  <si>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</si>
  <si>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</si>
  <si>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</si>
  <si>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</si>
  <si>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</si>
  <si>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</si>
  <si>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</si>
  <si>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</si>
  <si>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</si>
  <si>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</si>
  <si>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</si>
  <si>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</si>
  <si>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</si>
  <si>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</si>
  <si>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</si>
  <si>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</si>
  <si>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</si>
  <si>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</si>
  <si>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</si>
  <si>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</si>
  <si>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</si>
  <si>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</si>
  <si>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</si>
  <si>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</si>
  <si>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</si>
  <si>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</si>
  <si>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</si>
  <si>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</si>
  <si>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</si>
  <si>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</si>
  <si>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</si>
  <si>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</si>
  <si>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</si>
  <si>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</si>
  <si>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</si>
  <si>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</si>
  <si>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</si>
  <si>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</si>
  <si>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</si>
  <si>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</si>
  <si>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</si>
  <si>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</si>
  <si>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</si>
  <si>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</si>
  <si>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</si>
  <si>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</si>
  <si>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</si>
  <si>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</si>
  <si>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</si>
  <si>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</si>
  <si>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</si>
  <si>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</si>
  <si>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</si>
  <si>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</si>
  <si>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</si>
  <si>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</si>
  <si>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</si>
  <si>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</si>
  <si>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</si>
  <si>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</si>
  <si>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</si>
  <si>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</si>
  <si>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</si>
  <si>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</si>
  <si>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</si>
  <si>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</si>
  <si>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</si>
  <si>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</si>
  <si>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</si>
  <si>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</si>
  <si>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</si>
  <si>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</si>
  <si>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</si>
  <si>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</si>
  <si>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</si>
  <si>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</si>
  <si>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</si>
  <si>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</si>
  <si>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</si>
  <si>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</si>
  <si>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</si>
  <si>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</si>
  <si>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</si>
  <si>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</si>
  <si>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</si>
  <si>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</si>
  <si>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</si>
  <si>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</si>
  <si>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</si>
  <si>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</si>
  <si>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</si>
  <si>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</si>
  <si>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</si>
  <si>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</si>
  <si>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</si>
  <si>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</si>
  <si>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</si>
  <si>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</si>
  <si>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</si>
  <si>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</si>
  <si>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</si>
  <si>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</si>
  <si>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</si>
  <si>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</si>
  <si>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</si>
  <si>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</si>
  <si>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</si>
  <si>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</si>
  <si>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</si>
  <si>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</si>
  <si>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</si>
  <si>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</si>
  <si>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</si>
  <si>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</si>
  <si>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</si>
  <si>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</si>
  <si>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</si>
  <si>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</si>
  <si>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</si>
  <si>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</si>
  <si>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</si>
  <si>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</si>
  <si>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</si>
  <si>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</si>
  <si>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</si>
  <si>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</si>
  <si>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</si>
  <si>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</si>
  <si>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</si>
  <si>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</si>
  <si>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</si>
  <si>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</si>
  <si>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</si>
  <si>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</si>
  <si>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</si>
  <si>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</si>
  <si>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</si>
  <si>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</si>
  <si>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</si>
  <si>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</si>
  <si>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</si>
  <si>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</si>
  <si>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</si>
  <si>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</si>
  <si>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</si>
  <si>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</si>
  <si>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</si>
  <si>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</si>
  <si>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</si>
  <si>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</si>
  <si>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</si>
  <si>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</si>
  <si>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</si>
  <si>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</si>
  <si>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</si>
  <si>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</si>
  <si>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</si>
  <si>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</si>
  <si>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</si>
  <si>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</si>
  <si>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</si>
  <si>
    <t>https://github.com/PyPSA/technology-data/blob/master/outputs/costs_2050.csv</t>
  </si>
  <si>
    <t>hydrogen_turbine</t>
  </si>
  <si>
    <t>hydrogen_CHP</t>
  </si>
  <si>
    <t>hydrogen_combined_cycle</t>
  </si>
  <si>
    <t>misssing var costsfrom role of hydrogen greenhouse gas  paper Benjamin Lux</t>
  </si>
  <si>
    <t>electrolyzer</t>
  </si>
  <si>
    <t>fuel_cell</t>
  </si>
  <si>
    <t>o</t>
  </si>
  <si>
    <t>vom costs = from role of hydrogen greenhouse gas  paper Benjamin 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</si>
</sst>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opLeftCell="A28" zoomScale="70" zoomScaleNormal="70" workbookViewId="0">
      <selection activeCell="H46" sqref="H46:I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0070C0"/>
  </sheetPr>
  <dimension ref="A1:Q30"/>
  <sheetViews>
    <sheetView tabSelected="1" workbookViewId="0">
      <selection activeCell="G10" sqref="G10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t="s">
        <v>226</v>
      </c>
      <c r="B2">
        <f>C2*0.05</f>
        <v>40000</v>
      </c>
      <c r="C2">
        <v>800000</v>
      </c>
      <c r="F2">
        <v>0.5</v>
      </c>
      <c r="H2">
        <v>10</v>
      </c>
      <c r="I2">
        <v>10</v>
      </c>
      <c r="P2" t="s">
        <v>220</v>
      </c>
    </row>
    <row r="3" spans="1:17">
      <c r="A3" t="s">
        <v>222</v>
      </c>
      <c r="B3">
        <v>30000</v>
      </c>
      <c r="C3">
        <v>730000</v>
      </c>
      <c r="D3">
        <v>2700</v>
      </c>
      <c r="F3">
        <v>0.85</v>
      </c>
      <c r="H3">
        <v>30</v>
      </c>
      <c r="I3">
        <v>30</v>
      </c>
    </row>
    <row r="4" spans="1:17">
      <c r="A4" t="s">
        <v>223</v>
      </c>
      <c r="B4">
        <v>11250</v>
      </c>
      <c r="C4">
        <v>750000</v>
      </c>
      <c r="D4">
        <f>D3</f>
        <v>2700</v>
      </c>
      <c r="F4">
        <v>0.61</v>
      </c>
      <c r="H4">
        <v>30</v>
      </c>
      <c r="I4">
        <v>30</v>
      </c>
      <c r="P4" t="s">
        <v>224</v>
      </c>
    </row>
    <row r="5" spans="1:17">
      <c r="A5" t="s">
        <v>73</v>
      </c>
      <c r="B5">
        <v>39000</v>
      </c>
      <c r="C5">
        <v>1800000</v>
      </c>
      <c r="D5">
        <v>3.89</v>
      </c>
      <c r="F5">
        <v>1</v>
      </c>
      <c r="H5">
        <v>30</v>
      </c>
      <c r="I5">
        <v>30</v>
      </c>
      <c r="P5" t="s">
        <v>197</v>
      </c>
    </row>
    <row r="6" spans="1:17">
      <c r="A6" t="s">
        <v>74</v>
      </c>
      <c r="B6">
        <v>12600</v>
      </c>
      <c r="C6">
        <v>1040000</v>
      </c>
      <c r="D6">
        <v>1.35</v>
      </c>
      <c r="F6">
        <v>1</v>
      </c>
      <c r="H6">
        <v>25</v>
      </c>
      <c r="I6">
        <v>25</v>
      </c>
      <c r="P6" t="s">
        <v>197</v>
      </c>
    </row>
    <row r="7" spans="1:17">
      <c r="A7" t="s">
        <v>69</v>
      </c>
      <c r="B7">
        <v>9500</v>
      </c>
      <c r="C7">
        <v>380000</v>
      </c>
      <c r="D7">
        <v>0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225</v>
      </c>
      <c r="B8">
        <v>7000</v>
      </c>
      <c r="C8">
        <v>350000</v>
      </c>
      <c r="D8">
        <v>0</v>
      </c>
      <c r="F8">
        <v>0.7</v>
      </c>
      <c r="H8">
        <v>20</v>
      </c>
      <c r="I8">
        <v>20</v>
      </c>
      <c r="P8" t="s">
        <v>197</v>
      </c>
    </row>
    <row r="9" spans="1:17">
      <c r="A9" t="s">
        <v>221</v>
      </c>
      <c r="B9">
        <v>8700</v>
      </c>
      <c r="C9">
        <v>435000</v>
      </c>
      <c r="D9">
        <v>1.5</v>
      </c>
      <c r="F9">
        <v>0.4</v>
      </c>
      <c r="H9">
        <v>30</v>
      </c>
      <c r="I9">
        <v>30</v>
      </c>
      <c r="P9" t="s">
        <v>197</v>
      </c>
      <c r="Q9" t="s">
        <v>228</v>
      </c>
    </row>
    <row r="30" spans="8:8">
      <c r="H30" t="s">
        <v>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6" sqref="C26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opLeftCell="A10" zoomScale="85" zoomScaleNormal="85" workbookViewId="0">
      <selection activeCell="H56" sqref="H56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45.07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46">
        <v>42.74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7">
        <v>45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7">
        <v>50.29</v>
      </c>
    </row>
    <row r="45" spans="1:17">
      <c r="A45" s="40" t="s">
        <v>2</v>
      </c>
      <c r="B45" s="47">
        <v>2050</v>
      </c>
      <c r="C45" s="40" t="s">
        <v>83</v>
      </c>
      <c r="D45" s="46">
        <v>200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45.07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73.968500000000176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72.972000000000207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71.975500000000011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69.982500000000073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68.986000000000104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67.989500000000135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66.993000000000166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65.996500000000196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65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64.003500000000031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63.007000000000062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62.010500000000093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61.014000000000124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60.017500000000155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59.021000000000186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58.024500000000216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57.02800000000002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56.031500000000051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55.035000000000082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54.038500000000113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53.042000000000144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52.045500000000175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51.049000000000206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50.052500000000009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49.05600000000004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48.059500000000071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47.063000000000102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46.066500000000133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45.07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415849.51619467093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460108.83658302051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548627.47735971957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592886.79774806905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637146.11813641852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681405.43852476811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725664.75891311758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769924.07930146705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814183.39968981664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858442.72007816611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902702.0404665157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946961.36085486517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991220.68124321476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1035480.0016315642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1079739.3220199137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1123998.6424082632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1168257.9627966126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1212517.2831849623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1256776.6035733118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1301035.9239616613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1345295.2443500108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1389554.5647383605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1433813.8851267099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1478073.2055150594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1522332.5259034089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1566591.8462917586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1610851.1666801081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1655110.4870684575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D41" sqref="D41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2023-02-08T10:51:05Z</dcterms:modified>
</cp:coreProperties>
</file>