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582915A0-7C7B-43F2-B2AA-B885DE77DC78}" xr6:coauthVersionLast="47" xr6:coauthVersionMax="47" xr10:uidLastSave="{00000000-0000-0000-0000-000000000000}"/>
  <bookViews>
    <workbookView xWindow="-120" yWindow="-120" windowWidth="29040" windowHeight="17640" tabRatio="971" activeTab="9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2_2015_50retro" sheetId="38" r:id="rId8"/>
    <sheet name="S1_2015_50retro" sheetId="37" r:id="rId9"/>
    <sheet name="groupedDecarbonizedNL2" sheetId="39" r:id="rId10"/>
    <sheet name="groupedDecarbonizedNL" sheetId="29" r:id="rId11"/>
    <sheet name="futureDecarbonizedNL" sheetId="33" r:id="rId12"/>
    <sheet name="DecarbonizedNL" sheetId="28" r:id="rId13"/>
    <sheet name="AnalysisforNiPlants" sheetId="21" r:id="rId14"/>
    <sheet name="groupedNLRES" sheetId="23" r:id="rId15"/>
    <sheet name="NL_withplanneddecommissions" sheetId="26" r:id="rId16"/>
    <sheet name="NL2010RES" sheetId="25" r:id="rId17"/>
    <sheet name="Sheet1" sheetId="27" r:id="rId18"/>
    <sheet name="groupedDecarbonizedFLEXNET" sheetId="24" r:id="rId19"/>
    <sheet name="groupedNL" sheetId="16" r:id="rId20"/>
    <sheet name="extendedDEmoreoptimal" sheetId="12" r:id="rId21"/>
    <sheet name="extendedDE" sheetId="1" r:id="rId22"/>
    <sheet name="powerplants_grouped_DE" sheetId="3" r:id="rId23"/>
    <sheet name="germany2019" sheetId="5" r:id="rId24"/>
    <sheet name="dutchGermanPlants2015_from_emla" sheetId="13" r:id="rId25"/>
  </sheets>
  <externalReferences>
    <externalReference r:id="rId26"/>
  </externalReferences>
  <definedNames>
    <definedName name="_xlnm._FilterDatabase" localSheetId="13" hidden="1">AnalysisforNiPlants!$B$1:$D$1</definedName>
    <definedName name="_xlnm._FilterDatabase" localSheetId="12" hidden="1">DecarbonizedNL!$A$1:$H$1</definedName>
    <definedName name="_xlnm._FilterDatabase" localSheetId="24" hidden="1">dutchGermanPlants2015_from_emla!$A$1:$H$440</definedName>
    <definedName name="_xlnm._FilterDatabase" localSheetId="21" hidden="1">extendedDE!$B$1:$J$272</definedName>
    <definedName name="_xlnm._FilterDatabase" localSheetId="20" hidden="1">extendedDEmoreoptimal!$B$1:$J$193</definedName>
    <definedName name="_xlnm._FilterDatabase" localSheetId="3" hidden="1">extendedNL!$A$1:$J$51</definedName>
    <definedName name="_xlnm._FilterDatabase" localSheetId="18" hidden="1">groupedDecarbonizedFLEXNET!$A$1:$I$1</definedName>
    <definedName name="_xlnm._FilterDatabase" localSheetId="19" hidden="1">groupedNL!$A$1:$J$1</definedName>
    <definedName name="_xlnm._FilterDatabase" localSheetId="0" hidden="1">groupedNLGAS!$A$1:$J$1</definedName>
    <definedName name="_xlnm._FilterDatabase" localSheetId="14" hidden="1">groupedNLRES!$A$1:$J$1</definedName>
    <definedName name="_xlnm._FilterDatabase" localSheetId="15" hidden="1">NL_withplanneddecommissions!$A$1:$K$190</definedName>
    <definedName name="_xlnm._FilterDatabase" localSheetId="2" hidden="1">superGroupedNL!$A$1:$H$1</definedName>
  </definedNames>
  <calcPr calcId="191029"/>
  <pivotCaches>
    <pivotCache cacheId="0" r:id="rId27"/>
    <pivotCache cacheId="1" r:id="rId28"/>
    <pivotCache cacheId="2" r:id="rId2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29" l="1"/>
  <c r="I4" i="29"/>
  <c r="I5" i="29"/>
  <c r="I2" i="29"/>
  <c r="N26" i="37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<sst xmlns="http://schemas.openxmlformats.org/spreadsheetml/2006/main" count="5413" uniqueCount="481">
  <si>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</si>
  <si>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</si>
  <si>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</si>
  <si>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</si>
  <si>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</si>
  <si>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</si>
  <si>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</si>
  <si>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</si>
  <si>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</si>
  <si>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</si>
  <si>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</si>
  <si>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</si>
  <si>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</si>
  <si>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</si>
  <si>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</si>
  <si>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</si>
  <si>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</si>
  <si>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</si>
  <si>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</si>
  <si>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</si>
  <si>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</si>
  <si>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</si>
  <si>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</si>
  <si>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</si>
  <si>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</si>
  <si>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</si>
  <si>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</si>
  <si>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</si>
  <si>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</si>
  <si>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</si>
  <si>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</si>
  <si>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</si>
  <si>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</si>
  <si>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</si>
  <si>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</si>
  <si>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</si>
  <si>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</si>
  <si>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</si>
  <si>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</si>
  <si>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</si>
  <si>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</si>
  <si>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</si>
  <si>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</si>
  <si>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</si>
  <si>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</si>
  <si>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</si>
  <si>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</si>
  <si>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</si>
  <si>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</si>
  <si>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</si>
  <si>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</si>
  <si>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</si>
  <si>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</si>
  <si>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</si>
  <si>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</si>
  <si>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</si>
  <si>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</si>
  <si>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</si>
  <si>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</si>
  <si>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</si>
  <si>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</si>
  <si>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</si>
  <si>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</si>
  <si>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</si>
  <si>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</si>
  <si>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</si>
  <si>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</si>
  <si>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</si>
  <si>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</si>
  <si>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</si>
  <si>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</si>
  <si>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</si>
  <si>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</si>
  <si>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</si>
  <si>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</si>
  <si>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</si>
  <si>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</si>
  <si>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</si>
  <si>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</si>
  <si>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</si>
  <si>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</si>
  <si>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</si>
  <si>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</si>
  <si>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</si>
  <si>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</si>
  <si>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</si>
  <si>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</si>
  <si>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</si>
  <si>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</si>
  <si>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</si>
  <si>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</si>
  <si>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</si>
  <si>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</si>
  <si>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</si>
  <si>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</si>
  <si>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</si>
  <si>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</si>
  <si>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</si>
  <si>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</si>
  <si>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</si>
  <si>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</si>
  <si>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</si>
  <si>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</si>
  <si>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</si>
  <si>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</si>
  <si>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</si>
  <si>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</si>
  <si>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</si>
  <si>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</si>
  <si>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</si>
  <si>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</si>
  <si>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</si>
  <si>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</si>
  <si>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</si>
  <si>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</si>
  <si>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</si>
  <si>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</si>
  <si>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</si>
  <si>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</si>
  <si>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</si>
  <si>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</si>
  <si>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</si>
  <si>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</si>
  <si>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</si>
  <si>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</si>
  <si>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</si>
  <si>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</si>
  <si>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</si>
  <si>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</si>
  <si>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</si>
  <si>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</si>
  <si>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</si>
  <si>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</si>
  <si>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</si>
  <si>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</si>
  <si>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</si>
  <si>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</si>
  <si>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</si>
  <si>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</si>
  <si>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</si>
  <si>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</si>
  <si>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</si>
  <si>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</si>
  <si>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</si>
  <si>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</si>
  <si>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</si>
  <si>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</si>
  <si>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</si>
  <si>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</si>
  <si>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</si>
  <si>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</si>
  <si>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</si>
  <si>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</si>
  <si>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</si>
  <si>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</si>
  <si>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</si>
  <si>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</si>
  <si>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</si>
  <si>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</si>
  <si>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</si>
  <si>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</si>
  <si>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</si>
  <si>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</si>
  <si>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</si>
  <si>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</si>
  <si>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</si>
  <si>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</si>
  <si>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</si>
  <si>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</si>
  <si>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</si>
  <si>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</si>
  <si>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</si>
  <si>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</si>
  <si>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</si>
  <si>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</si>
  <si>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</si>
  <si>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</si>
  <si>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</si>
  <si>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</si>
  <si>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</si>
  <si>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</si>
  <si>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</si>
  <si>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</si>
  <si>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</si>
  <si>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</si>
  <si>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</si>
  <si>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</si>
  <si>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</si>
  <si>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</si>
  <si>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</si>
  <si>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</si>
  <si>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</si>
  <si>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</si>
  <si>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</si>
  <si>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</si>
  <si>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</si>
  <si>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</si>
  <si>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</si>
  <si>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</si>
  <si>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</si>
  <si>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</si>
  <si>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</si>
  <si>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</si>
  <si>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</si>
  <si>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</si>
  <si>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</si>
  <si>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</si>
  <si>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</si>
  <si>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</si>
  <si>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</si>
  <si>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</si>
  <si>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</si>
  <si>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</si>
  <si>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</si>
  <si>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</si>
  <si>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</si>
  <si>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</si>
  <si>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</si>
  <si>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</si>
  <si>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</si>
  <si>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</si>
  <si>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</si>
  <si>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</si>
  <si>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</si>
  <si>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</si>
  <si>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</si>
  <si>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</si>
  <si>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</si>
  <si>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</si>
  <si>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</si>
  <si>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</si>
  <si>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</si>
  <si>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</si>
  <si>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</si>
  <si>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</si>
  <si>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</si>
  <si>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</si>
  <si>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</si>
  <si>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</si>
  <si>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</si>
  <si>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</si>
  <si>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</si>
  <si>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</si>
  <si>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</si>
  <si>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</si>
  <si>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</si>
  <si>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</si>
  <si>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</si>
  <si>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</si>
  <si>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</si>
  <si>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</si>
  <si>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</si>
  <si>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</si>
  <si>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</si>
  <si>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</si>
  <si>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</si>
  <si>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</si>
  <si>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</si>
  <si>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</si>
  <si>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</si>
  <si>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</si>
  <si>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</si>
  <si>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</si>
  <si>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</si>
  <si>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</si>
  <si>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</si>
  <si>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</si>
  <si>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</si>
  <si>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</si>
  <si>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</si>
  <si>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</si>
  <si>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</si>
  <si>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</si>
  <si>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</si>
  <si>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</si>
  <si>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</si>
  <si>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</si>
  <si>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</si>
  <si>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</si>
  <si>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</si>
  <si>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</si>
  <si>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</si>
  <si>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</si>
  <si>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</si>
  <si>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</si>
  <si>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</si>
  <si>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</si>
  <si>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</si>
  <si>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</si>
  <si>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</si>
  <si>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</si>
  <si>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</si>
  <si>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</si>
  <si>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</si>
  <si>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</si>
  <si>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</si>
  <si>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</si>
  <si>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</si>
  <si>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</si>
  <si>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</si>
  <si>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</si>
  <si>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</si>
  <si>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</si>
  <si>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</si>
  <si>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</si>
  <si>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</si>
  <si>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</si>
  <si>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</si>
  <si>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</si>
  <si>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</si>
  <si>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</si>
  <si>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</si>
  <si>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</si>
  <si>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</si>
  <si>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</si>
  <si>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</si>
  <si>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</si>
  <si>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</si>
  <si>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</si>
  <si>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</si>
  <si>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</si>
  <si>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</si>
  <si>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</si>
  <si>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</si>
  <si>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</si>
  <si>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</si>
  <si>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</si>
  <si>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</si>
  <si>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</si>
  <si>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</si>
  <si>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</si>
  <si>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</si>
  <si>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</si>
  <si>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</si>
  <si>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</si>
  <si>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</si>
  <si>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</si>
  <si>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</si>
  <si>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</si>
  <si>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</si>
  <si>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</si>
  <si>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</si>
  <si>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</si>
  <si>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</si>
  <si>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</si>
  <si>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</si>
  <si>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</si>
  <si>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</si>
  <si>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</si>
  <si>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</si>
  <si>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</si>
  <si>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</si>
  <si>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</si>
  <si>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</si>
  <si>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</si>
  <si>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</si>
  <si>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</si>
  <si>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</si>
  <si>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</si>
  <si>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</si>
  <si>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</si>
  <si>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</si>
  <si>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</si>
  <si>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</si>
  <si>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</si>
  <si>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</si>
  <si>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</si>
  <si>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</si>
  <si>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</si>
  <si>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</si>
  <si>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</si>
  <si>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</si>
  <si>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</si>
  <si>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</si>
  <si>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</si>
  <si>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</si>
  <si>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</si>
  <si>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</si>
  <si>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</si>
  <si>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</si>
  <si>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</si>
  <si>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</si>
  <si>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</si>
  <si>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</si>
  <si>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</si>
  <si>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</si>
  <si>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</si>
  <si>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</si>
  <si>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</si>
  <si>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</si>
  <si>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</si>
  <si>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</si>
  <si>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</si>
  <si>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</si>
  <si>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</si>
  <si>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</si>
  <si>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</si>
  <si>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</si>
  <si>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</si>
  <si>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</si>
  <si>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</si>
  <si>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</si>
  <si>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</si>
  <si>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</si>
  <si>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</si>
  <si>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</si>
  <si>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</si>
  <si>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</si>
  <si>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</si>
  <si>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</si>
  <si>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</si>
  <si>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</si>
  <si>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</si>
  <si>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</si>
  <si>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</si>
  <si>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</si>
  <si>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</si>
  <si>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</si>
  <si>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</si>
  <si>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</si>
  <si>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</si>
  <si>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</si>
  <si>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</si>
  <si>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</si>
  <si>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</si>
  <si>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</si>
  <si>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</si>
  <si>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</si>
  <si>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</si>
  <si>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</si>
  <si>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</si>
  <si>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</si>
  <si>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</si>
  <si>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</si>
  <si>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</si>
  <si>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</si>
  <si>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</si>
  <si>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</si>
  <si>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</si>
  <si>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</si>
  <si>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</si>
  <si>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</si>
  <si>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</si>
  <si>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</si>
  <si>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</si>
  <si>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</si>
  <si>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</si>
  <si>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</si>
  <si>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</si>
  <si>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</si>
  <si>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</si>
  <si>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</si>
  <si>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</si>
  <si>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</si>
  <si>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</si>
  <si>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</si>
  <si>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</si>
  <si>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</si>
  <si>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</si>
  <si>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</si>
  <si>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</si>
  <si>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</si>
  <si>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</si>
  <si>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</si>
  <si>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</si>
  <si>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</si>
  <si>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</si>
  <si>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</si>
  <si>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</si>
  <si>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</si>
  <si>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</si>
  <si>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</si>
  <si>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</si>
  <si>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</si>
  <si>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</si>
  <si>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</si>
  <si>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</si>
  <si>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</si>
  <si>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</si>
  <si>
    <t>Less nuclear and more realistic ages</t>
  </si>
  <si>
    <t>hydrogen combined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</si>
</sst>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theme" Target="theme/theme1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 refreshError="1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222.493623379632" createdVersion="8" refreshedVersion="8" minRefreshableVersion="3" recordCount="56" xr:uid="{6D61DC89-5DAD-44DF-8D88-01048C3F9153}">
  <cacheSource type="worksheet">
    <worksheetSource ref="B1:D57" sheet="groupedDecarbonizedNL"/>
  </cacheSource>
  <cacheFields count="3">
    <cacheField name="Technology" numFmtId="0">
      <sharedItems count="5">
        <s v="Nuclear"/>
        <s v="WTG_onshore"/>
        <s v="PV_utility_systems"/>
        <s v="WTG_offshore"/>
        <s v="hydrogen_turbine"/>
      </sharedItems>
    </cacheField>
    <cacheField name="Age" numFmtId="0">
      <sharedItems containsSemiMixedTypes="0" containsString="0" containsNumber="1" containsInteger="1" minValue="1" maxValue="40"/>
    </cacheField>
    <cacheField name="Capacity" numFmtId="0">
      <sharedItems containsSemiMixedTypes="0" containsString="0" containsNumber="1" containsInteger="1" minValue="1000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09D65-3A52-4DA5-A493-3F3BB57B52D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6:Q12" firstHeaderRow="1" firstDataRow="1" firstDataCol="1"/>
  <pivotFields count="3">
    <pivotField axis="axisRow" showAll="0">
      <items count="6">
        <item x="4"/>
        <item x="0"/>
        <item x="2"/>
        <item x="3"/>
        <item x="1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21"/>
  <sheetViews>
    <sheetView zoomScale="115" zoomScaleNormal="115" workbookViewId="0">
      <selection activeCell="E18" sqref="E18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4</v>
      </c>
      <c r="B2" t="s">
        <v>12</v>
      </c>
      <c r="C2">
        <v>10</v>
      </c>
      <c r="D2">
        <v>5000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5</v>
      </c>
      <c r="B3" t="s">
        <v>12</v>
      </c>
      <c r="C3">
        <v>35</v>
      </c>
      <c r="D3">
        <v>5000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6</v>
      </c>
      <c r="B4" t="s">
        <v>15</v>
      </c>
      <c r="C4">
        <v>1</v>
      </c>
      <c r="D4">
        <v>35000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7</v>
      </c>
      <c r="B5" t="s">
        <v>15</v>
      </c>
      <c r="C5">
        <v>10</v>
      </c>
      <c r="D5">
        <v>35000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8</v>
      </c>
      <c r="B6" t="s">
        <v>14</v>
      </c>
      <c r="C6">
        <v>25</v>
      </c>
      <c r="D6">
        <v>25000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9</v>
      </c>
      <c r="B7" t="s">
        <v>14</v>
      </c>
      <c r="C7">
        <v>13</v>
      </c>
      <c r="D7">
        <v>25000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10</v>
      </c>
      <c r="B8" t="s">
        <v>13</v>
      </c>
      <c r="C8">
        <v>1</v>
      </c>
      <c r="D8">
        <v>12000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11</v>
      </c>
      <c r="B9" t="s">
        <v>461</v>
      </c>
      <c r="C9">
        <v>27</v>
      </c>
      <c r="D9">
        <v>2000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12</v>
      </c>
      <c r="B10" t="s">
        <v>461</v>
      </c>
      <c r="C10">
        <v>25</v>
      </c>
      <c r="D10">
        <v>2000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13</v>
      </c>
      <c r="B11" t="s">
        <v>461</v>
      </c>
      <c r="C11">
        <v>23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14</v>
      </c>
      <c r="B12" t="s">
        <v>461</v>
      </c>
      <c r="C12">
        <v>21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15</v>
      </c>
      <c r="B13" t="s">
        <v>461</v>
      </c>
      <c r="C13">
        <v>19</v>
      </c>
      <c r="D13">
        <v>2000</v>
      </c>
      <c r="E13" t="s">
        <v>38</v>
      </c>
      <c r="F13" t="s">
        <v>39</v>
      </c>
      <c r="G13">
        <v>0</v>
      </c>
      <c r="H13">
        <v>0</v>
      </c>
    </row>
    <row r="14" spans="1:13">
      <c r="A14" s="1">
        <v>16</v>
      </c>
      <c r="B14" t="s">
        <v>461</v>
      </c>
      <c r="C14">
        <v>17</v>
      </c>
      <c r="D14">
        <v>2000</v>
      </c>
      <c r="E14" t="s">
        <v>38</v>
      </c>
      <c r="F14" t="s">
        <v>39</v>
      </c>
      <c r="G14">
        <v>0</v>
      </c>
      <c r="H14">
        <v>0</v>
      </c>
    </row>
    <row r="15" spans="1:13">
      <c r="A15" s="1">
        <v>17</v>
      </c>
      <c r="B15" t="s">
        <v>461</v>
      </c>
      <c r="C15">
        <v>15</v>
      </c>
      <c r="D15">
        <v>2000</v>
      </c>
      <c r="E15" t="s">
        <v>38</v>
      </c>
      <c r="F15" t="s">
        <v>39</v>
      </c>
      <c r="G15">
        <v>0</v>
      </c>
      <c r="H15">
        <v>0</v>
      </c>
    </row>
    <row r="16" spans="1:13">
      <c r="A16" s="1">
        <v>18</v>
      </c>
      <c r="B16" t="s">
        <v>461</v>
      </c>
      <c r="C16">
        <v>13</v>
      </c>
      <c r="D16">
        <v>2000</v>
      </c>
      <c r="E16" t="s">
        <v>38</v>
      </c>
      <c r="F16" t="s">
        <v>39</v>
      </c>
      <c r="G16">
        <v>0</v>
      </c>
      <c r="H16">
        <v>0</v>
      </c>
    </row>
    <row r="17" spans="1:8">
      <c r="A17" s="1">
        <v>19</v>
      </c>
      <c r="B17" t="s">
        <v>461</v>
      </c>
      <c r="C17">
        <v>11</v>
      </c>
      <c r="D17">
        <v>2000</v>
      </c>
      <c r="E17" t="s">
        <v>38</v>
      </c>
      <c r="F17" t="s">
        <v>39</v>
      </c>
      <c r="G17">
        <v>0</v>
      </c>
      <c r="H17">
        <v>0</v>
      </c>
    </row>
    <row r="18" spans="1:8">
      <c r="A18" s="1">
        <v>20</v>
      </c>
      <c r="B18" t="s">
        <v>461</v>
      </c>
      <c r="C18">
        <v>9</v>
      </c>
      <c r="D18">
        <v>2000</v>
      </c>
      <c r="E18" t="s">
        <v>38</v>
      </c>
      <c r="F18" t="s">
        <v>39</v>
      </c>
      <c r="G18">
        <v>0</v>
      </c>
      <c r="H18">
        <v>0</v>
      </c>
    </row>
    <row r="19" spans="1:8">
      <c r="A19" s="1">
        <v>21</v>
      </c>
      <c r="B19" t="s">
        <v>461</v>
      </c>
      <c r="C19">
        <v>7</v>
      </c>
      <c r="D19">
        <v>2000</v>
      </c>
      <c r="E19" t="s">
        <v>38</v>
      </c>
      <c r="F19" t="s">
        <v>39</v>
      </c>
      <c r="G19">
        <v>0</v>
      </c>
      <c r="H19">
        <v>0</v>
      </c>
    </row>
    <row r="20" spans="1:8">
      <c r="A20" s="1">
        <v>22</v>
      </c>
      <c r="B20" t="s">
        <v>461</v>
      </c>
      <c r="C20">
        <v>5</v>
      </c>
      <c r="D20">
        <v>2000</v>
      </c>
      <c r="E20" t="s">
        <v>38</v>
      </c>
      <c r="F20" t="s">
        <v>39</v>
      </c>
      <c r="G20">
        <v>0</v>
      </c>
      <c r="H20">
        <v>0</v>
      </c>
    </row>
    <row r="21" spans="1:8">
      <c r="A21" s="1">
        <v>23</v>
      </c>
      <c r="B21" t="s">
        <v>461</v>
      </c>
      <c r="C21">
        <v>3</v>
      </c>
      <c r="D21">
        <v>2000</v>
      </c>
      <c r="E21" t="s">
        <v>38</v>
      </c>
      <c r="F21" t="s">
        <v>39</v>
      </c>
      <c r="G21">
        <v>0</v>
      </c>
      <c r="H21">
        <v>0</v>
      </c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36D9-AAB2-484A-A610-206E9EAD9091}">
  <sheetPr>
    <tabColor rgb="FF92D050"/>
  </sheetPr>
  <dimension ref="A1:N60"/>
  <sheetViews>
    <sheetView tabSelected="1" showRuler="0" zoomScale="98" zoomScaleNormal="98" workbookViewId="0">
      <selection activeCell="C6" sqref="C6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 s="1">
        <v>19</v>
      </c>
      <c r="B2" s="3" t="s">
        <v>12</v>
      </c>
      <c r="C2">
        <v>4</v>
      </c>
      <c r="D2" s="4">
        <v>1000</v>
      </c>
      <c r="E2" t="s">
        <v>38</v>
      </c>
      <c r="F2">
        <v>0</v>
      </c>
      <c r="G2">
        <v>0</v>
      </c>
    </row>
    <row r="3" spans="1:11">
      <c r="A3" s="1">
        <v>20</v>
      </c>
      <c r="B3" s="3" t="s">
        <v>12</v>
      </c>
      <c r="C3">
        <v>4</v>
      </c>
      <c r="D3" s="4">
        <v>1000</v>
      </c>
      <c r="E3" t="s">
        <v>38</v>
      </c>
      <c r="F3">
        <v>0</v>
      </c>
      <c r="G3">
        <v>0</v>
      </c>
    </row>
    <row r="4" spans="1:11">
      <c r="A4" s="1">
        <v>21</v>
      </c>
      <c r="B4" s="3" t="s">
        <v>12</v>
      </c>
      <c r="C4">
        <v>4</v>
      </c>
      <c r="D4" s="4">
        <v>1000</v>
      </c>
      <c r="E4" t="s">
        <v>38</v>
      </c>
      <c r="F4">
        <v>0</v>
      </c>
      <c r="G4">
        <v>0</v>
      </c>
    </row>
    <row r="5" spans="1:11">
      <c r="A5" s="1">
        <v>22</v>
      </c>
      <c r="B5" s="3" t="s">
        <v>12</v>
      </c>
      <c r="C5">
        <v>4</v>
      </c>
      <c r="D5" s="4">
        <v>700</v>
      </c>
      <c r="E5" t="s">
        <v>38</v>
      </c>
      <c r="F5">
        <v>0</v>
      </c>
      <c r="G5">
        <v>0</v>
      </c>
    </row>
    <row r="6" spans="1:11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</row>
    <row r="7" spans="1:11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 s="1">
        <v>28</v>
      </c>
      <c r="B11" s="3" t="s">
        <v>15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 s="1">
        <v>29</v>
      </c>
      <c r="B12" s="3" t="s">
        <v>15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 s="1">
        <v>30</v>
      </c>
      <c r="B13" s="29" t="s">
        <v>15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1" ht="16.149999999999999" customHeight="1">
      <c r="A14" s="1">
        <v>31</v>
      </c>
      <c r="B14" s="3" t="s">
        <v>15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 s="1">
        <v>32</v>
      </c>
      <c r="B15" s="3" t="s">
        <v>15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1">
      <c r="A16" s="1">
        <v>33</v>
      </c>
      <c r="B16" s="3" t="s">
        <v>15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15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15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479</v>
      </c>
      <c r="L18" s="3"/>
      <c r="N18" s="4"/>
    </row>
    <row r="19" spans="1:14">
      <c r="A19" s="1">
        <v>36</v>
      </c>
      <c r="B19" s="3" t="s">
        <v>15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J19" t="s">
        <v>480</v>
      </c>
      <c r="L19" s="3"/>
      <c r="N19" s="4"/>
    </row>
    <row r="20" spans="1:14">
      <c r="A20" s="1">
        <v>37</v>
      </c>
      <c r="B20" s="3" t="s">
        <v>15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15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L21" s="3"/>
      <c r="N21" s="4"/>
    </row>
    <row r="22" spans="1:14">
      <c r="A22" s="1">
        <v>39</v>
      </c>
      <c r="B22" s="3" t="s">
        <v>15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</row>
    <row r="23" spans="1:14">
      <c r="A23" s="1">
        <v>40</v>
      </c>
      <c r="B23" s="3" t="s">
        <v>15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15</v>
      </c>
      <c r="C24">
        <v>9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42</v>
      </c>
      <c r="B25" s="3" t="s">
        <v>15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15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15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15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15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15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15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29" t="s">
        <v>15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14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14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14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14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14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14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14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29" t="s">
        <v>14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29" t="s">
        <v>14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29" t="s">
        <v>14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29" t="s">
        <v>14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14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t="s">
        <v>461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t="s">
        <v>461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t="s">
        <v>461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t="s">
        <v>461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t="s">
        <v>461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t="s">
        <v>461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t="s">
        <v>461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t="s">
        <v>461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t="s">
        <v>461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t="s">
        <v>461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t="s">
        <v>461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t="s">
        <v>461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t="s">
        <v>461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Q60"/>
  <sheetViews>
    <sheetView showRuler="0" zoomScale="98" zoomScaleNormal="98" workbookViewId="0">
      <selection activeCell="I2" sqref="I2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  <c r="I2">
        <f>2050-C2</f>
        <v>2030</v>
      </c>
    </row>
    <row r="3" spans="1:17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  <c r="I3">
        <f t="shared" ref="I3:I5" si="0">2050-C3</f>
        <v>2035</v>
      </c>
    </row>
    <row r="4" spans="1:17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  <c r="I4">
        <f t="shared" si="0"/>
        <v>2020</v>
      </c>
    </row>
    <row r="5" spans="1:17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  <c r="I5">
        <f t="shared" si="0"/>
        <v>2010</v>
      </c>
    </row>
    <row r="6" spans="1:17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  <c r="P6" s="2" t="s">
        <v>20</v>
      </c>
      <c r="Q6" t="s">
        <v>22</v>
      </c>
    </row>
    <row r="7" spans="1:17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P7" s="3" t="s">
        <v>461</v>
      </c>
      <c r="Q7">
        <v>13000</v>
      </c>
    </row>
    <row r="8" spans="1:17" ht="16.149999999999999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P8" s="3" t="s">
        <v>12</v>
      </c>
      <c r="Q8">
        <v>5664</v>
      </c>
    </row>
    <row r="9" spans="1:17" ht="16.149999999999999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P9" s="3" t="s">
        <v>15</v>
      </c>
      <c r="Q9">
        <v>68850</v>
      </c>
    </row>
    <row r="10" spans="1:17" ht="16.149999999999999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P10" s="3" t="s">
        <v>14</v>
      </c>
      <c r="Q10">
        <v>37000</v>
      </c>
    </row>
    <row r="11" spans="1:17" ht="16.149999999999999" customHeight="1">
      <c r="A11" s="1">
        <v>28</v>
      </c>
      <c r="B11" s="3" t="s">
        <v>15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P11" s="3" t="s">
        <v>13</v>
      </c>
      <c r="Q11">
        <v>12000</v>
      </c>
    </row>
    <row r="12" spans="1:17" ht="16.149999999999999" customHeight="1">
      <c r="A12" s="1">
        <v>29</v>
      </c>
      <c r="B12" s="3" t="s">
        <v>15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P12" s="3" t="s">
        <v>21</v>
      </c>
      <c r="Q12">
        <v>136514</v>
      </c>
    </row>
    <row r="13" spans="1:17" ht="16.149999999999999" customHeight="1">
      <c r="A13" s="1">
        <v>30</v>
      </c>
      <c r="B13" s="29" t="s">
        <v>15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7" ht="16.149999999999999" customHeight="1">
      <c r="A14" s="1">
        <v>31</v>
      </c>
      <c r="B14" s="3" t="s">
        <v>15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7" ht="16.149999999999999" customHeight="1">
      <c r="A15" s="1">
        <v>32</v>
      </c>
      <c r="B15" s="3" t="s">
        <v>15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7">
      <c r="A16" s="1">
        <v>33</v>
      </c>
      <c r="B16" s="3" t="s">
        <v>15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15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15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  <c r="N18" s="4"/>
    </row>
    <row r="19" spans="1:14">
      <c r="A19" s="1">
        <v>36</v>
      </c>
      <c r="B19" s="3" t="s">
        <v>15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 s="1">
        <v>37</v>
      </c>
      <c r="B20" s="3" t="s">
        <v>15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15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15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15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15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15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15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15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15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15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15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15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29" t="s">
        <v>15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14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14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14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14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14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14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14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29" t="s">
        <v>14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29" t="s">
        <v>14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29" t="s">
        <v>14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29" t="s">
        <v>14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14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t="s">
        <v>461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t="s">
        <v>461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t="s">
        <v>461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t="s">
        <v>461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t="s">
        <v>461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t="s">
        <v>461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t="s">
        <v>461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t="s">
        <v>461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t="s">
        <v>461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t="s">
        <v>461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t="s">
        <v>461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t="s">
        <v>461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t="s">
        <v>461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groupedDecarbonizedNL2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2023-11-09T15:34:49Z</dcterms:modified>
</cp:coreProperties>
</file>