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amiris_workflow\"/>
    </mc:Choice>
  </mc:AlternateContent>
  <xr:revisionPtr revIDLastSave="0" documentId="8_{EC26A83C-30F4-46C1-8FEE-5FEF476F2F04}" xr6:coauthVersionLast="47" xr6:coauthVersionMax="47" xr10:uidLastSave="{00000000-0000-0000-0000-000000000000}"/>
  <bookViews>
    <workbookView xWindow="-110" yWindow="-110" windowWidth="19420" windowHeight="10420" tabRatio="879" firstSheet="1" activeTab="6" xr2:uid="{00000000-000D-0000-FFFF-FFFF00000000}"/>
  </bookViews>
  <sheets>
    <sheet name="scenario_skeleton" sheetId="1" r:id="rId1"/>
    <sheet name="traderes_db_data" sheetId="2" r:id="rId2"/>
    <sheet name="scenario_data_emlab" sheetId="3" r:id="rId3"/>
    <sheet name="conventionals" sheetId="4" r:id="rId4"/>
    <sheet name="total" sheetId="5" r:id="rId5"/>
    <sheet name="renewables" sheetId="6" r:id="rId6"/>
    <sheet name="storages" sheetId="7" r:id="rId7"/>
    <sheet name="Tabelle4" sheetId="8" state="hidden" r:id="rId8"/>
    <sheet name="biogas" sheetId="9" r:id="rId9"/>
    <sheet name="load_shedding (2)" sheetId="10" r:id="rId10"/>
    <sheet name="load_shedding" sheetId="11" r:id="rId11"/>
    <sheet name="times" sheetId="12" r:id="rId1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5" l="1"/>
  <c r="B1" i="5" s="1"/>
</calcChain>
</file>

<file path=xl/sharedStrings.xml><?xml version="1.0" encoding="utf-8"?>
<sst xmlns="http://schemas.openxmlformats.org/spreadsheetml/2006/main" count="294" uniqueCount="94">
  <si>
    <t>group</t>
  </si>
  <si>
    <t>agent</t>
  </si>
  <si>
    <t>parameter</t>
  </si>
  <si>
    <t>globals</t>
  </si>
  <si>
    <t>GeneralProperties</t>
  </si>
  <si>
    <t>RunId</t>
  </si>
  <si>
    <t>RandomSeed</t>
  </si>
  <si>
    <t>Interval</t>
  </si>
  <si>
    <t>Process</t>
  </si>
  <si>
    <t>&amp;portfolioBuildingOffset</t>
  </si>
  <si>
    <t>markets</t>
  </si>
  <si>
    <t>EnergyExchange</t>
  </si>
  <si>
    <t>DistributionMethod</t>
  </si>
  <si>
    <t>GateClosureInfoOffsetInSeconds</t>
  </si>
  <si>
    <t>CarbonMarket</t>
  </si>
  <si>
    <t>OperationMode</t>
  </si>
  <si>
    <t>demand</t>
  </si>
  <si>
    <t>DemandTrader</t>
  </si>
  <si>
    <t>ValueOfLostLoad</t>
  </si>
  <si>
    <t>forecast</t>
  </si>
  <si>
    <t>MeritOrderForecaster</t>
  </si>
  <si>
    <t>ForecastPeriodInHours</t>
  </si>
  <si>
    <t>ForecastRequestOffsetInSeconds</t>
  </si>
  <si>
    <t>conventionals</t>
  </si>
  <si>
    <t>PredefinedPlantBuilder</t>
  </si>
  <si>
    <t>PortfolioBuildingOffsetInSeconds</t>
  </si>
  <si>
    <t>CyclingCostInEURperMW</t>
  </si>
  <si>
    <t>ConventionalTrader</t>
  </si>
  <si>
    <t>minMarkup</t>
  </si>
  <si>
    <t>maxMarkup</t>
  </si>
  <si>
    <t>storages</t>
  </si>
  <si>
    <t>StorageTrader</t>
  </si>
  <si>
    <t>StrategistType</t>
  </si>
  <si>
    <t>ScheduleDurationInHours</t>
  </si>
  <si>
    <t>PurchaseLeviesAndTaxesInEURperMWH</t>
  </si>
  <si>
    <t>ModelledChargingSteps</t>
  </si>
  <si>
    <t>AssessmentFunctionPrefactors</t>
  </si>
  <si>
    <t>SelfDischargeRatePerHour</t>
  </si>
  <si>
    <t>renewables</t>
  </si>
  <si>
    <t>RenewableTrader</t>
  </si>
  <si>
    <t>ShareOfRevenues</t>
  </si>
  <si>
    <t>Mean</t>
  </si>
  <si>
    <t>Variance</t>
  </si>
  <si>
    <t>SpecificCo2EmissionsInTperMWH</t>
  </si>
  <si>
    <t>PlannedAvailability</t>
  </si>
  <si>
    <t>UnplannedAvailabilityFactor</t>
  </si>
  <si>
    <t>VariableRenewableOperator</t>
  </si>
  <si>
    <t>YieldProfile</t>
  </si>
  <si>
    <t>AgentType</t>
  </si>
  <si>
    <t>CO2</t>
  </si>
  <si>
    <t>HARD_COAL</t>
  </si>
  <si>
    <t>OIL</t>
  </si>
  <si>
    <t>LIGNITE</t>
  </si>
  <si>
    <t>NATURAL_GAS</t>
  </si>
  <si>
    <t>WASTE</t>
  </si>
  <si>
    <t>BIOMASS</t>
  </si>
  <si>
    <t>HYDROGEN</t>
  </si>
  <si>
    <t>NUCLEAR</t>
  </si>
  <si>
    <t>FuelsMarket</t>
  </si>
  <si>
    <t>identifier</t>
  </si>
  <si>
    <t>FuelType</t>
  </si>
  <si>
    <t>OpexVarInEURperMWH</t>
  </si>
  <si>
    <t>Efficiency</t>
  </si>
  <si>
    <t>BlockSizeInMW</t>
  </si>
  <si>
    <t>InstalledPowerInMW</t>
  </si>
  <si>
    <t>GW</t>
  </si>
  <si>
    <t>Set</t>
  </si>
  <si>
    <t>SupportInstrument</t>
  </si>
  <si>
    <t>FIT</t>
  </si>
  <si>
    <t>Premium</t>
  </si>
  <si>
    <t>Lcoe</t>
  </si>
  <si>
    <t>OtherPV</t>
  </si>
  <si>
    <t>-</t>
  </si>
  <si>
    <t>WindOff</t>
  </si>
  <si>
    <t>WindOn</t>
  </si>
  <si>
    <t>RunOfRiver</t>
  </si>
  <si>
    <t>StorageType</t>
  </si>
  <si>
    <t>EnergyToPowerRatio</t>
  </si>
  <si>
    <t>ChargingEfficiency</t>
  </si>
  <si>
    <t>DischargingEfficiency</t>
  </si>
  <si>
    <t>InitialEnergyLevelInMWH</t>
  </si>
  <si>
    <t>STORAGE</t>
  </si>
  <si>
    <t>Type</t>
  </si>
  <si>
    <t>VOLL</t>
  </si>
  <si>
    <t>TimeSeries</t>
  </si>
  <si>
    <t>SHEDDING</t>
  </si>
  <si>
    <t>amiris-config/data/load.csv</t>
  </si>
  <si>
    <t>amiris-config/data/hoho_cluster_shedding_timeseries.csv</t>
  </si>
  <si>
    <t>amiris-config/data/tcs_hoho_cluster_shedding_timeseries.csv</t>
  </si>
  <si>
    <t>amiris-config/data/tcs_cluster_shedding_timeseries.csv</t>
  </si>
  <si>
    <t>amiris-config/data/ind_cluster-1_shedding_timeseries.csv</t>
  </si>
  <si>
    <t>amiris-config/data/ind_cluster-2_shedding_timeseries.csv</t>
  </si>
  <si>
    <t>StartTime</t>
  </si>
  <si>
    <t>StopTime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</si>
</sst>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/>
  </cellStyleXfs>
  <cellXfs count="8">
    <xf numFmtId="0" fontId="0" fillId="0" borderId="0" xfId="0"/>
    <xf numFmtId="0" fontId="1" fillId="0" borderId="0" xfId="0" applyFont="1"/>
    <xf numFmtId="0" fontId="0" fillId="0" borderId="0" xfId="0"/>
    <xf numFmtId="0" fontId="2" fillId="2" borderId="0" xfId="1"/>
    <xf numFmtId="0" fontId="3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top"/>
    </xf>
    <xf numFmtId="164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>
      <selection activeCell="E18" sqref="E18"/>
    </sheetView>
  </sheetViews>
  <sheetFormatPr defaultColWidth="10.81640625" defaultRowHeight="14.5" x14ac:dyDescent="0.35"/>
  <cols>
    <col min="2" max="2" width="22.26953125" style="2" bestFit="1" customWidth="1"/>
    <col min="3" max="3" width="31.1796875" style="2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A3" t="s">
        <v>3</v>
      </c>
      <c r="B3" t="s">
        <v>4</v>
      </c>
      <c r="C3" t="s">
        <v>6</v>
      </c>
    </row>
    <row r="4" spans="1:3" x14ac:dyDescent="0.35">
      <c r="A4" t="s">
        <v>3</v>
      </c>
      <c r="B4" t="s">
        <v>4</v>
      </c>
      <c r="C4" t="s">
        <v>7</v>
      </c>
    </row>
    <row r="5" spans="1:3" x14ac:dyDescent="0.35">
      <c r="A5" t="s">
        <v>3</v>
      </c>
      <c r="B5" t="s">
        <v>4</v>
      </c>
      <c r="C5" t="s">
        <v>8</v>
      </c>
    </row>
    <row r="6" spans="1:3" x14ac:dyDescent="0.35">
      <c r="A6" t="s">
        <v>3</v>
      </c>
      <c r="C6" t="s">
        <v>9</v>
      </c>
    </row>
    <row r="7" spans="1:3" x14ac:dyDescent="0.35">
      <c r="A7" t="s">
        <v>10</v>
      </c>
      <c r="B7" t="s">
        <v>11</v>
      </c>
      <c r="C7" t="s">
        <v>12</v>
      </c>
    </row>
    <row r="8" spans="1:3" x14ac:dyDescent="0.35">
      <c r="A8" t="s">
        <v>10</v>
      </c>
      <c r="B8" t="s">
        <v>11</v>
      </c>
      <c r="C8" t="s">
        <v>13</v>
      </c>
    </row>
    <row r="9" spans="1:3" x14ac:dyDescent="0.35">
      <c r="A9" t="s">
        <v>10</v>
      </c>
      <c r="B9" t="s">
        <v>14</v>
      </c>
      <c r="C9" t="s">
        <v>15</v>
      </c>
    </row>
    <row r="10" spans="1:3" x14ac:dyDescent="0.35">
      <c r="A10" t="s">
        <v>16</v>
      </c>
      <c r="B10" t="s">
        <v>17</v>
      </c>
      <c r="C10" t="s">
        <v>18</v>
      </c>
    </row>
    <row r="11" spans="1:3" x14ac:dyDescent="0.35">
      <c r="A11" t="s">
        <v>19</v>
      </c>
      <c r="B11" t="s">
        <v>20</v>
      </c>
      <c r="C11" t="s">
        <v>12</v>
      </c>
    </row>
    <row r="12" spans="1:3" x14ac:dyDescent="0.35">
      <c r="A12" t="s">
        <v>19</v>
      </c>
      <c r="B12" t="s">
        <v>20</v>
      </c>
      <c r="C12" t="s">
        <v>21</v>
      </c>
    </row>
    <row r="13" spans="1:3" x14ac:dyDescent="0.35">
      <c r="A13" t="s">
        <v>19</v>
      </c>
      <c r="B13" t="s">
        <v>20</v>
      </c>
      <c r="C13" t="s">
        <v>22</v>
      </c>
    </row>
    <row r="14" spans="1:3" x14ac:dyDescent="0.35">
      <c r="A14" t="s">
        <v>23</v>
      </c>
      <c r="B14" t="s">
        <v>24</v>
      </c>
      <c r="C14" t="s">
        <v>25</v>
      </c>
    </row>
    <row r="15" spans="1:3" x14ac:dyDescent="0.35">
      <c r="A15" t="s">
        <v>23</v>
      </c>
      <c r="B15" t="s">
        <v>24</v>
      </c>
      <c r="C15" s="3" t="s">
        <v>26</v>
      </c>
    </row>
    <row r="16" spans="1:3" x14ac:dyDescent="0.35">
      <c r="A16" t="s">
        <v>23</v>
      </c>
      <c r="B16" t="s">
        <v>27</v>
      </c>
      <c r="C16" t="s">
        <v>28</v>
      </c>
    </row>
    <row r="17" spans="1:3" x14ac:dyDescent="0.35">
      <c r="A17" t="s">
        <v>23</v>
      </c>
      <c r="B17" t="s">
        <v>27</v>
      </c>
      <c r="C17" t="s">
        <v>29</v>
      </c>
    </row>
    <row r="18" spans="1:3" x14ac:dyDescent="0.35">
      <c r="A18" t="s">
        <v>30</v>
      </c>
      <c r="B18" t="s">
        <v>31</v>
      </c>
      <c r="C18" t="s">
        <v>22</v>
      </c>
    </row>
    <row r="19" spans="1:3" x14ac:dyDescent="0.35">
      <c r="A19" t="s">
        <v>30</v>
      </c>
      <c r="B19" t="s">
        <v>31</v>
      </c>
      <c r="C19" t="s">
        <v>32</v>
      </c>
    </row>
    <row r="20" spans="1:3" x14ac:dyDescent="0.35">
      <c r="A20" t="s">
        <v>30</v>
      </c>
      <c r="B20" t="s">
        <v>31</v>
      </c>
      <c r="C20" t="s">
        <v>21</v>
      </c>
    </row>
    <row r="21" spans="1:3" x14ac:dyDescent="0.35">
      <c r="A21" t="s">
        <v>30</v>
      </c>
      <c r="B21" t="s">
        <v>31</v>
      </c>
      <c r="C21" t="s">
        <v>33</v>
      </c>
    </row>
    <row r="22" spans="1:3" x14ac:dyDescent="0.35">
      <c r="A22" t="s">
        <v>30</v>
      </c>
      <c r="B22" t="s">
        <v>31</v>
      </c>
      <c r="C22" t="s">
        <v>34</v>
      </c>
    </row>
    <row r="23" spans="1:3" x14ac:dyDescent="0.35">
      <c r="A23" t="s">
        <v>30</v>
      </c>
      <c r="B23" t="s">
        <v>31</v>
      </c>
      <c r="C23" t="s">
        <v>35</v>
      </c>
    </row>
    <row r="24" spans="1:3" x14ac:dyDescent="0.35">
      <c r="A24" t="s">
        <v>30</v>
      </c>
      <c r="B24" t="s">
        <v>31</v>
      </c>
      <c r="C24" t="s">
        <v>36</v>
      </c>
    </row>
    <row r="25" spans="1:3" x14ac:dyDescent="0.35">
      <c r="A25" t="s">
        <v>30</v>
      </c>
      <c r="B25" t="s">
        <v>31</v>
      </c>
      <c r="C25" t="s">
        <v>37</v>
      </c>
    </row>
    <row r="26" spans="1:3" x14ac:dyDescent="0.35">
      <c r="A26" t="s">
        <v>38</v>
      </c>
      <c r="B26" t="s">
        <v>39</v>
      </c>
      <c r="C26" t="s">
        <v>40</v>
      </c>
    </row>
    <row r="27" spans="1:3" x14ac:dyDescent="0.35">
      <c r="A27" t="s">
        <v>38</v>
      </c>
      <c r="B27" t="s">
        <v>39</v>
      </c>
      <c r="C27" t="s">
        <v>41</v>
      </c>
    </row>
    <row r="28" spans="1:3" x14ac:dyDescent="0.35">
      <c r="A28" t="s">
        <v>38</v>
      </c>
      <c r="B28" t="s">
        <v>39</v>
      </c>
      <c r="C28" t="s">
        <v>42</v>
      </c>
    </row>
  </sheetData>
  <pageMargins left="0.7" right="0.7" top="0.78740157499999996" bottom="0.78740157499999996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"/>
  <sheetViews>
    <sheetView workbookViewId="0">
      <selection activeCell="F38" sqref="F38"/>
    </sheetView>
  </sheetViews>
  <sheetFormatPr defaultColWidth="10.90625" defaultRowHeight="14.5" x14ac:dyDescent="0.35"/>
  <cols>
    <col min="1" max="1" width="22.7265625" style="2" bestFit="1" customWidth="1"/>
    <col min="2" max="2" width="20.1796875" style="2" bestFit="1" customWidth="1"/>
    <col min="3" max="3" width="64.7265625" style="2" customWidth="1"/>
    <col min="4" max="7" width="10.90625" style="2" customWidth="1"/>
    <col min="8" max="16384" width="10.90625" style="2"/>
  </cols>
  <sheetData>
    <row r="1" spans="1:3" ht="15" customHeight="1" thickBot="1" x14ac:dyDescent="0.4">
      <c r="A1" s="4" t="s">
        <v>82</v>
      </c>
      <c r="B1" s="4" t="s">
        <v>83</v>
      </c>
      <c r="C1" s="4" t="s">
        <v>84</v>
      </c>
    </row>
    <row r="2" spans="1:3" ht="15" customHeight="1" thickBot="1" x14ac:dyDescent="0.4">
      <c r="A2" s="5" t="s">
        <v>85</v>
      </c>
      <c r="B2" s="5">
        <v>3000</v>
      </c>
      <c r="C2" s="5" t="s">
        <v>86</v>
      </c>
    </row>
    <row r="3" spans="1:3" ht="15" customHeight="1" thickBot="1" x14ac:dyDescent="0.4">
      <c r="A3" s="5" t="s">
        <v>85</v>
      </c>
      <c r="B3" s="5">
        <v>300</v>
      </c>
      <c r="C3" s="5" t="s">
        <v>87</v>
      </c>
    </row>
    <row r="4" spans="1:3" ht="15" customHeight="1" thickBot="1" x14ac:dyDescent="0.4">
      <c r="A4" s="5" t="s">
        <v>85</v>
      </c>
      <c r="B4" s="5">
        <v>300.7</v>
      </c>
      <c r="C4" s="5" t="s">
        <v>88</v>
      </c>
    </row>
    <row r="5" spans="1:3" ht="15" customHeight="1" thickBot="1" x14ac:dyDescent="0.4">
      <c r="A5" s="5" t="s">
        <v>85</v>
      </c>
      <c r="B5" s="5">
        <v>447.1</v>
      </c>
      <c r="C5" s="5" t="s">
        <v>89</v>
      </c>
    </row>
    <row r="6" spans="1:3" ht="15" customHeight="1" thickBot="1" x14ac:dyDescent="0.4">
      <c r="A6" s="5" t="s">
        <v>85</v>
      </c>
      <c r="B6" s="5">
        <v>607.5</v>
      </c>
      <c r="C6" s="5" t="s">
        <v>90</v>
      </c>
    </row>
    <row r="7" spans="1:3" ht="15" customHeight="1" thickBot="1" x14ac:dyDescent="0.4">
      <c r="A7" s="5" t="s">
        <v>85</v>
      </c>
      <c r="B7" s="5">
        <v>1151.9000000000001</v>
      </c>
      <c r="C7" s="5" t="s">
        <v>91</v>
      </c>
    </row>
  </sheetData>
  <pageMargins left="0.7" right="0.7" top="0.78740157499999996" bottom="0.78740157499999996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7"/>
  <sheetViews>
    <sheetView workbookViewId="0">
      <selection activeCell="C32" sqref="C32"/>
    </sheetView>
  </sheetViews>
  <sheetFormatPr defaultColWidth="10.90625" defaultRowHeight="14.5" x14ac:dyDescent="0.35"/>
  <cols>
    <col min="1" max="1" width="22.7265625" style="2" bestFit="1" customWidth="1"/>
    <col min="2" max="2" width="20.1796875" style="2" bestFit="1" customWidth="1"/>
    <col min="3" max="3" width="64.7265625" style="2" customWidth="1"/>
  </cols>
  <sheetData>
    <row r="1" spans="1:3" ht="15" customHeight="1" thickBot="1" x14ac:dyDescent="0.4">
      <c r="A1" s="4" t="s">
        <v>82</v>
      </c>
      <c r="B1" s="4" t="s">
        <v>83</v>
      </c>
      <c r="C1" s="4" t="s">
        <v>84</v>
      </c>
    </row>
    <row r="2" spans="1:3" ht="15" customHeight="1" thickBot="1" x14ac:dyDescent="0.4">
      <c r="A2" s="5" t="s">
        <v>85</v>
      </c>
      <c r="B2" s="5">
        <v>3000</v>
      </c>
      <c r="C2" s="5" t="s">
        <v>86</v>
      </c>
    </row>
    <row r="3" spans="1:3" ht="15" customHeight="1" thickBot="1" x14ac:dyDescent="0.4">
      <c r="A3" s="5"/>
      <c r="B3" s="5"/>
      <c r="C3" s="5"/>
    </row>
    <row r="4" spans="1:3" ht="15" customHeight="1" thickBot="1" x14ac:dyDescent="0.4">
      <c r="A4" s="5"/>
      <c r="B4" s="5"/>
      <c r="C4" s="5"/>
    </row>
    <row r="5" spans="1:3" ht="15" customHeight="1" thickBot="1" x14ac:dyDescent="0.4">
      <c r="A5" s="5"/>
      <c r="B5" s="5"/>
      <c r="C5" s="5"/>
    </row>
    <row r="6" spans="1:3" ht="15" customHeight="1" thickBot="1" x14ac:dyDescent="0.4">
      <c r="A6" s="5"/>
      <c r="B6" s="5"/>
      <c r="C6" s="5"/>
    </row>
    <row r="7" spans="1:3" ht="15" customHeight="1" thickBot="1" x14ac:dyDescent="0.4">
      <c r="A7" s="5"/>
      <c r="B7" s="5"/>
      <c r="C7" s="5"/>
    </row>
  </sheetData>
  <pageMargins left="0.7" right="0.7" top="0.78740157499999996" bottom="0.78740157499999996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3"/>
  <sheetViews>
    <sheetView workbookViewId="0"/>
  </sheetViews>
  <sheetFormatPr defaultRowHeight="14.5" x14ac:dyDescent="0.35"/>
  <sheetData>
    <row r="1" spans="1:2" x14ac:dyDescent="0.35">
      <c r="B1" s="6">
        <v>0</v>
      </c>
    </row>
    <row r="2" spans="1:2" x14ac:dyDescent="0.35">
      <c r="A2" s="6" t="s">
        <v>92</v>
      </c>
      <c r="B2" s="7">
        <v>43830.998611111107</v>
      </c>
    </row>
    <row r="3" spans="1:2" x14ac:dyDescent="0.35">
      <c r="A3" s="6" t="s">
        <v>93</v>
      </c>
      <c r="B3" s="7">
        <v>44195.998611111107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C26" sqref="C26"/>
    </sheetView>
  </sheetViews>
  <sheetFormatPr defaultColWidth="10.81640625" defaultRowHeight="14.5" x14ac:dyDescent="0.35"/>
  <cols>
    <col min="1" max="1" width="13.453125" style="2" bestFit="1" customWidth="1"/>
    <col min="2" max="2" width="22.26953125" style="2" bestFit="1" customWidth="1"/>
    <col min="3" max="3" width="31.1796875" style="2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23</v>
      </c>
      <c r="B2" t="s">
        <v>24</v>
      </c>
      <c r="C2" t="s">
        <v>43</v>
      </c>
    </row>
    <row r="3" spans="1:3" x14ac:dyDescent="0.35">
      <c r="A3" t="s">
        <v>23</v>
      </c>
      <c r="B3" t="s">
        <v>24</v>
      </c>
      <c r="C3" t="s">
        <v>44</v>
      </c>
    </row>
    <row r="4" spans="1:3" x14ac:dyDescent="0.35">
      <c r="A4" t="s">
        <v>23</v>
      </c>
      <c r="B4" t="s">
        <v>24</v>
      </c>
      <c r="C4" t="s">
        <v>45</v>
      </c>
    </row>
    <row r="5" spans="1:3" x14ac:dyDescent="0.35">
      <c r="A5" t="s">
        <v>38</v>
      </c>
      <c r="B5" t="s">
        <v>46</v>
      </c>
      <c r="C5" t="s">
        <v>47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"/>
  <sheetViews>
    <sheetView workbookViewId="0">
      <selection activeCell="F14" sqref="F14"/>
    </sheetView>
  </sheetViews>
  <sheetFormatPr defaultRowHeight="14.5" x14ac:dyDescent="0.35"/>
  <sheetData>
    <row r="1" spans="1:11" x14ac:dyDescent="0.35">
      <c r="B1" s="6" t="s">
        <v>48</v>
      </c>
      <c r="C1" s="6" t="s">
        <v>49</v>
      </c>
      <c r="D1" s="6" t="s">
        <v>50</v>
      </c>
      <c r="E1" s="6" t="s">
        <v>51</v>
      </c>
      <c r="F1" s="6" t="s">
        <v>52</v>
      </c>
      <c r="G1" s="6" t="s">
        <v>53</v>
      </c>
      <c r="H1" s="6" t="s">
        <v>54</v>
      </c>
      <c r="I1" s="6" t="s">
        <v>55</v>
      </c>
      <c r="J1" s="6" t="s">
        <v>56</v>
      </c>
      <c r="K1" s="6" t="s">
        <v>57</v>
      </c>
    </row>
    <row r="2" spans="1:11" x14ac:dyDescent="0.35">
      <c r="A2" s="6">
        <v>0</v>
      </c>
      <c r="B2" t="s">
        <v>14</v>
      </c>
      <c r="C2">
        <v>21.732001069450401</v>
      </c>
    </row>
    <row r="3" spans="1:11" x14ac:dyDescent="0.35">
      <c r="A3" s="6">
        <v>1</v>
      </c>
      <c r="B3" t="s">
        <v>58</v>
      </c>
      <c r="D3">
        <v>10.8</v>
      </c>
      <c r="E3">
        <v>38.159999999999997</v>
      </c>
      <c r="F3">
        <v>3.96</v>
      </c>
      <c r="G3">
        <v>20.16</v>
      </c>
      <c r="H3">
        <v>7.5</v>
      </c>
      <c r="I3">
        <v>37.5</v>
      </c>
      <c r="J3">
        <v>30.24</v>
      </c>
      <c r="K3">
        <v>1.69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/>
  </sheetViews>
  <sheetFormatPr defaultRowHeight="14.5" x14ac:dyDescent="0.35"/>
  <sheetData>
    <row r="1" spans="1:7" x14ac:dyDescent="0.35">
      <c r="B1" s="6" t="s">
        <v>59</v>
      </c>
      <c r="C1" s="6" t="s">
        <v>60</v>
      </c>
      <c r="D1" s="6" t="s">
        <v>61</v>
      </c>
      <c r="E1" s="6" t="s">
        <v>62</v>
      </c>
      <c r="F1" s="6" t="s">
        <v>63</v>
      </c>
      <c r="G1" s="6" t="s">
        <v>64</v>
      </c>
    </row>
    <row r="2" spans="1:7" x14ac:dyDescent="0.35">
      <c r="A2" s="6">
        <v>10</v>
      </c>
      <c r="B2">
        <v>20060200045</v>
      </c>
      <c r="C2" t="s">
        <v>54</v>
      </c>
      <c r="D2">
        <v>1.9</v>
      </c>
      <c r="E2">
        <v>0.3</v>
      </c>
      <c r="F2">
        <v>1.7679999999999969</v>
      </c>
      <c r="G2">
        <v>1.7679999999999969</v>
      </c>
    </row>
    <row r="3" spans="1:7" x14ac:dyDescent="0.35">
      <c r="A3" s="6">
        <v>11</v>
      </c>
      <c r="B3">
        <v>20010300022</v>
      </c>
      <c r="C3" t="s">
        <v>53</v>
      </c>
      <c r="D3">
        <v>4.2</v>
      </c>
      <c r="E3">
        <v>0.51</v>
      </c>
      <c r="F3">
        <v>245</v>
      </c>
      <c r="G3">
        <v>245</v>
      </c>
    </row>
    <row r="4" spans="1:7" x14ac:dyDescent="0.35">
      <c r="A4" s="6">
        <v>0</v>
      </c>
      <c r="B4">
        <v>20190300021</v>
      </c>
      <c r="C4" t="s">
        <v>53</v>
      </c>
      <c r="D4">
        <v>4.2</v>
      </c>
      <c r="E4">
        <v>0.52</v>
      </c>
      <c r="F4">
        <v>341</v>
      </c>
      <c r="G4">
        <v>341</v>
      </c>
    </row>
    <row r="5" spans="1:7" x14ac:dyDescent="0.35">
      <c r="A5" s="6">
        <v>13</v>
      </c>
      <c r="B5">
        <v>19970300024</v>
      </c>
      <c r="C5" t="s">
        <v>53</v>
      </c>
      <c r="D5">
        <v>4.2</v>
      </c>
      <c r="E5">
        <v>0.52</v>
      </c>
      <c r="F5">
        <v>341</v>
      </c>
      <c r="G5">
        <v>341</v>
      </c>
    </row>
    <row r="6" spans="1:7" x14ac:dyDescent="0.35">
      <c r="A6" s="6">
        <v>3</v>
      </c>
      <c r="B6">
        <v>20160300054</v>
      </c>
      <c r="C6" t="s">
        <v>53</v>
      </c>
      <c r="D6">
        <v>4.2</v>
      </c>
      <c r="E6">
        <v>0.59</v>
      </c>
      <c r="F6">
        <v>420</v>
      </c>
      <c r="G6">
        <v>420</v>
      </c>
    </row>
    <row r="7" spans="1:7" x14ac:dyDescent="0.35">
      <c r="A7" s="6">
        <v>5</v>
      </c>
      <c r="B7">
        <v>20130300061</v>
      </c>
      <c r="C7" t="s">
        <v>53</v>
      </c>
      <c r="D7">
        <v>4.2</v>
      </c>
      <c r="E7">
        <v>0.59</v>
      </c>
      <c r="F7">
        <v>420</v>
      </c>
      <c r="G7">
        <v>420</v>
      </c>
    </row>
    <row r="8" spans="1:7" x14ac:dyDescent="0.35">
      <c r="A8" s="6">
        <v>6</v>
      </c>
      <c r="B8">
        <v>20120300062</v>
      </c>
      <c r="C8" t="s">
        <v>53</v>
      </c>
      <c r="D8">
        <v>4.2</v>
      </c>
      <c r="E8">
        <v>0.57999999999999996</v>
      </c>
      <c r="F8">
        <v>426</v>
      </c>
      <c r="G8">
        <v>426</v>
      </c>
    </row>
    <row r="9" spans="1:7" x14ac:dyDescent="0.35">
      <c r="A9" s="6">
        <v>15</v>
      </c>
      <c r="B9">
        <v>19751700044</v>
      </c>
      <c r="C9" t="s">
        <v>53</v>
      </c>
      <c r="D9">
        <v>4.5</v>
      </c>
      <c r="E9">
        <v>0.36299999999999999</v>
      </c>
      <c r="F9">
        <v>460</v>
      </c>
      <c r="G9">
        <v>460</v>
      </c>
    </row>
    <row r="10" spans="1:7" x14ac:dyDescent="0.35">
      <c r="A10" s="6">
        <v>9</v>
      </c>
      <c r="B10">
        <v>20071400026</v>
      </c>
      <c r="C10" t="s">
        <v>57</v>
      </c>
      <c r="D10">
        <v>3.5</v>
      </c>
      <c r="E10">
        <v>0.34</v>
      </c>
      <c r="F10">
        <v>484</v>
      </c>
      <c r="G10">
        <v>484</v>
      </c>
    </row>
    <row r="11" spans="1:7" x14ac:dyDescent="0.35">
      <c r="A11" s="6">
        <v>14</v>
      </c>
      <c r="B11">
        <v>19871700042</v>
      </c>
      <c r="C11" t="s">
        <v>53</v>
      </c>
      <c r="D11">
        <v>4.5</v>
      </c>
      <c r="E11">
        <v>0.38765163297045102</v>
      </c>
      <c r="F11">
        <v>643</v>
      </c>
      <c r="G11">
        <v>643</v>
      </c>
    </row>
    <row r="12" spans="1:7" x14ac:dyDescent="0.35">
      <c r="A12" s="6">
        <v>12</v>
      </c>
      <c r="B12">
        <v>19980300023</v>
      </c>
      <c r="C12" t="s">
        <v>53</v>
      </c>
      <c r="D12">
        <v>4.2</v>
      </c>
      <c r="E12">
        <v>0.52</v>
      </c>
      <c r="F12">
        <v>682</v>
      </c>
      <c r="G12">
        <v>682</v>
      </c>
    </row>
    <row r="13" spans="1:7" x14ac:dyDescent="0.35">
      <c r="A13" s="6">
        <v>1</v>
      </c>
      <c r="B13">
        <v>20180300032</v>
      </c>
      <c r="C13" t="s">
        <v>53</v>
      </c>
      <c r="D13">
        <v>4.2</v>
      </c>
      <c r="E13">
        <v>0.56000000000000005</v>
      </c>
      <c r="F13">
        <v>800</v>
      </c>
      <c r="G13">
        <v>800</v>
      </c>
    </row>
    <row r="14" spans="1:7" x14ac:dyDescent="0.35">
      <c r="A14" s="6">
        <v>8</v>
      </c>
      <c r="B14">
        <v>20100300064</v>
      </c>
      <c r="C14" t="s">
        <v>53</v>
      </c>
      <c r="D14">
        <v>4.2</v>
      </c>
      <c r="E14">
        <v>0.59</v>
      </c>
      <c r="F14">
        <v>870</v>
      </c>
      <c r="G14">
        <v>870</v>
      </c>
    </row>
    <row r="15" spans="1:7" x14ac:dyDescent="0.35">
      <c r="A15" s="6">
        <v>4</v>
      </c>
      <c r="B15">
        <v>20140300060</v>
      </c>
      <c r="C15" t="s">
        <v>53</v>
      </c>
      <c r="D15">
        <v>4.2</v>
      </c>
      <c r="E15">
        <v>0.58498853211009172</v>
      </c>
      <c r="F15">
        <v>872</v>
      </c>
      <c r="G15">
        <v>872</v>
      </c>
    </row>
    <row r="16" spans="1:7" x14ac:dyDescent="0.35">
      <c r="A16" s="6">
        <v>2</v>
      </c>
      <c r="B16">
        <v>20170300043</v>
      </c>
      <c r="C16" t="s">
        <v>53</v>
      </c>
      <c r="D16">
        <v>4.2</v>
      </c>
      <c r="E16">
        <v>0.57999999999999996</v>
      </c>
      <c r="F16">
        <v>874</v>
      </c>
      <c r="G16">
        <v>874</v>
      </c>
    </row>
    <row r="17" spans="1:7" x14ac:dyDescent="0.35">
      <c r="A17" s="6">
        <v>7</v>
      </c>
      <c r="B17">
        <v>20110300063</v>
      </c>
      <c r="C17" t="s">
        <v>53</v>
      </c>
      <c r="D17">
        <v>4.2</v>
      </c>
      <c r="E17">
        <v>0.58798455598455601</v>
      </c>
      <c r="F17">
        <v>1295</v>
      </c>
      <c r="G17">
        <v>1295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"/>
  <sheetViews>
    <sheetView workbookViewId="0">
      <selection activeCell="G27" sqref="G27"/>
    </sheetView>
  </sheetViews>
  <sheetFormatPr defaultColWidth="9.1796875" defaultRowHeight="14.5" x14ac:dyDescent="0.35"/>
  <cols>
    <col min="1" max="1" width="20.453125" style="2" customWidth="1"/>
  </cols>
  <sheetData>
    <row r="1" spans="1:3" x14ac:dyDescent="0.35">
      <c r="A1">
        <f>SUM(conventionals!G:G,renewables!C:C,biogas!C:C)</f>
        <v>28300.105</v>
      </c>
      <c r="B1">
        <f>A1/1000</f>
        <v>28.300104999999999</v>
      </c>
      <c r="C1" t="s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3"/>
  <sheetViews>
    <sheetView workbookViewId="0"/>
  </sheetViews>
  <sheetFormatPr defaultRowHeight="14.5" x14ac:dyDescent="0.35"/>
  <sheetData>
    <row r="1" spans="1:9" x14ac:dyDescent="0.35">
      <c r="B1" s="6" t="s">
        <v>59</v>
      </c>
      <c r="C1" s="6" t="s">
        <v>64</v>
      </c>
      <c r="D1" s="6" t="s">
        <v>61</v>
      </c>
      <c r="E1" s="6" t="s">
        <v>66</v>
      </c>
      <c r="F1" s="6" t="s">
        <v>67</v>
      </c>
      <c r="G1" s="6" t="s">
        <v>68</v>
      </c>
      <c r="H1" s="6" t="s">
        <v>69</v>
      </c>
      <c r="I1" s="6" t="s">
        <v>70</v>
      </c>
    </row>
    <row r="2" spans="1:9" x14ac:dyDescent="0.35">
      <c r="A2" s="6">
        <v>0</v>
      </c>
      <c r="B2">
        <v>20202100027</v>
      </c>
      <c r="C2">
        <v>2400.5369999999998</v>
      </c>
      <c r="D2">
        <v>0</v>
      </c>
      <c r="E2" t="s">
        <v>71</v>
      </c>
      <c r="F2" t="s">
        <v>72</v>
      </c>
      <c r="G2" t="s">
        <v>72</v>
      </c>
      <c r="H2" t="s">
        <v>72</v>
      </c>
      <c r="I2" t="s">
        <v>72</v>
      </c>
    </row>
    <row r="3" spans="1:9" x14ac:dyDescent="0.35">
      <c r="A3" s="6">
        <v>1</v>
      </c>
      <c r="B3">
        <v>20202300046</v>
      </c>
      <c r="C3">
        <v>1200</v>
      </c>
      <c r="D3">
        <v>2.7</v>
      </c>
      <c r="E3" t="s">
        <v>73</v>
      </c>
      <c r="F3" t="s">
        <v>72</v>
      </c>
      <c r="G3" t="s">
        <v>72</v>
      </c>
      <c r="H3" t="s">
        <v>72</v>
      </c>
      <c r="I3" t="s">
        <v>72</v>
      </c>
    </row>
    <row r="4" spans="1:9" x14ac:dyDescent="0.35">
      <c r="A4" s="6">
        <v>2</v>
      </c>
      <c r="B4">
        <v>20202300047</v>
      </c>
      <c r="C4">
        <v>1200</v>
      </c>
      <c r="D4">
        <v>2.7</v>
      </c>
      <c r="E4" t="s">
        <v>73</v>
      </c>
      <c r="F4" t="s">
        <v>72</v>
      </c>
      <c r="G4" t="s">
        <v>72</v>
      </c>
      <c r="H4" t="s">
        <v>72</v>
      </c>
      <c r="I4" t="s">
        <v>72</v>
      </c>
    </row>
    <row r="5" spans="1:9" x14ac:dyDescent="0.35">
      <c r="A5" s="6">
        <v>3</v>
      </c>
      <c r="B5">
        <v>20202300048</v>
      </c>
      <c r="C5">
        <v>1200</v>
      </c>
      <c r="D5">
        <v>2.7</v>
      </c>
      <c r="E5" t="s">
        <v>73</v>
      </c>
      <c r="F5" t="s">
        <v>72</v>
      </c>
      <c r="G5" t="s">
        <v>72</v>
      </c>
      <c r="H5" t="s">
        <v>72</v>
      </c>
      <c r="I5" t="s">
        <v>72</v>
      </c>
    </row>
    <row r="6" spans="1:9" x14ac:dyDescent="0.35">
      <c r="A6" s="6">
        <v>4</v>
      </c>
      <c r="B6">
        <v>20202300049</v>
      </c>
      <c r="C6">
        <v>1200</v>
      </c>
      <c r="D6">
        <v>2.7</v>
      </c>
      <c r="E6" t="s">
        <v>73</v>
      </c>
      <c r="F6" t="s">
        <v>72</v>
      </c>
      <c r="G6" t="s">
        <v>72</v>
      </c>
      <c r="H6" t="s">
        <v>72</v>
      </c>
      <c r="I6" t="s">
        <v>72</v>
      </c>
    </row>
    <row r="7" spans="1:9" x14ac:dyDescent="0.35">
      <c r="A7" s="6">
        <v>5</v>
      </c>
      <c r="B7">
        <v>20202300050</v>
      </c>
      <c r="C7">
        <v>1200</v>
      </c>
      <c r="D7">
        <v>2.7</v>
      </c>
      <c r="E7" t="s">
        <v>73</v>
      </c>
      <c r="F7" t="s">
        <v>72</v>
      </c>
      <c r="G7" t="s">
        <v>72</v>
      </c>
      <c r="H7" t="s">
        <v>72</v>
      </c>
      <c r="I7" t="s">
        <v>72</v>
      </c>
    </row>
    <row r="8" spans="1:9" x14ac:dyDescent="0.35">
      <c r="A8" s="6">
        <v>6</v>
      </c>
      <c r="B8">
        <v>20202300051</v>
      </c>
      <c r="C8">
        <v>1200</v>
      </c>
      <c r="D8">
        <v>2.7</v>
      </c>
      <c r="E8" t="s">
        <v>73</v>
      </c>
      <c r="F8" t="s">
        <v>72</v>
      </c>
      <c r="G8" t="s">
        <v>72</v>
      </c>
      <c r="H8" t="s">
        <v>72</v>
      </c>
      <c r="I8" t="s">
        <v>72</v>
      </c>
    </row>
    <row r="9" spans="1:9" x14ac:dyDescent="0.35">
      <c r="A9" s="6">
        <v>7</v>
      </c>
      <c r="B9">
        <v>20202300052</v>
      </c>
      <c r="C9">
        <v>1200</v>
      </c>
      <c r="D9">
        <v>2.7</v>
      </c>
      <c r="E9" t="s">
        <v>73</v>
      </c>
      <c r="F9" t="s">
        <v>72</v>
      </c>
      <c r="G9" t="s">
        <v>72</v>
      </c>
      <c r="H9" t="s">
        <v>72</v>
      </c>
      <c r="I9" t="s">
        <v>72</v>
      </c>
    </row>
    <row r="10" spans="1:9" x14ac:dyDescent="0.35">
      <c r="A10" s="6">
        <v>8</v>
      </c>
      <c r="B10">
        <v>20192100028</v>
      </c>
      <c r="C10">
        <v>1527.3040000000001</v>
      </c>
      <c r="D10">
        <v>0</v>
      </c>
      <c r="E10" t="s">
        <v>71</v>
      </c>
      <c r="F10" t="s">
        <v>72</v>
      </c>
      <c r="G10" t="s">
        <v>72</v>
      </c>
      <c r="H10" t="s">
        <v>72</v>
      </c>
      <c r="I10" t="s">
        <v>72</v>
      </c>
    </row>
    <row r="11" spans="1:9" x14ac:dyDescent="0.35">
      <c r="A11" s="6">
        <v>9</v>
      </c>
      <c r="B11">
        <v>20192400035</v>
      </c>
      <c r="C11">
        <v>425.90300000000002</v>
      </c>
      <c r="D11">
        <v>1.35</v>
      </c>
      <c r="E11" t="s">
        <v>74</v>
      </c>
      <c r="F11" t="s">
        <v>72</v>
      </c>
      <c r="G11" t="s">
        <v>72</v>
      </c>
      <c r="H11" t="s">
        <v>72</v>
      </c>
      <c r="I11" t="s">
        <v>72</v>
      </c>
    </row>
    <row r="12" spans="1:9" x14ac:dyDescent="0.35">
      <c r="A12" s="6">
        <v>10</v>
      </c>
      <c r="B12">
        <v>20182100029</v>
      </c>
      <c r="C12">
        <v>588.56900000000007</v>
      </c>
      <c r="D12">
        <v>0</v>
      </c>
      <c r="E12" t="s">
        <v>71</v>
      </c>
      <c r="F12" t="s">
        <v>72</v>
      </c>
      <c r="G12" t="s">
        <v>72</v>
      </c>
      <c r="H12" t="s">
        <v>72</v>
      </c>
      <c r="I12" t="s">
        <v>72</v>
      </c>
    </row>
    <row r="13" spans="1:9" x14ac:dyDescent="0.35">
      <c r="A13" s="6">
        <v>11</v>
      </c>
      <c r="B13">
        <v>20182400036</v>
      </c>
      <c r="C13">
        <v>551.90700000000004</v>
      </c>
      <c r="D13">
        <v>1.35</v>
      </c>
      <c r="E13" t="s">
        <v>74</v>
      </c>
      <c r="F13" t="s">
        <v>72</v>
      </c>
      <c r="G13" t="s">
        <v>72</v>
      </c>
      <c r="H13" t="s">
        <v>72</v>
      </c>
      <c r="I13" t="s">
        <v>72</v>
      </c>
    </row>
    <row r="14" spans="1:9" x14ac:dyDescent="0.35">
      <c r="A14" s="6">
        <v>12</v>
      </c>
      <c r="B14">
        <v>20172100030</v>
      </c>
      <c r="C14">
        <v>633.91399999999999</v>
      </c>
      <c r="D14">
        <v>0</v>
      </c>
      <c r="E14" t="s">
        <v>71</v>
      </c>
      <c r="F14" t="s">
        <v>72</v>
      </c>
      <c r="G14" t="s">
        <v>72</v>
      </c>
      <c r="H14" t="s">
        <v>72</v>
      </c>
      <c r="I14" t="s">
        <v>72</v>
      </c>
    </row>
    <row r="15" spans="1:9" x14ac:dyDescent="0.35">
      <c r="A15" s="6">
        <v>13</v>
      </c>
      <c r="B15">
        <v>20172400037</v>
      </c>
      <c r="C15">
        <v>659.47300000000007</v>
      </c>
      <c r="D15">
        <v>1.35</v>
      </c>
      <c r="E15" t="s">
        <v>74</v>
      </c>
      <c r="F15" t="s">
        <v>72</v>
      </c>
      <c r="G15" t="s">
        <v>72</v>
      </c>
      <c r="H15" t="s">
        <v>72</v>
      </c>
      <c r="I15" t="s">
        <v>72</v>
      </c>
    </row>
    <row r="16" spans="1:9" x14ac:dyDescent="0.35">
      <c r="A16" s="6">
        <v>14</v>
      </c>
      <c r="B16">
        <v>20162100031</v>
      </c>
      <c r="C16">
        <v>498.2</v>
      </c>
      <c r="D16">
        <v>0</v>
      </c>
      <c r="E16" t="s">
        <v>71</v>
      </c>
      <c r="F16" t="s">
        <v>72</v>
      </c>
      <c r="G16" t="s">
        <v>72</v>
      </c>
      <c r="H16" t="s">
        <v>72</v>
      </c>
      <c r="I16" t="s">
        <v>72</v>
      </c>
    </row>
    <row r="17" spans="1:9" x14ac:dyDescent="0.35">
      <c r="A17" s="6">
        <v>15</v>
      </c>
      <c r="B17">
        <v>20152100033</v>
      </c>
      <c r="C17">
        <v>492.642</v>
      </c>
      <c r="D17">
        <v>0</v>
      </c>
      <c r="E17" t="s">
        <v>71</v>
      </c>
      <c r="F17" t="s">
        <v>72</v>
      </c>
      <c r="G17" t="s">
        <v>72</v>
      </c>
      <c r="H17" t="s">
        <v>72</v>
      </c>
      <c r="I17" t="s">
        <v>72</v>
      </c>
    </row>
    <row r="18" spans="1:9" x14ac:dyDescent="0.35">
      <c r="A18" s="6">
        <v>16</v>
      </c>
      <c r="B18">
        <v>20142100034</v>
      </c>
      <c r="C18">
        <v>648.74400000000003</v>
      </c>
      <c r="D18">
        <v>0</v>
      </c>
      <c r="E18" t="s">
        <v>71</v>
      </c>
      <c r="F18" t="s">
        <v>72</v>
      </c>
      <c r="G18" t="s">
        <v>72</v>
      </c>
      <c r="H18" t="s">
        <v>72</v>
      </c>
      <c r="I18" t="s">
        <v>72</v>
      </c>
    </row>
    <row r="19" spans="1:9" x14ac:dyDescent="0.35">
      <c r="A19" s="6">
        <v>17</v>
      </c>
      <c r="B19">
        <v>20092400038</v>
      </c>
      <c r="C19">
        <v>638.66199999999992</v>
      </c>
      <c r="D19">
        <v>1.35</v>
      </c>
      <c r="E19" t="s">
        <v>74</v>
      </c>
      <c r="F19" t="s">
        <v>72</v>
      </c>
      <c r="G19" t="s">
        <v>72</v>
      </c>
      <c r="H19" t="s">
        <v>72</v>
      </c>
      <c r="I19" t="s">
        <v>72</v>
      </c>
    </row>
    <row r="20" spans="1:9" x14ac:dyDescent="0.35">
      <c r="A20" s="6">
        <v>18</v>
      </c>
      <c r="B20">
        <v>20082400039</v>
      </c>
      <c r="C20">
        <v>317.36399999999998</v>
      </c>
      <c r="D20">
        <v>1.35</v>
      </c>
      <c r="E20" t="s">
        <v>74</v>
      </c>
      <c r="F20" t="s">
        <v>72</v>
      </c>
      <c r="G20" t="s">
        <v>72</v>
      </c>
      <c r="H20" t="s">
        <v>72</v>
      </c>
      <c r="I20" t="s">
        <v>72</v>
      </c>
    </row>
    <row r="21" spans="1:9" x14ac:dyDescent="0.35">
      <c r="A21" s="6">
        <v>19</v>
      </c>
      <c r="B21">
        <v>20072400040</v>
      </c>
      <c r="C21">
        <v>285.59800000000001</v>
      </c>
      <c r="D21">
        <v>1.35</v>
      </c>
      <c r="E21" t="s">
        <v>74</v>
      </c>
      <c r="F21" t="s">
        <v>72</v>
      </c>
      <c r="G21" t="s">
        <v>72</v>
      </c>
      <c r="H21" t="s">
        <v>72</v>
      </c>
      <c r="I21" t="s">
        <v>72</v>
      </c>
    </row>
    <row r="22" spans="1:9" x14ac:dyDescent="0.35">
      <c r="A22" s="6">
        <v>20</v>
      </c>
      <c r="B22">
        <v>20061200025</v>
      </c>
      <c r="C22">
        <v>40.207000000000001</v>
      </c>
      <c r="D22">
        <v>0</v>
      </c>
      <c r="E22" t="s">
        <v>75</v>
      </c>
      <c r="F22" t="s">
        <v>72</v>
      </c>
      <c r="G22" t="s">
        <v>72</v>
      </c>
      <c r="H22" t="s">
        <v>72</v>
      </c>
      <c r="I22" t="s">
        <v>72</v>
      </c>
    </row>
    <row r="23" spans="1:9" x14ac:dyDescent="0.35">
      <c r="A23" s="6">
        <v>21</v>
      </c>
      <c r="B23">
        <v>20062400041</v>
      </c>
      <c r="C23">
        <v>1016.313</v>
      </c>
      <c r="D23">
        <v>1.35</v>
      </c>
      <c r="E23" t="s">
        <v>74</v>
      </c>
      <c r="F23" t="s">
        <v>72</v>
      </c>
      <c r="G23" t="s">
        <v>72</v>
      </c>
      <c r="H23" t="s">
        <v>72</v>
      </c>
      <c r="I23" t="s">
        <v>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7"/>
  <sheetViews>
    <sheetView tabSelected="1" workbookViewId="0">
      <selection activeCell="D10" sqref="D10"/>
    </sheetView>
  </sheetViews>
  <sheetFormatPr defaultRowHeight="14.5" x14ac:dyDescent="0.35"/>
  <cols>
    <col min="4" max="4" width="22.453125" customWidth="1"/>
  </cols>
  <sheetData>
    <row r="1" spans="1:8" x14ac:dyDescent="0.35">
      <c r="B1" s="6" t="s">
        <v>59</v>
      </c>
      <c r="C1" s="6" t="s">
        <v>76</v>
      </c>
      <c r="D1" s="6" t="s">
        <v>77</v>
      </c>
      <c r="E1" s="6" t="s">
        <v>78</v>
      </c>
      <c r="F1" s="6" t="s">
        <v>79</v>
      </c>
      <c r="G1" s="6" t="s">
        <v>80</v>
      </c>
      <c r="H1" s="6" t="s">
        <v>64</v>
      </c>
    </row>
    <row r="2" spans="1:8" x14ac:dyDescent="0.35">
      <c r="A2" s="6">
        <v>0</v>
      </c>
      <c r="B2">
        <v>20202600053</v>
      </c>
      <c r="C2" t="s">
        <v>81</v>
      </c>
      <c r="D2">
        <v>5</v>
      </c>
      <c r="E2">
        <v>0.92</v>
      </c>
      <c r="F2">
        <v>0.92</v>
      </c>
      <c r="G2">
        <v>0</v>
      </c>
      <c r="H2">
        <v>2000</v>
      </c>
    </row>
    <row r="3" spans="1:8" x14ac:dyDescent="0.35">
      <c r="A3" s="6">
        <v>1</v>
      </c>
      <c r="B3">
        <v>20202600055</v>
      </c>
      <c r="C3" t="s">
        <v>81</v>
      </c>
      <c r="D3" s="2">
        <v>5</v>
      </c>
      <c r="E3">
        <v>0.92</v>
      </c>
      <c r="F3">
        <v>0.92</v>
      </c>
      <c r="G3">
        <v>0</v>
      </c>
      <c r="H3">
        <v>1800</v>
      </c>
    </row>
    <row r="4" spans="1:8" x14ac:dyDescent="0.35">
      <c r="A4" s="6">
        <v>2</v>
      </c>
      <c r="B4">
        <v>20202600056</v>
      </c>
      <c r="C4" t="s">
        <v>81</v>
      </c>
      <c r="D4" s="2">
        <v>5</v>
      </c>
      <c r="E4">
        <v>0.92</v>
      </c>
      <c r="F4">
        <v>0.92</v>
      </c>
      <c r="G4">
        <v>0</v>
      </c>
      <c r="H4">
        <v>1500</v>
      </c>
    </row>
    <row r="5" spans="1:8" x14ac:dyDescent="0.35">
      <c r="A5" s="6">
        <v>3</v>
      </c>
      <c r="B5">
        <v>20202600057</v>
      </c>
      <c r="C5" t="s">
        <v>81</v>
      </c>
      <c r="D5" s="2">
        <v>5</v>
      </c>
      <c r="E5">
        <v>0.92</v>
      </c>
      <c r="F5">
        <v>0.92</v>
      </c>
      <c r="G5">
        <v>0</v>
      </c>
      <c r="H5">
        <v>1000</v>
      </c>
    </row>
    <row r="6" spans="1:8" x14ac:dyDescent="0.35">
      <c r="A6" s="6">
        <v>4</v>
      </c>
      <c r="B6">
        <v>20202600058</v>
      </c>
      <c r="C6" t="s">
        <v>81</v>
      </c>
      <c r="D6" s="2">
        <v>5</v>
      </c>
      <c r="E6">
        <v>0.92</v>
      </c>
      <c r="F6">
        <v>0.92</v>
      </c>
      <c r="G6">
        <v>0</v>
      </c>
      <c r="H6">
        <v>500</v>
      </c>
    </row>
    <row r="7" spans="1:8" x14ac:dyDescent="0.35">
      <c r="A7" s="6">
        <v>5</v>
      </c>
      <c r="B7">
        <v>20202600059</v>
      </c>
      <c r="C7" t="s">
        <v>81</v>
      </c>
      <c r="D7" s="2">
        <v>5</v>
      </c>
      <c r="E7">
        <v>0.92</v>
      </c>
      <c r="F7">
        <v>0.92</v>
      </c>
      <c r="G7">
        <v>0</v>
      </c>
      <c r="H7">
        <v>300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10.81640625" defaultRowHeight="14.5" x14ac:dyDescent="0.35"/>
  <sheetData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I1"/>
  <sheetViews>
    <sheetView workbookViewId="0"/>
  </sheetViews>
  <sheetFormatPr defaultRowHeight="14.5" x14ac:dyDescent="0.35"/>
  <sheetData>
    <row r="1" spans="2:9" x14ac:dyDescent="0.35">
      <c r="B1" s="6" t="s">
        <v>59</v>
      </c>
      <c r="C1" s="6" t="s">
        <v>64</v>
      </c>
      <c r="D1" s="6" t="s">
        <v>61</v>
      </c>
      <c r="E1" s="6" t="s">
        <v>66</v>
      </c>
      <c r="F1" s="6" t="s">
        <v>67</v>
      </c>
      <c r="G1" s="6" t="s">
        <v>68</v>
      </c>
      <c r="H1" s="6" t="s">
        <v>69</v>
      </c>
      <c r="I1" s="6" t="s">
        <v>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scenario_skeleton</vt:lpstr>
      <vt:lpstr>traderes_db_data</vt:lpstr>
      <vt:lpstr>scenario_data_emlab</vt:lpstr>
      <vt:lpstr>conventionals</vt:lpstr>
      <vt:lpstr>total</vt:lpstr>
      <vt:lpstr>renewables</vt:lpstr>
      <vt:lpstr>storages</vt:lpstr>
      <vt:lpstr>Tabelle4</vt:lpstr>
      <vt:lpstr>biogas</vt:lpstr>
      <vt:lpstr>load_shedding (2)</vt:lpstr>
      <vt:lpstr>load_shedding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Kochems, Johannes</dc:creator>
  <cp:lastModifiedBy>Ingrid Sanchez Jimenez</cp:lastModifiedBy>
  <dcterms:created xsi:type="dcterms:W3CDTF">2022-05-11T12:26:15Z</dcterms:created>
  <dcterms:modified xsi:type="dcterms:W3CDTF">2023-01-09T11:47:53Z</dcterms:modified>
</cp:coreProperties>
</file>