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_j0\TradeRES\toolbox-amiris-emlab-new\toolbox-amiris-emlab\amiris_workflow\"/>
    </mc:Choice>
  </mc:AlternateContent>
  <xr:revisionPtr revIDLastSave="0" documentId="13_ncr:1_{25B403F3-1665-4373-9E05-1B7EEFC120AC}" xr6:coauthVersionLast="36" xr6:coauthVersionMax="47" xr10:uidLastSave="{00000000-0000-0000-0000-000000000000}"/>
  <bookViews>
    <workbookView xWindow="-110" yWindow="-110" windowWidth="19430" windowHeight="8330" tabRatio="880" firstSheet="4" activeTab="13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electrolysers" sheetId="8" r:id="rId8"/>
    <sheet name="storages" sheetId="9" r:id="rId9"/>
    <sheet name="Tabelle4" sheetId="10" state="hidden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/>
</workbook>
</file>

<file path=xl/calcChain.xml><?xml version="1.0" encoding="utf-8"?>
<calcChain xmlns="http://schemas.openxmlformats.org/spreadsheetml/2006/main">
  <c r="A1" i="5" l="1"/>
  <c r="B1" i="5" s="1"/>
</calcChain>
</file>

<file path=xl/sharedStrings.xml><?xml version="1.0" encoding="utf-8"?>
<sst xmlns="http://schemas.openxmlformats.org/spreadsheetml/2006/main" count="323" uniqueCount="103">
  <si>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</si>
  <si>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</si>
  <si>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</si>
  <si>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</si>
  <si>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</si>
  <si>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</si>
  <si>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</si>
  <si>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</si>
  <si>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</si>
  <si>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</si>
  <si>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</si>
  <si>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</si>
  <si>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</si>
  <si>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</si>
  <si>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</si>
  <si>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</si>
  <si>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</si>
  <si>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</si>
  <si>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</si>
  <si>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</si>
  <si>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</si>
  <si>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</si>
  <si>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</si>
  <si>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</si>
  <si>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</si>
  <si>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</si>
  <si>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</si>
  <si>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</si>
  <si>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</si>
  <si>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</si>
  <si>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</si>
  <si>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</si>
  <si>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</si>
  <si>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</si>
  <si>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</si>
  <si>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</si>
  <si>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</si>
  <si>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</si>
  <si>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</si>
  <si>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</si>
  <si>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</si>
  <si>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</si>
  <si>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</si>
  <si>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</si>
  <si>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</si>
  <si>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</si>
  <si>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</si>
  <si>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</si>
  <si>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</si>
  <si>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</si>
  <si>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</si>
  <si>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</si>
  <si>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</si>
  <si>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</si>
  <si>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</si>
  <si>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</si>
  <si>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</si>
  <si>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</si>
  <si>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</si>
  <si>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</si>
  <si>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</si>
  <si>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</si>
  <si>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</si>
  <si>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</si>
  <si>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</si>
  <si>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</si>
  <si>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</si>
  <si>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</si>
  <si>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</si>
  <si>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</si>
  <si>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</si>
  <si>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</si>
  <si>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OtherPV</t>
  </si>
  <si>
    <t>NONE</t>
  </si>
  <si>
    <t>-</t>
  </si>
  <si>
    <t>WindOn</t>
  </si>
  <si>
    <t>WindOff</t>
  </si>
  <si>
    <t>ElectrolyserType</t>
  </si>
  <si>
    <t>PeakConsumptionInMW</t>
  </si>
  <si>
    <t>ConversionFactor</t>
  </si>
  <si>
    <t>HydrogenProductionTargetInMWH</t>
  </si>
  <si>
    <t>ELECTROLYSIS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</si>
  <si>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</si>
  <si>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</si>
  <si>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</si>
  <si>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</si>
  <si>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</si>
  <si>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</si>
  <si>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</si>
  <si>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</si>
  <si>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</si>
  <si>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</si>
  <si>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</si>
  <si>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</si>
  <si>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</si>
  <si>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</si>
  <si>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</si>
  <si>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</si>
  <si>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amiris-config/data/load.csv</t>
  </si>
  <si>
    <t>StartTime</t>
  </si>
  <si>
    <t>StopTime</t>
  </si>
  <si>
    <t>Strategist</t>
  </si>
  <si>
    <t>MULTI_AGENT_SIMPLE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</si>
</sst>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top"/>
    </xf>
    <xf numFmtId="0" fontId="0" fillId="0" borderId="5" xfId="0" applyBorder="1"/>
    <xf numFmtId="1" fontId="0" fillId="0" borderId="5" xfId="0" applyNumberFormat="1" applyBorder="1"/>
    <xf numFmtId="11" fontId="0" fillId="0" borderId="0" xfId="0" applyNumberFormat="1"/>
    <xf numFmtId="0" fontId="6" fillId="0" borderId="6" xfId="0" applyFont="1" applyBorder="1" applyAlignment="1">
      <alignment horizontal="center" vertical="top"/>
    </xf>
    <xf numFmtId="164" fontId="0" fillId="0" borderId="0" xfId="0" applyNumberFormat="1"/>
    <xf numFmtId="0" fontId="3" fillId="0" borderId="7" xfId="0" applyFont="1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baseColWidth="10" defaultColWidth="10.81640625" defaultRowHeight="14.5" x14ac:dyDescent="0.35"/>
  <cols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3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0.81640625" defaultRowHeight="14.5" x14ac:dyDescent="0.3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baseColWidth="10" defaultColWidth="8.7265625" defaultRowHeight="14.5" x14ac:dyDescent="0.35"/>
  <sheetData>
    <row r="1" spans="2:9" x14ac:dyDescent="0.35">
      <c r="B1" s="12" t="s">
        <v>60</v>
      </c>
      <c r="C1" s="12" t="s">
        <v>65</v>
      </c>
      <c r="D1" s="12" t="s">
        <v>62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baseColWidth="10" defaultColWidth="9.1796875" defaultRowHeight="14.5" x14ac:dyDescent="0.35"/>
  <sheetData>
    <row r="1" spans="1:9" x14ac:dyDescent="0.3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x14ac:dyDescent="0.35">
      <c r="A2" s="4">
        <v>0</v>
      </c>
    </row>
    <row r="3" spans="1:9" x14ac:dyDescent="0.35">
      <c r="A3" s="4">
        <v>1</v>
      </c>
    </row>
    <row r="4" spans="1:9" x14ac:dyDescent="0.35">
      <c r="A4" s="4">
        <v>2</v>
      </c>
    </row>
    <row r="5" spans="1:9" x14ac:dyDescent="0.35">
      <c r="A5" s="4">
        <v>3</v>
      </c>
    </row>
    <row r="6" spans="1:9" x14ac:dyDescent="0.35">
      <c r="A6" s="4">
        <v>4</v>
      </c>
    </row>
    <row r="7" spans="1:9" x14ac:dyDescent="0.35">
      <c r="A7" s="4">
        <v>5</v>
      </c>
    </row>
    <row r="8" spans="1:9" x14ac:dyDescent="0.35">
      <c r="A8" s="4">
        <v>6</v>
      </c>
    </row>
    <row r="9" spans="1:9" x14ac:dyDescent="0.35">
      <c r="A9" s="4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A3" sqref="A3:C3"/>
    </sheetView>
  </sheetViews>
  <sheetFormatPr baseColWidth="10" defaultColWidth="10.81640625" defaultRowHeight="14.5" x14ac:dyDescent="0.35"/>
  <cols>
    <col min="1" max="1" width="22.7265625" style="2" bestFit="1" customWidth="1"/>
    <col min="2" max="2" width="20.1796875" style="2" bestFit="1" customWidth="1"/>
    <col min="3" max="3" width="82.453125" style="2" customWidth="1"/>
  </cols>
  <sheetData>
    <row r="1" spans="1:3" ht="15.75" customHeight="1" thickBot="1" x14ac:dyDescent="0.4">
      <c r="A1" s="6" t="s">
        <v>88</v>
      </c>
      <c r="B1" s="6" t="s">
        <v>89</v>
      </c>
      <c r="C1" s="6" t="s">
        <v>90</v>
      </c>
    </row>
    <row r="2" spans="1:3" ht="15.75" customHeight="1" thickBot="1" x14ac:dyDescent="0.4">
      <c r="A2" s="7" t="s">
        <v>91</v>
      </c>
      <c r="B2" s="7">
        <v>4000</v>
      </c>
      <c r="C2" s="7" t="s">
        <v>92</v>
      </c>
    </row>
    <row r="3" spans="1:3" ht="15.75" customHeight="1" thickBot="1" x14ac:dyDescent="0.4">
      <c r="A3" s="7" t="s">
        <v>91</v>
      </c>
      <c r="B3" s="7">
        <v>300</v>
      </c>
      <c r="C3" s="7" t="s">
        <v>93</v>
      </c>
    </row>
    <row r="4" spans="1:3" ht="15.75" customHeight="1" thickBot="1" x14ac:dyDescent="0.4">
      <c r="A4" s="7" t="s">
        <v>91</v>
      </c>
      <c r="B4" s="7">
        <v>300.7</v>
      </c>
      <c r="C4" s="7" t="s">
        <v>94</v>
      </c>
    </row>
    <row r="5" spans="1:3" ht="15.75" customHeight="1" thickBot="1" x14ac:dyDescent="0.4">
      <c r="A5" s="7" t="s">
        <v>91</v>
      </c>
      <c r="B5" s="7">
        <v>447.1</v>
      </c>
      <c r="C5" s="7" t="s">
        <v>95</v>
      </c>
    </row>
    <row r="6" spans="1:3" ht="15.75" customHeight="1" thickBot="1" x14ac:dyDescent="0.4">
      <c r="A6" s="7" t="s">
        <v>91</v>
      </c>
      <c r="B6" s="7">
        <v>607.5</v>
      </c>
      <c r="C6" s="7" t="s">
        <v>96</v>
      </c>
    </row>
    <row r="7" spans="1:3" ht="15.75" customHeight="1" thickBot="1" x14ac:dyDescent="0.4">
      <c r="A7" s="7" t="s">
        <v>91</v>
      </c>
      <c r="B7" s="7">
        <v>1151.9000000000001</v>
      </c>
      <c r="C7" s="7" t="s">
        <v>97</v>
      </c>
    </row>
    <row r="15" spans="1:3" x14ac:dyDescent="0.35">
      <c r="C15" s="11"/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tabSelected="1" workbookViewId="0">
      <selection activeCell="B2" sqref="B2"/>
    </sheetView>
  </sheetViews>
  <sheetFormatPr baseColWidth="10" defaultColWidth="8.7265625" defaultRowHeight="14.5" x14ac:dyDescent="0.35"/>
  <cols>
    <col min="1" max="1" width="8.7265625" style="2"/>
    <col min="2" max="2" width="23.453125" style="2" bestFit="1" customWidth="1"/>
    <col min="3" max="5" width="46.54296875" style="2" customWidth="1"/>
  </cols>
  <sheetData>
    <row r="1" spans="1:5" ht="28.5" customHeight="1" thickBot="1" x14ac:dyDescent="0.4">
      <c r="B1" s="12" t="s">
        <v>60</v>
      </c>
      <c r="C1" s="6" t="s">
        <v>88</v>
      </c>
      <c r="D1" s="6" t="s">
        <v>89</v>
      </c>
      <c r="E1" s="6" t="s">
        <v>90</v>
      </c>
    </row>
    <row r="2" spans="1:5" ht="24" customHeight="1" thickBot="1" x14ac:dyDescent="0.4">
      <c r="A2" s="12">
        <v>0</v>
      </c>
      <c r="B2" s="2">
        <v>11899988199</v>
      </c>
      <c r="C2" s="7" t="s">
        <v>91</v>
      </c>
      <c r="D2" s="7">
        <v>4000</v>
      </c>
      <c r="E2" s="7" t="s">
        <v>98</v>
      </c>
    </row>
    <row r="3" spans="1:5" ht="42.5" thickBot="1" x14ac:dyDescent="0.4">
      <c r="A3" s="12">
        <v>1</v>
      </c>
      <c r="B3" s="2">
        <v>11899988197</v>
      </c>
      <c r="C3" s="7" t="s">
        <v>91</v>
      </c>
      <c r="D3" s="7">
        <v>300</v>
      </c>
      <c r="E3" s="7" t="s">
        <v>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baseColWidth="10" defaultColWidth="8.7265625" defaultRowHeight="14.5" x14ac:dyDescent="0.35"/>
  <sheetData>
    <row r="1" spans="1:2" x14ac:dyDescent="0.35">
      <c r="B1" s="12">
        <v>0</v>
      </c>
    </row>
    <row r="2" spans="1:2" x14ac:dyDescent="0.35">
      <c r="A2" s="12" t="s">
        <v>99</v>
      </c>
      <c r="B2" s="13">
        <v>54788.998611111107</v>
      </c>
    </row>
    <row r="3" spans="1:2" x14ac:dyDescent="0.35">
      <c r="A3" s="12" t="s">
        <v>100</v>
      </c>
      <c r="B3" s="13">
        <v>55152.998611111107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baseColWidth="10" defaultColWidth="10.81640625" defaultRowHeight="14.5" x14ac:dyDescent="0.35"/>
  <cols>
    <col min="1" max="1" width="13.453125" style="2" bestFit="1" customWidth="1"/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baseColWidth="10" defaultColWidth="8.7265625" defaultRowHeight="14.5" x14ac:dyDescent="0.35"/>
  <sheetData>
    <row r="1" spans="1:12" x14ac:dyDescent="0.35">
      <c r="B1" s="12" t="s">
        <v>48</v>
      </c>
      <c r="C1" s="12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2" t="s">
        <v>54</v>
      </c>
      <c r="I1" s="12" t="s">
        <v>55</v>
      </c>
      <c r="J1" s="12" t="s">
        <v>56</v>
      </c>
      <c r="K1" s="12" t="s">
        <v>57</v>
      </c>
      <c r="L1" s="12" t="s">
        <v>58</v>
      </c>
    </row>
    <row r="2" spans="1:12" x14ac:dyDescent="0.35">
      <c r="A2" s="12">
        <v>0</v>
      </c>
      <c r="B2" t="s">
        <v>14</v>
      </c>
      <c r="C2">
        <v>199.99999999999909</v>
      </c>
    </row>
    <row r="3" spans="1:12" x14ac:dyDescent="0.35">
      <c r="A3" s="12">
        <v>1</v>
      </c>
      <c r="B3" t="s">
        <v>59</v>
      </c>
      <c r="D3">
        <v>6.7320000000399887</v>
      </c>
      <c r="E3">
        <v>79.690000000001419</v>
      </c>
      <c r="F3">
        <v>80.000000000029104</v>
      </c>
      <c r="G3">
        <v>6.4799999999999969</v>
      </c>
      <c r="H3">
        <v>41.999999999970903</v>
      </c>
      <c r="I3">
        <v>1.6899999999999991</v>
      </c>
      <c r="J3">
        <v>7.4999999999999947</v>
      </c>
      <c r="K3">
        <v>34.999999999912689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O44" sqref="O44"/>
    </sheetView>
  </sheetViews>
  <sheetFormatPr baseColWidth="10" defaultColWidth="8.7265625" defaultRowHeight="14.5" x14ac:dyDescent="0.35"/>
  <sheetData>
    <row r="1" spans="1:7" x14ac:dyDescent="0.35">
      <c r="B1" s="12" t="s">
        <v>60</v>
      </c>
      <c r="C1" s="12" t="s">
        <v>61</v>
      </c>
      <c r="D1" s="12" t="s">
        <v>62</v>
      </c>
      <c r="E1" s="12" t="s">
        <v>63</v>
      </c>
      <c r="F1" s="12" t="s">
        <v>64</v>
      </c>
      <c r="G1" s="12" t="s">
        <v>65</v>
      </c>
    </row>
    <row r="2" spans="1:7" x14ac:dyDescent="0.35">
      <c r="A2" s="12">
        <v>0</v>
      </c>
      <c r="B2">
        <v>99993300004</v>
      </c>
      <c r="C2" t="s">
        <v>52</v>
      </c>
      <c r="D2">
        <v>1.5</v>
      </c>
      <c r="E2">
        <v>0.4</v>
      </c>
      <c r="F2">
        <v>1</v>
      </c>
      <c r="G2">
        <v>1</v>
      </c>
    </row>
    <row r="3" spans="1:7" x14ac:dyDescent="0.35">
      <c r="A3" s="12">
        <v>1</v>
      </c>
      <c r="B3">
        <v>99990300005</v>
      </c>
      <c r="C3" t="s">
        <v>54</v>
      </c>
      <c r="D3">
        <v>4.2</v>
      </c>
      <c r="E3">
        <v>0.61</v>
      </c>
      <c r="F3">
        <v>1</v>
      </c>
      <c r="G3">
        <v>1</v>
      </c>
    </row>
    <row r="4" spans="1:7" x14ac:dyDescent="0.35">
      <c r="A4" s="12">
        <v>2</v>
      </c>
      <c r="B4">
        <v>99990100006</v>
      </c>
      <c r="C4" t="s">
        <v>57</v>
      </c>
      <c r="D4">
        <v>1.9</v>
      </c>
      <c r="E4">
        <v>0.309</v>
      </c>
      <c r="F4">
        <v>1</v>
      </c>
      <c r="G4">
        <v>1</v>
      </c>
    </row>
    <row r="5" spans="1:7" x14ac:dyDescent="0.35">
      <c r="A5" s="12">
        <v>3</v>
      </c>
      <c r="B5">
        <v>99991700009</v>
      </c>
      <c r="C5" t="s">
        <v>54</v>
      </c>
      <c r="D5">
        <v>4.5</v>
      </c>
      <c r="E5">
        <v>0.43</v>
      </c>
      <c r="F5">
        <v>1</v>
      </c>
      <c r="G5">
        <v>1</v>
      </c>
    </row>
    <row r="6" spans="1:7" x14ac:dyDescent="0.35">
      <c r="A6" s="12">
        <v>13</v>
      </c>
      <c r="B6">
        <v>20300300049</v>
      </c>
      <c r="C6" t="s">
        <v>54</v>
      </c>
      <c r="D6">
        <v>4.2</v>
      </c>
      <c r="E6">
        <v>0.58498853211009172</v>
      </c>
      <c r="F6">
        <v>343</v>
      </c>
      <c r="G6">
        <v>343</v>
      </c>
    </row>
    <row r="7" spans="1:7" x14ac:dyDescent="0.35">
      <c r="A7" s="12">
        <v>4</v>
      </c>
      <c r="B7">
        <v>20501400044</v>
      </c>
      <c r="C7" t="s">
        <v>55</v>
      </c>
      <c r="D7">
        <v>4</v>
      </c>
      <c r="E7">
        <v>0.34</v>
      </c>
      <c r="F7">
        <v>484</v>
      </c>
      <c r="G7">
        <v>484</v>
      </c>
    </row>
    <row r="8" spans="1:7" x14ac:dyDescent="0.35">
      <c r="A8" s="12">
        <v>5</v>
      </c>
      <c r="B8">
        <v>20460300045</v>
      </c>
      <c r="C8" t="s">
        <v>54</v>
      </c>
      <c r="D8">
        <v>4.2</v>
      </c>
      <c r="E8">
        <v>0.52</v>
      </c>
      <c r="F8">
        <v>1000</v>
      </c>
      <c r="G8">
        <v>1000</v>
      </c>
    </row>
    <row r="9" spans="1:7" x14ac:dyDescent="0.35">
      <c r="A9" s="12">
        <v>6</v>
      </c>
      <c r="B9">
        <v>20420300046</v>
      </c>
      <c r="C9" t="s">
        <v>54</v>
      </c>
      <c r="D9">
        <v>4.2</v>
      </c>
      <c r="E9">
        <v>0.56000000000000005</v>
      </c>
      <c r="F9">
        <v>1000</v>
      </c>
      <c r="G9">
        <v>1000</v>
      </c>
    </row>
    <row r="10" spans="1:7" x14ac:dyDescent="0.35">
      <c r="A10" s="12">
        <v>8</v>
      </c>
      <c r="B10">
        <v>20380300047</v>
      </c>
      <c r="C10" t="s">
        <v>54</v>
      </c>
      <c r="D10">
        <v>4.2</v>
      </c>
      <c r="E10">
        <v>0.57999999999999996</v>
      </c>
      <c r="F10">
        <v>1000</v>
      </c>
      <c r="G10">
        <v>1000</v>
      </c>
    </row>
    <row r="11" spans="1:7" x14ac:dyDescent="0.35">
      <c r="A11" s="12">
        <v>10</v>
      </c>
      <c r="B11">
        <v>20340300048</v>
      </c>
      <c r="C11" t="s">
        <v>54</v>
      </c>
      <c r="D11">
        <v>4.2</v>
      </c>
      <c r="E11">
        <v>0.59</v>
      </c>
      <c r="F11">
        <v>1000</v>
      </c>
      <c r="G11">
        <v>1000</v>
      </c>
    </row>
    <row r="12" spans="1:7" x14ac:dyDescent="0.35">
      <c r="A12" s="12">
        <v>7</v>
      </c>
      <c r="B12">
        <v>20401700051</v>
      </c>
      <c r="C12" t="s">
        <v>54</v>
      </c>
      <c r="D12">
        <v>4.5</v>
      </c>
      <c r="E12">
        <v>0.36299999999999999</v>
      </c>
      <c r="F12">
        <v>1300</v>
      </c>
      <c r="G12">
        <v>1300</v>
      </c>
    </row>
    <row r="13" spans="1:7" x14ac:dyDescent="0.35">
      <c r="A13" s="12">
        <v>14</v>
      </c>
      <c r="B13">
        <v>20301700050</v>
      </c>
      <c r="C13" t="s">
        <v>54</v>
      </c>
      <c r="D13">
        <v>4.5</v>
      </c>
      <c r="E13">
        <v>0.38765163297045102</v>
      </c>
      <c r="F13">
        <v>1300</v>
      </c>
      <c r="G13">
        <v>1300</v>
      </c>
    </row>
    <row r="14" spans="1:7" x14ac:dyDescent="0.35">
      <c r="A14" s="12">
        <v>9</v>
      </c>
      <c r="B14">
        <v>20370400054</v>
      </c>
      <c r="C14" t="s">
        <v>54</v>
      </c>
      <c r="D14">
        <v>4.2</v>
      </c>
      <c r="E14">
        <v>0.35211968384126402</v>
      </c>
      <c r="F14">
        <v>1320</v>
      </c>
      <c r="G14">
        <v>1320</v>
      </c>
    </row>
    <row r="15" spans="1:7" x14ac:dyDescent="0.35">
      <c r="A15" s="12">
        <v>11</v>
      </c>
      <c r="B15">
        <v>20320400053</v>
      </c>
      <c r="C15" t="s">
        <v>54</v>
      </c>
      <c r="D15">
        <v>4.2</v>
      </c>
      <c r="E15">
        <v>0.4374676880872479</v>
      </c>
      <c r="F15">
        <v>1320</v>
      </c>
      <c r="G15">
        <v>1320</v>
      </c>
    </row>
    <row r="16" spans="1:7" x14ac:dyDescent="0.35">
      <c r="A16" s="12">
        <v>15</v>
      </c>
      <c r="B16">
        <v>20280400052</v>
      </c>
      <c r="C16" t="s">
        <v>54</v>
      </c>
      <c r="D16">
        <v>4.2</v>
      </c>
      <c r="E16">
        <v>0.35755348765669459</v>
      </c>
      <c r="F16">
        <v>1320</v>
      </c>
      <c r="G16">
        <v>1320</v>
      </c>
    </row>
    <row r="17" spans="1:7" x14ac:dyDescent="0.35">
      <c r="A17" s="12">
        <v>12</v>
      </c>
      <c r="B17">
        <v>20300100021</v>
      </c>
      <c r="C17" t="s">
        <v>57</v>
      </c>
      <c r="D17">
        <v>1.9</v>
      </c>
      <c r="E17">
        <v>0.42</v>
      </c>
      <c r="F17">
        <v>9000</v>
      </c>
      <c r="G17">
        <v>9000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baseColWidth="10" defaultColWidth="9.1796875" defaultRowHeight="14.5" x14ac:dyDescent="0.35"/>
  <cols>
    <col min="1" max="1" width="20.453125" style="2" customWidth="1"/>
  </cols>
  <sheetData>
    <row r="1" spans="1:3" x14ac:dyDescent="0.35">
      <c r="A1">
        <f>SUM(conventionals!G:G,renewables_full!C:C,biogas_full!C:C)</f>
        <v>20391</v>
      </c>
      <c r="B1">
        <f>A1/1000</f>
        <v>20.390999999999998</v>
      </c>
      <c r="C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workbookViewId="0">
      <selection activeCell="J28" sqref="J28"/>
    </sheetView>
  </sheetViews>
  <sheetFormatPr baseColWidth="10" defaultColWidth="9.1796875" defaultRowHeight="14.5" x14ac:dyDescent="0.35"/>
  <cols>
    <col min="2" max="2" width="14" style="2" bestFit="1" customWidth="1"/>
  </cols>
  <sheetData>
    <row r="1" spans="1:11" x14ac:dyDescent="0.3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K1" s="5"/>
    </row>
    <row r="2" spans="1:11" x14ac:dyDescent="0.35">
      <c r="A2" s="4">
        <v>0</v>
      </c>
      <c r="K2" s="1"/>
    </row>
    <row r="3" spans="1:11" x14ac:dyDescent="0.35">
      <c r="A3" s="4">
        <v>1</v>
      </c>
      <c r="K3" s="1"/>
    </row>
    <row r="4" spans="1:11" x14ac:dyDescent="0.35">
      <c r="A4" s="4">
        <v>2</v>
      </c>
      <c r="K4" s="1"/>
    </row>
    <row r="5" spans="1:11" x14ac:dyDescent="0.35">
      <c r="A5" s="4">
        <v>3</v>
      </c>
    </row>
    <row r="6" spans="1:11" x14ac:dyDescent="0.35">
      <c r="A6" s="4">
        <v>4</v>
      </c>
    </row>
    <row r="7" spans="1:11" x14ac:dyDescent="0.35">
      <c r="A7" s="4">
        <v>5</v>
      </c>
    </row>
    <row r="8" spans="1:11" x14ac:dyDescent="0.35">
      <c r="A8" s="4">
        <v>6</v>
      </c>
    </row>
    <row r="9" spans="1:11" x14ac:dyDescent="0.35">
      <c r="A9" s="4">
        <v>7</v>
      </c>
    </row>
    <row r="10" spans="1:11" x14ac:dyDescent="0.35">
      <c r="A10" s="4">
        <v>8</v>
      </c>
    </row>
    <row r="11" spans="1:11" x14ac:dyDescent="0.35">
      <c r="A11" s="4">
        <v>9</v>
      </c>
    </row>
    <row r="12" spans="1:11" x14ac:dyDescent="0.35">
      <c r="A12" s="4">
        <v>10</v>
      </c>
    </row>
    <row r="13" spans="1:11" x14ac:dyDescent="0.35">
      <c r="A13" s="4">
        <v>11</v>
      </c>
    </row>
    <row r="14" spans="1:11" x14ac:dyDescent="0.35">
      <c r="A14" s="4">
        <v>12</v>
      </c>
    </row>
    <row r="15" spans="1:11" x14ac:dyDescent="0.35">
      <c r="A15" s="4">
        <v>13</v>
      </c>
    </row>
    <row r="16" spans="1:11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1" x14ac:dyDescent="0.35">
      <c r="A33" s="4">
        <v>31</v>
      </c>
    </row>
    <row r="34" spans="1:1" x14ac:dyDescent="0.35">
      <c r="A34" s="4">
        <v>32</v>
      </c>
    </row>
    <row r="35" spans="1:1" x14ac:dyDescent="0.35">
      <c r="A35" s="4">
        <v>33</v>
      </c>
    </row>
    <row r="36" spans="1:1" x14ac:dyDescent="0.35">
      <c r="A36" s="4">
        <v>34</v>
      </c>
    </row>
    <row r="37" spans="1:1" x14ac:dyDescent="0.35">
      <c r="A37" s="4">
        <v>35</v>
      </c>
    </row>
    <row r="38" spans="1:1" x14ac:dyDescent="0.35">
      <c r="A38" s="4">
        <v>36</v>
      </c>
    </row>
    <row r="39" spans="1:1" x14ac:dyDescent="0.35">
      <c r="A39" s="4">
        <v>37</v>
      </c>
    </row>
    <row r="40" spans="1:1" x14ac:dyDescent="0.35">
      <c r="A40" s="4">
        <v>38</v>
      </c>
    </row>
    <row r="41" spans="1:1" x14ac:dyDescent="0.35">
      <c r="A41" s="4">
        <v>39</v>
      </c>
    </row>
    <row r="42" spans="1:1" x14ac:dyDescent="0.35">
      <c r="A42" s="4">
        <v>40</v>
      </c>
    </row>
    <row r="43" spans="1:1" x14ac:dyDescent="0.35">
      <c r="A43" s="4">
        <v>41</v>
      </c>
    </row>
    <row r="44" spans="1:1" x14ac:dyDescent="0.35">
      <c r="A44" s="4">
        <v>42</v>
      </c>
    </row>
    <row r="45" spans="1:1" x14ac:dyDescent="0.35">
      <c r="A45" s="4">
        <v>43</v>
      </c>
    </row>
    <row r="46" spans="1:1" x14ac:dyDescent="0.35">
      <c r="A46" s="4">
        <v>44</v>
      </c>
    </row>
    <row r="47" spans="1:1" x14ac:dyDescent="0.35">
      <c r="A47" s="4">
        <v>45</v>
      </c>
    </row>
    <row r="48" spans="1:1" x14ac:dyDescent="0.35">
      <c r="A48" s="4">
        <v>46</v>
      </c>
    </row>
    <row r="49" spans="1:1" x14ac:dyDescent="0.35">
      <c r="A49" s="4">
        <v>47</v>
      </c>
    </row>
    <row r="50" spans="1:1" x14ac:dyDescent="0.35">
      <c r="A50" s="4">
        <v>48</v>
      </c>
    </row>
    <row r="51" spans="1:1" x14ac:dyDescent="0.35">
      <c r="A51" s="4">
        <v>49</v>
      </c>
    </row>
    <row r="52" spans="1:1" x14ac:dyDescent="0.35">
      <c r="A52" s="4">
        <v>50</v>
      </c>
    </row>
    <row r="53" spans="1:1" x14ac:dyDescent="0.35">
      <c r="A53" s="4">
        <v>51</v>
      </c>
    </row>
    <row r="54" spans="1:1" x14ac:dyDescent="0.35">
      <c r="A54" s="4">
        <v>52</v>
      </c>
    </row>
    <row r="55" spans="1:1" x14ac:dyDescent="0.35">
      <c r="A55" s="4">
        <v>53</v>
      </c>
    </row>
    <row r="56" spans="1:1" x14ac:dyDescent="0.35">
      <c r="A56" s="4">
        <v>54</v>
      </c>
    </row>
    <row r="57" spans="1:1" x14ac:dyDescent="0.35">
      <c r="A57" s="4">
        <v>55</v>
      </c>
    </row>
    <row r="58" spans="1:1" x14ac:dyDescent="0.35">
      <c r="A58" s="4">
        <v>56</v>
      </c>
    </row>
    <row r="59" spans="1:1" x14ac:dyDescent="0.35">
      <c r="A59" s="4">
        <v>57</v>
      </c>
    </row>
    <row r="60" spans="1:1" x14ac:dyDescent="0.35">
      <c r="A60" s="4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>
      <selection sqref="A1:B4"/>
    </sheetView>
  </sheetViews>
  <sheetFormatPr baseColWidth="10" defaultColWidth="8.7265625" defaultRowHeight="14.5" x14ac:dyDescent="0.35"/>
  <sheetData>
    <row r="1" spans="1:9" x14ac:dyDescent="0.35">
      <c r="B1" s="12" t="s">
        <v>60</v>
      </c>
      <c r="C1" s="12" t="s">
        <v>65</v>
      </c>
      <c r="D1" s="12" t="s">
        <v>62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</row>
    <row r="2" spans="1:9" x14ac:dyDescent="0.35">
      <c r="A2" s="12">
        <v>0</v>
      </c>
      <c r="B2">
        <v>99992100002</v>
      </c>
      <c r="C2">
        <v>1</v>
      </c>
      <c r="D2">
        <v>0</v>
      </c>
      <c r="E2" t="s">
        <v>72</v>
      </c>
      <c r="F2" t="s">
        <v>73</v>
      </c>
      <c r="G2" t="s">
        <v>74</v>
      </c>
      <c r="H2" t="s">
        <v>74</v>
      </c>
      <c r="I2" t="s">
        <v>74</v>
      </c>
    </row>
    <row r="3" spans="1:9" x14ac:dyDescent="0.35">
      <c r="A3" s="12">
        <v>1</v>
      </c>
      <c r="B3">
        <v>99992400003</v>
      </c>
      <c r="C3">
        <v>1</v>
      </c>
      <c r="D3">
        <v>1.35</v>
      </c>
      <c r="E3" t="s">
        <v>75</v>
      </c>
      <c r="F3" t="s">
        <v>73</v>
      </c>
      <c r="G3" t="s">
        <v>74</v>
      </c>
      <c r="H3" t="s">
        <v>74</v>
      </c>
      <c r="I3" t="s">
        <v>74</v>
      </c>
    </row>
    <row r="4" spans="1:9" x14ac:dyDescent="0.35">
      <c r="A4" s="12">
        <v>2</v>
      </c>
      <c r="B4">
        <v>99992300007</v>
      </c>
      <c r="C4">
        <v>1</v>
      </c>
      <c r="D4">
        <v>3</v>
      </c>
      <c r="E4" t="s">
        <v>76</v>
      </c>
      <c r="F4" t="s">
        <v>73</v>
      </c>
      <c r="G4" t="s">
        <v>74</v>
      </c>
      <c r="H4" t="s">
        <v>74</v>
      </c>
      <c r="I4" t="s">
        <v>74</v>
      </c>
    </row>
    <row r="5" spans="1:9" x14ac:dyDescent="0.35">
      <c r="A5" s="12">
        <v>3</v>
      </c>
      <c r="B5">
        <v>20502400025</v>
      </c>
      <c r="C5">
        <v>4000</v>
      </c>
      <c r="D5">
        <v>1.35</v>
      </c>
      <c r="E5" t="s">
        <v>75</v>
      </c>
      <c r="F5" t="s">
        <v>73</v>
      </c>
      <c r="G5" t="s">
        <v>74</v>
      </c>
      <c r="H5" t="s">
        <v>74</v>
      </c>
      <c r="I5" t="s">
        <v>74</v>
      </c>
    </row>
    <row r="6" spans="1:9" x14ac:dyDescent="0.35">
      <c r="A6" s="12">
        <v>4</v>
      </c>
      <c r="B6">
        <v>20502100028</v>
      </c>
      <c r="C6">
        <v>5500</v>
      </c>
      <c r="D6">
        <v>0</v>
      </c>
      <c r="E6" t="s">
        <v>72</v>
      </c>
      <c r="F6" t="s">
        <v>73</v>
      </c>
      <c r="G6" t="s">
        <v>74</v>
      </c>
      <c r="H6" t="s">
        <v>74</v>
      </c>
      <c r="I6" t="s">
        <v>74</v>
      </c>
    </row>
    <row r="7" spans="1:9" x14ac:dyDescent="0.35">
      <c r="A7" s="12">
        <v>5</v>
      </c>
      <c r="B7">
        <v>20502300034</v>
      </c>
      <c r="C7">
        <v>7000</v>
      </c>
      <c r="D7">
        <v>3</v>
      </c>
      <c r="E7" t="s">
        <v>76</v>
      </c>
      <c r="F7" t="s">
        <v>73</v>
      </c>
      <c r="G7" t="s">
        <v>74</v>
      </c>
      <c r="H7" t="s">
        <v>74</v>
      </c>
      <c r="I7" t="s">
        <v>74</v>
      </c>
    </row>
    <row r="8" spans="1:9" x14ac:dyDescent="0.35">
      <c r="A8" s="12">
        <v>6</v>
      </c>
      <c r="B8">
        <v>20472300035</v>
      </c>
      <c r="C8">
        <v>7000</v>
      </c>
      <c r="D8">
        <v>3</v>
      </c>
      <c r="E8" t="s">
        <v>76</v>
      </c>
      <c r="F8" t="s">
        <v>73</v>
      </c>
      <c r="G8" t="s">
        <v>74</v>
      </c>
      <c r="H8" t="s">
        <v>74</v>
      </c>
      <c r="I8" t="s">
        <v>74</v>
      </c>
    </row>
    <row r="9" spans="1:9" x14ac:dyDescent="0.35">
      <c r="A9" s="12">
        <v>7</v>
      </c>
      <c r="B9">
        <v>20462100029</v>
      </c>
      <c r="C9">
        <v>5500</v>
      </c>
      <c r="D9">
        <v>0</v>
      </c>
      <c r="E9" t="s">
        <v>72</v>
      </c>
      <c r="F9" t="s">
        <v>73</v>
      </c>
      <c r="G9" t="s">
        <v>74</v>
      </c>
      <c r="H9" t="s">
        <v>74</v>
      </c>
      <c r="I9" t="s">
        <v>74</v>
      </c>
    </row>
    <row r="10" spans="1:9" x14ac:dyDescent="0.35">
      <c r="A10" s="12">
        <v>8</v>
      </c>
      <c r="B10">
        <v>20442300036</v>
      </c>
      <c r="C10">
        <v>7000</v>
      </c>
      <c r="D10">
        <v>3</v>
      </c>
      <c r="E10" t="s">
        <v>76</v>
      </c>
      <c r="F10" t="s">
        <v>73</v>
      </c>
      <c r="G10" t="s">
        <v>74</v>
      </c>
      <c r="H10" t="s">
        <v>74</v>
      </c>
      <c r="I10" t="s">
        <v>74</v>
      </c>
    </row>
    <row r="11" spans="1:9" x14ac:dyDescent="0.35">
      <c r="A11" s="12">
        <v>9</v>
      </c>
      <c r="B11">
        <v>20422100030</v>
      </c>
      <c r="C11">
        <v>5500</v>
      </c>
      <c r="D11">
        <v>0</v>
      </c>
      <c r="E11" t="s">
        <v>72</v>
      </c>
      <c r="F11" t="s">
        <v>73</v>
      </c>
      <c r="G11" t="s">
        <v>74</v>
      </c>
      <c r="H11" t="s">
        <v>74</v>
      </c>
      <c r="I11" t="s">
        <v>74</v>
      </c>
    </row>
    <row r="12" spans="1:9" x14ac:dyDescent="0.35">
      <c r="A12" s="12">
        <v>10</v>
      </c>
      <c r="B12">
        <v>20412300037</v>
      </c>
      <c r="C12">
        <v>7000</v>
      </c>
      <c r="D12">
        <v>3</v>
      </c>
      <c r="E12" t="s">
        <v>76</v>
      </c>
      <c r="F12" t="s">
        <v>73</v>
      </c>
      <c r="G12" t="s">
        <v>74</v>
      </c>
      <c r="H12" t="s">
        <v>74</v>
      </c>
      <c r="I12" t="s">
        <v>74</v>
      </c>
    </row>
    <row r="13" spans="1:9" x14ac:dyDescent="0.35">
      <c r="A13" s="12">
        <v>11</v>
      </c>
      <c r="B13">
        <v>20402400027</v>
      </c>
      <c r="C13">
        <v>4000</v>
      </c>
      <c r="D13">
        <v>1.35</v>
      </c>
      <c r="E13" t="s">
        <v>75</v>
      </c>
      <c r="F13" t="s">
        <v>73</v>
      </c>
      <c r="G13" t="s">
        <v>74</v>
      </c>
      <c r="H13" t="s">
        <v>74</v>
      </c>
      <c r="I13" t="s">
        <v>74</v>
      </c>
    </row>
    <row r="14" spans="1:9" x14ac:dyDescent="0.35">
      <c r="A14" s="12">
        <v>12</v>
      </c>
      <c r="B14">
        <v>20402300038</v>
      </c>
      <c r="C14">
        <v>7000</v>
      </c>
      <c r="D14">
        <v>3</v>
      </c>
      <c r="E14" t="s">
        <v>76</v>
      </c>
      <c r="F14" t="s">
        <v>73</v>
      </c>
      <c r="G14" t="s">
        <v>74</v>
      </c>
      <c r="H14" t="s">
        <v>74</v>
      </c>
      <c r="I14" t="s">
        <v>74</v>
      </c>
    </row>
    <row r="15" spans="1:9" x14ac:dyDescent="0.35">
      <c r="A15" s="12">
        <v>13</v>
      </c>
      <c r="B15">
        <v>20382100031</v>
      </c>
      <c r="C15">
        <v>5500</v>
      </c>
      <c r="D15">
        <v>0</v>
      </c>
      <c r="E15" t="s">
        <v>72</v>
      </c>
      <c r="F15" t="s">
        <v>73</v>
      </c>
      <c r="G15" t="s">
        <v>74</v>
      </c>
      <c r="H15" t="s">
        <v>74</v>
      </c>
      <c r="I15" t="s">
        <v>74</v>
      </c>
    </row>
    <row r="16" spans="1:9" x14ac:dyDescent="0.35">
      <c r="A16" s="12">
        <v>14</v>
      </c>
      <c r="B16">
        <v>20382300039</v>
      </c>
      <c r="C16">
        <v>7000</v>
      </c>
      <c r="D16">
        <v>3</v>
      </c>
      <c r="E16" t="s">
        <v>76</v>
      </c>
      <c r="F16" t="s">
        <v>73</v>
      </c>
      <c r="G16" t="s">
        <v>74</v>
      </c>
      <c r="H16" t="s">
        <v>74</v>
      </c>
      <c r="I16" t="s">
        <v>74</v>
      </c>
    </row>
    <row r="17" spans="1:9" x14ac:dyDescent="0.35">
      <c r="A17" s="12">
        <v>15</v>
      </c>
      <c r="B17">
        <v>20362300040</v>
      </c>
      <c r="C17">
        <v>7000</v>
      </c>
      <c r="D17">
        <v>3</v>
      </c>
      <c r="E17" t="s">
        <v>76</v>
      </c>
      <c r="F17" t="s">
        <v>73</v>
      </c>
      <c r="G17" t="s">
        <v>74</v>
      </c>
      <c r="H17" t="s">
        <v>74</v>
      </c>
      <c r="I17" t="s">
        <v>74</v>
      </c>
    </row>
    <row r="18" spans="1:9" x14ac:dyDescent="0.35">
      <c r="A18" s="12">
        <v>16</v>
      </c>
      <c r="B18">
        <v>20342100032</v>
      </c>
      <c r="C18">
        <v>5500</v>
      </c>
      <c r="D18">
        <v>0</v>
      </c>
      <c r="E18" t="s">
        <v>72</v>
      </c>
      <c r="F18" t="s">
        <v>73</v>
      </c>
      <c r="G18" t="s">
        <v>74</v>
      </c>
      <c r="H18" t="s">
        <v>74</v>
      </c>
      <c r="I18" t="s">
        <v>74</v>
      </c>
    </row>
    <row r="19" spans="1:9" x14ac:dyDescent="0.35">
      <c r="A19" s="12">
        <v>17</v>
      </c>
      <c r="B19">
        <v>20342300041</v>
      </c>
      <c r="C19">
        <v>7000</v>
      </c>
      <c r="D19">
        <v>3</v>
      </c>
      <c r="E19" t="s">
        <v>76</v>
      </c>
      <c r="F19" t="s">
        <v>73</v>
      </c>
      <c r="G19" t="s">
        <v>74</v>
      </c>
      <c r="H19" t="s">
        <v>74</v>
      </c>
      <c r="I19" t="s">
        <v>74</v>
      </c>
    </row>
    <row r="20" spans="1:9" x14ac:dyDescent="0.35">
      <c r="A20" s="12">
        <v>18</v>
      </c>
      <c r="B20">
        <v>20322300042</v>
      </c>
      <c r="C20">
        <v>7000</v>
      </c>
      <c r="D20">
        <v>3</v>
      </c>
      <c r="E20" t="s">
        <v>76</v>
      </c>
      <c r="F20" t="s">
        <v>73</v>
      </c>
      <c r="G20" t="s">
        <v>74</v>
      </c>
      <c r="H20" t="s">
        <v>74</v>
      </c>
      <c r="I20" t="s">
        <v>74</v>
      </c>
    </row>
    <row r="21" spans="1:9" x14ac:dyDescent="0.35">
      <c r="A21" s="12">
        <v>19</v>
      </c>
      <c r="B21">
        <v>20302400026</v>
      </c>
      <c r="C21">
        <v>4000</v>
      </c>
      <c r="D21">
        <v>1.35</v>
      </c>
      <c r="E21" t="s">
        <v>75</v>
      </c>
      <c r="F21" t="s">
        <v>73</v>
      </c>
      <c r="G21" t="s">
        <v>74</v>
      </c>
      <c r="H21" t="s">
        <v>74</v>
      </c>
      <c r="I21" t="s">
        <v>74</v>
      </c>
    </row>
    <row r="22" spans="1:9" x14ac:dyDescent="0.35">
      <c r="A22" s="12">
        <v>20</v>
      </c>
      <c r="B22">
        <v>20302100033</v>
      </c>
      <c r="C22">
        <v>5500</v>
      </c>
      <c r="D22">
        <v>0</v>
      </c>
      <c r="E22" t="s">
        <v>72</v>
      </c>
      <c r="F22" t="s">
        <v>73</v>
      </c>
      <c r="G22" t="s">
        <v>74</v>
      </c>
      <c r="H22" t="s">
        <v>74</v>
      </c>
      <c r="I22" t="s">
        <v>74</v>
      </c>
    </row>
    <row r="23" spans="1:9" x14ac:dyDescent="0.35">
      <c r="A23" s="12">
        <v>21</v>
      </c>
      <c r="B23">
        <v>20302300043</v>
      </c>
      <c r="C23">
        <v>7000</v>
      </c>
      <c r="D23">
        <v>3</v>
      </c>
      <c r="E23" t="s">
        <v>76</v>
      </c>
      <c r="F23" t="s">
        <v>73</v>
      </c>
      <c r="G23" t="s">
        <v>74</v>
      </c>
      <c r="H23" t="s">
        <v>74</v>
      </c>
      <c r="I23" t="s">
        <v>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D1" sqref="D1"/>
    </sheetView>
  </sheetViews>
  <sheetFormatPr baseColWidth="10" defaultColWidth="10.81640625" defaultRowHeight="14.5" x14ac:dyDescent="0.35"/>
  <cols>
    <col min="2" max="2" width="17.1796875" style="2" customWidth="1"/>
    <col min="3" max="3" width="15.7265625" style="2" bestFit="1" customWidth="1"/>
    <col min="4" max="4" width="23" style="2" bestFit="1" customWidth="1"/>
    <col min="5" max="5" width="17.453125" style="2" bestFit="1" customWidth="1"/>
    <col min="6" max="6" width="38.54296875" style="2" customWidth="1"/>
  </cols>
  <sheetData>
    <row r="1" spans="1:6" x14ac:dyDescent="0.35">
      <c r="B1" s="4" t="s">
        <v>60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35">
      <c r="A2" s="8">
        <v>0</v>
      </c>
      <c r="B2">
        <v>99999999999</v>
      </c>
      <c r="C2" s="9" t="s">
        <v>81</v>
      </c>
      <c r="D2" s="10">
        <v>41071</v>
      </c>
      <c r="E2" s="9">
        <v>0.74</v>
      </c>
      <c r="F2" s="2">
        <v>12901502.502842134</v>
      </c>
    </row>
  </sheetData>
  <pageMargins left="0.7" right="0.7" top="0.78740157499999996" bottom="0.78740157499999996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"/>
  <sheetViews>
    <sheetView workbookViewId="0">
      <selection activeCell="I3" sqref="I3:I5"/>
    </sheetView>
  </sheetViews>
  <sheetFormatPr baseColWidth="10" defaultColWidth="8.7265625" defaultRowHeight="14.5" x14ac:dyDescent="0.35"/>
  <sheetData>
    <row r="1" spans="1:9" x14ac:dyDescent="0.35">
      <c r="B1" s="12" t="s">
        <v>60</v>
      </c>
      <c r="C1" s="12" t="s">
        <v>82</v>
      </c>
      <c r="D1" s="12" t="s">
        <v>83</v>
      </c>
      <c r="E1" s="12" t="s">
        <v>84</v>
      </c>
      <c r="F1" s="12" t="s">
        <v>85</v>
      </c>
      <c r="G1" s="12" t="s">
        <v>86</v>
      </c>
      <c r="H1" s="12" t="s">
        <v>65</v>
      </c>
      <c r="I1" s="14" t="s">
        <v>101</v>
      </c>
    </row>
    <row r="2" spans="1:9" x14ac:dyDescent="0.35">
      <c r="A2" s="12">
        <v>0</v>
      </c>
      <c r="B2">
        <v>99992600008</v>
      </c>
      <c r="C2" t="s">
        <v>87</v>
      </c>
      <c r="D2">
        <v>5</v>
      </c>
      <c r="E2">
        <v>0.92</v>
      </c>
      <c r="F2">
        <v>0.92</v>
      </c>
      <c r="G2">
        <v>0</v>
      </c>
      <c r="H2">
        <v>1</v>
      </c>
      <c r="I2" t="s">
        <v>102</v>
      </c>
    </row>
    <row r="3" spans="1:9" x14ac:dyDescent="0.35">
      <c r="A3" s="12">
        <v>1</v>
      </c>
      <c r="B3">
        <v>20402600022</v>
      </c>
      <c r="C3" t="s">
        <v>87</v>
      </c>
      <c r="D3">
        <v>5</v>
      </c>
      <c r="E3">
        <v>0.92</v>
      </c>
      <c r="F3">
        <v>0.92</v>
      </c>
      <c r="G3">
        <v>0</v>
      </c>
      <c r="H3">
        <v>4500</v>
      </c>
      <c r="I3" s="2" t="s">
        <v>102</v>
      </c>
    </row>
    <row r="4" spans="1:9" x14ac:dyDescent="0.35">
      <c r="A4" s="12">
        <v>2</v>
      </c>
      <c r="B4">
        <v>20362600023</v>
      </c>
      <c r="C4" t="s">
        <v>87</v>
      </c>
      <c r="D4">
        <v>5</v>
      </c>
      <c r="E4">
        <v>0.92</v>
      </c>
      <c r="F4">
        <v>0.92</v>
      </c>
      <c r="G4">
        <v>0</v>
      </c>
      <c r="H4">
        <v>3100</v>
      </c>
      <c r="I4" s="2" t="s">
        <v>102</v>
      </c>
    </row>
    <row r="5" spans="1:9" x14ac:dyDescent="0.35">
      <c r="A5" s="12">
        <v>3</v>
      </c>
      <c r="B5">
        <v>20322600024</v>
      </c>
      <c r="C5" t="s">
        <v>87</v>
      </c>
      <c r="D5">
        <v>5</v>
      </c>
      <c r="E5">
        <v>0.92</v>
      </c>
      <c r="F5">
        <v>0.92</v>
      </c>
      <c r="G5">
        <v>0</v>
      </c>
      <c r="H5">
        <v>3000</v>
      </c>
      <c r="I5" s="2" t="s"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electrolysers</vt:lpstr>
      <vt:lpstr>storages</vt:lpstr>
      <vt:lpstr>Tabelle4</vt:lpstr>
      <vt:lpstr>biogas</vt:lpstr>
      <vt:lpstr>biogas_full</vt:lpstr>
      <vt:lpstr>load_shedding(notactive)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2022-05-11T12:26:15Z</dcterms:created>
  <dcterms:modified xsi:type="dcterms:W3CDTF">2023-06-14T15:45:55Z</dcterms:modified>
</cp:coreProperties>
</file>