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ep\Desktop\NFL draft ML\QBs\"/>
    </mc:Choice>
  </mc:AlternateContent>
  <xr:revisionPtr revIDLastSave="0" documentId="13_ncr:1_{DFB0E4FE-75EA-4772-A5E1-163979AC82B4}" xr6:coauthVersionLast="44" xr6:coauthVersionMax="44" xr10:uidLastSave="{00000000-0000-0000-0000-000000000000}"/>
  <bookViews>
    <workbookView xWindow="-120" yWindow="-120" windowWidth="29040" windowHeight="15840" xr2:uid="{B83874AB-D0BB-4D6A-BD74-AF2D18EE5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3" i="1"/>
  <c r="R1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T3" i="1"/>
  <c r="S3" i="1"/>
  <c r="R4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4" i="1"/>
  <c r="Q3" i="1"/>
</calcChain>
</file>

<file path=xl/sharedStrings.xml><?xml version="1.0" encoding="utf-8"?>
<sst xmlns="http://schemas.openxmlformats.org/spreadsheetml/2006/main" count="138" uniqueCount="134">
  <si>
    <t>rank</t>
  </si>
  <si>
    <t>Player</t>
  </si>
  <si>
    <t>Games</t>
  </si>
  <si>
    <t>cmp</t>
  </si>
  <si>
    <t>att</t>
  </si>
  <si>
    <t>pct</t>
  </si>
  <si>
    <t>yds</t>
  </si>
  <si>
    <t>y/a</t>
  </si>
  <si>
    <t>ay/a</t>
  </si>
  <si>
    <t>Passing</t>
  </si>
  <si>
    <t>avg</t>
  </si>
  <si>
    <t>td</t>
  </si>
  <si>
    <t>int</t>
  </si>
  <si>
    <t>Rushing</t>
  </si>
  <si>
    <t>Andrew Luck</t>
  </si>
  <si>
    <t>Rober Griffin</t>
  </si>
  <si>
    <t>Ryan Tanehill</t>
  </si>
  <si>
    <t>Brandon Weeden</t>
  </si>
  <si>
    <t>Brock Osweiler</t>
  </si>
  <si>
    <t>Russel Wilson</t>
  </si>
  <si>
    <t>Nick Foles</t>
  </si>
  <si>
    <t>Kirk Cousins</t>
  </si>
  <si>
    <t>Ryan Lindley</t>
  </si>
  <si>
    <t>Chandler Harnish</t>
  </si>
  <si>
    <t>Cam Newton</t>
  </si>
  <si>
    <t>Jake Locker</t>
  </si>
  <si>
    <t>Blaine Gabbert</t>
  </si>
  <si>
    <t>Christian Ponder</t>
  </si>
  <si>
    <t>Andy Dalton</t>
  </si>
  <si>
    <t>Colin Kaepernick</t>
  </si>
  <si>
    <t>Ryan Mallett</t>
  </si>
  <si>
    <t>Ricky Stanzi</t>
  </si>
  <si>
    <t>T.J. Yates</t>
  </si>
  <si>
    <t>Nathan Enderle</t>
  </si>
  <si>
    <t>Tyrod Taylor</t>
  </si>
  <si>
    <t>Greg McElroy</t>
  </si>
  <si>
    <t>Sam Braford</t>
  </si>
  <si>
    <t>Tim Tebow</t>
  </si>
  <si>
    <t>Jimmy Clausen</t>
  </si>
  <si>
    <t>Colt McCoy</t>
  </si>
  <si>
    <t>Mike Kafka</t>
  </si>
  <si>
    <t>Jonathan Crompton</t>
  </si>
  <si>
    <t>Rusty Smith</t>
  </si>
  <si>
    <t>Dan Lefevour</t>
  </si>
  <si>
    <t>Tony Pike</t>
  </si>
  <si>
    <t>Levi Brrown</t>
  </si>
  <si>
    <t>Sean Canfield</t>
  </si>
  <si>
    <t>Zac Robinson</t>
  </si>
  <si>
    <t>Mathew Stafford</t>
  </si>
  <si>
    <t>Mark Sanchez</t>
  </si>
  <si>
    <t>Josh Freeman</t>
  </si>
  <si>
    <t>Pat White</t>
  </si>
  <si>
    <t>Stephen McGee</t>
  </si>
  <si>
    <t>Rhett Bomar</t>
  </si>
  <si>
    <t>Nate Davis</t>
  </si>
  <si>
    <t>Tom Brandstater</t>
  </si>
  <si>
    <t>Mike Teel</t>
  </si>
  <si>
    <t>Curtis Painter</t>
  </si>
  <si>
    <t>Matt Ryan</t>
  </si>
  <si>
    <t>Brian Brohm</t>
  </si>
  <si>
    <t>Chad Henne</t>
  </si>
  <si>
    <t>Kevin O'Connell</t>
  </si>
  <si>
    <t>John David</t>
  </si>
  <si>
    <t>Dennis Dixon</t>
  </si>
  <si>
    <t>Erik Ainge</t>
  </si>
  <si>
    <t>Colt Brennan</t>
  </si>
  <si>
    <t>Andre Woodson</t>
  </si>
  <si>
    <t>Matt Flynn</t>
  </si>
  <si>
    <t>Alex Brink</t>
  </si>
  <si>
    <t>JaMarcus Russel</t>
  </si>
  <si>
    <t>Trent Edwards</t>
  </si>
  <si>
    <t>Brady Quinn</t>
  </si>
  <si>
    <t>Kevin Kolb</t>
  </si>
  <si>
    <t>John Beck</t>
  </si>
  <si>
    <t>Drew Stanton</t>
  </si>
  <si>
    <t>Isaiah Stanback</t>
  </si>
  <si>
    <t>Jeff Rowe</t>
  </si>
  <si>
    <t>Troy Smith</t>
  </si>
  <si>
    <t>Jordan Palmer</t>
  </si>
  <si>
    <t>td/int</t>
  </si>
  <si>
    <t>ttl yds</t>
  </si>
  <si>
    <t>yds/td</t>
  </si>
  <si>
    <t>yds/int</t>
  </si>
  <si>
    <t>Vince Young</t>
  </si>
  <si>
    <t>Matt Leinart</t>
  </si>
  <si>
    <t>Jay Cutler</t>
  </si>
  <si>
    <t>Kellen Clemens</t>
  </si>
  <si>
    <t>Charlie Whitehurst</t>
  </si>
  <si>
    <t>Brodie Croyle</t>
  </si>
  <si>
    <t>Brad Smith</t>
  </si>
  <si>
    <t>Ingle Martin</t>
  </si>
  <si>
    <t>Omar Jacobs</t>
  </si>
  <si>
    <t>Reggie McNeal</t>
  </si>
  <si>
    <t>Bruce Gradkowski</t>
  </si>
  <si>
    <t>D.J. Shockley</t>
  </si>
  <si>
    <t>Alex Smith</t>
  </si>
  <si>
    <t>Aaron Rodgers</t>
  </si>
  <si>
    <t>Jason Campbell</t>
  </si>
  <si>
    <t>Charlie Frye</t>
  </si>
  <si>
    <t>Andrew Walter</t>
  </si>
  <si>
    <t>David Greene</t>
  </si>
  <si>
    <t>Kyle Orton</t>
  </si>
  <si>
    <t>Stefan Lefors</t>
  </si>
  <si>
    <t>Dan Orlovsky</t>
  </si>
  <si>
    <t xml:space="preserve"> Adrian McPherson</t>
  </si>
  <si>
    <t>Derek Anderson</t>
  </si>
  <si>
    <t>James Kilian</t>
  </si>
  <si>
    <t>Matt Cassel</t>
  </si>
  <si>
    <t>Ryan Fitzpatrick</t>
  </si>
  <si>
    <t>Eli Manning</t>
  </si>
  <si>
    <t>Philip Rivers</t>
  </si>
  <si>
    <t>Ben Roethlisberger</t>
  </si>
  <si>
    <t>J.P. Losman</t>
  </si>
  <si>
    <t>Matt Schaub</t>
  </si>
  <si>
    <t>Luke McCown</t>
  </si>
  <si>
    <t>Craig Krenzel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</si>
  <si>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</si>
  <si>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</si>
  <si>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</si>
  <si>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</si>
  <si>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</si>
  <si>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</si>
  <si>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</si>
  <si>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</si>
  <si>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</si>
  <si>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CQBR</t>
  </si>
  <si>
    <t>NQBR</t>
  </si>
  <si>
    <t>QBRDIF</t>
  </si>
  <si>
    <t>ttl tds</t>
  </si>
  <si>
    <t>ttltd/int</t>
  </si>
  <si>
    <t>yds/cmp</t>
  </si>
  <si>
    <t>ADV STATS</t>
  </si>
  <si>
    <t>ttlyds/G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</si>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</sst>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1E70-8A34-4615-AB72-E38D1650F7E9}">
  <dimension ref="A1:Z109"/>
  <sheetViews>
    <sheetView tabSelected="1" workbookViewId="0">
      <selection activeCell="AA8" sqref="AA8"/>
    </sheetView>
  </sheetViews>
  <sheetFormatPr defaultRowHeight="15" x14ac:dyDescent="0.25"/>
  <cols>
    <col min="1" max="1" width="9" customWidth="1"/>
    <col min="2" max="2" width="18" customWidth="1"/>
    <col min="21" max="21" width="10" bestFit="1" customWidth="1"/>
  </cols>
  <sheetData>
    <row r="1" spans="1:26" ht="15.75" thickBot="1" x14ac:dyDescent="0.3">
      <c r="A1" s="2" t="s">
        <v>133</v>
      </c>
      <c r="B1" s="3"/>
      <c r="C1" s="4"/>
      <c r="D1" s="2" t="s">
        <v>9</v>
      </c>
      <c r="E1" s="3"/>
      <c r="F1" s="3"/>
      <c r="G1" s="3"/>
      <c r="H1" s="3"/>
      <c r="I1" s="3"/>
      <c r="J1" s="3"/>
      <c r="K1" s="3"/>
      <c r="L1" s="4"/>
      <c r="M1" s="2" t="s">
        <v>13</v>
      </c>
      <c r="N1" s="3"/>
      <c r="O1" s="3"/>
      <c r="P1" s="4"/>
      <c r="Q1" s="1" t="s">
        <v>80</v>
      </c>
      <c r="R1" s="2" t="s">
        <v>131</v>
      </c>
      <c r="S1" s="3"/>
      <c r="T1" s="3"/>
      <c r="U1" s="3"/>
      <c r="V1" s="3"/>
      <c r="W1" s="3"/>
      <c r="X1" s="3"/>
      <c r="Y1" s="3"/>
      <c r="Z1" s="4"/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</v>
      </c>
      <c r="K2" t="s">
        <v>12</v>
      </c>
      <c r="L2" t="s">
        <v>125</v>
      </c>
      <c r="M2" t="s">
        <v>4</v>
      </c>
      <c r="N2" t="s">
        <v>6</v>
      </c>
      <c r="O2" t="s">
        <v>10</v>
      </c>
      <c r="P2" t="s">
        <v>11</v>
      </c>
      <c r="Q2" t="s">
        <v>80</v>
      </c>
      <c r="R2" t="s">
        <v>79</v>
      </c>
      <c r="S2" t="s">
        <v>81</v>
      </c>
      <c r="T2" t="s">
        <v>82</v>
      </c>
      <c r="U2" t="s">
        <v>126</v>
      </c>
      <c r="V2" t="s">
        <v>127</v>
      </c>
      <c r="W2" t="s">
        <v>128</v>
      </c>
      <c r="X2" t="s">
        <v>129</v>
      </c>
      <c r="Y2" t="s">
        <v>130</v>
      </c>
      <c r="Z2" t="s">
        <v>132</v>
      </c>
    </row>
    <row r="3" spans="1:26" ht="15" customHeight="1" x14ac:dyDescent="0.25">
      <c r="A3">
        <v>1</v>
      </c>
      <c r="B3" t="s">
        <v>14</v>
      </c>
      <c r="C3">
        <v>38</v>
      </c>
      <c r="D3">
        <v>713</v>
      </c>
      <c r="E3">
        <v>1064</v>
      </c>
      <c r="F3">
        <v>67</v>
      </c>
      <c r="G3">
        <v>9430</v>
      </c>
      <c r="H3">
        <v>8.9</v>
      </c>
      <c r="I3">
        <v>9.5</v>
      </c>
      <c r="J3">
        <v>82</v>
      </c>
      <c r="K3">
        <v>22</v>
      </c>
      <c r="L3">
        <v>162.80000000000001</v>
      </c>
      <c r="M3">
        <v>163</v>
      </c>
      <c r="N3">
        <v>657</v>
      </c>
      <c r="O3">
        <v>5.9</v>
      </c>
      <c r="P3">
        <v>7</v>
      </c>
      <c r="Q3">
        <f>G3+N3</f>
        <v>10087</v>
      </c>
      <c r="R3">
        <f>J3/K3</f>
        <v>3.7272727272727271</v>
      </c>
      <c r="S3">
        <f>G3/J3</f>
        <v>115</v>
      </c>
      <c r="T3">
        <f>G3/K3</f>
        <v>428.63636363636363</v>
      </c>
      <c r="U3" s="5">
        <f>IFERROR((((IF((((D3/E3)-0.3)*5)&gt;2.375,2.375,IF((((D3/E3)-0.3)*5)&lt;0,0,((D3/E3)-0.3)*5)))+(IF(((G3/E3)-3)*0.25&gt;2.375,2.375,IF(((G3/E3)-3)*0.25&lt;0,0,((G3/E3)-3)*0.25)))+(IF((((J3/E3))*20)&gt;2.375,2.375,IF((((J3/E3))*20)&lt;0,0,(J3/E3)*20)))+(IF(2.375-((K3/E3))&gt;2.375,2.375,IF(2.375-((K3/E3))&lt;0,0,2.375-(K3/E3)))))/6)*100,0)</f>
        <v>120.19893483709274</v>
      </c>
      <c r="V3">
        <f>L3-U3</f>
        <v>42.601065162907275</v>
      </c>
      <c r="W3">
        <f>J3+P3</f>
        <v>89</v>
      </c>
      <c r="X3">
        <f>W3/K3</f>
        <v>4.0454545454545459</v>
      </c>
      <c r="Y3">
        <f>G3/D3</f>
        <v>13.225806451612904</v>
      </c>
      <c r="Z3">
        <f>Q3/C3</f>
        <v>265.44736842105266</v>
      </c>
    </row>
    <row r="4" spans="1:26" x14ac:dyDescent="0.25">
      <c r="A4">
        <v>2</v>
      </c>
      <c r="B4" t="s">
        <v>15</v>
      </c>
      <c r="C4">
        <v>41</v>
      </c>
      <c r="D4">
        <v>800</v>
      </c>
      <c r="E4">
        <v>1192</v>
      </c>
      <c r="F4">
        <v>67.099999999999994</v>
      </c>
      <c r="G4">
        <v>10366</v>
      </c>
      <c r="H4">
        <v>8.6999999999999993</v>
      </c>
      <c r="I4">
        <v>9.4</v>
      </c>
      <c r="J4">
        <v>78</v>
      </c>
      <c r="K4">
        <v>17</v>
      </c>
      <c r="L4">
        <v>158.9</v>
      </c>
      <c r="M4">
        <v>528</v>
      </c>
      <c r="N4">
        <v>2254</v>
      </c>
      <c r="O4">
        <v>4.3</v>
      </c>
      <c r="P4">
        <v>33</v>
      </c>
      <c r="Q4">
        <f>G4+N4</f>
        <v>12620</v>
      </c>
      <c r="R4">
        <f>J4/K4</f>
        <v>4.5882352941176467</v>
      </c>
      <c r="S4">
        <f t="shared" ref="S4:S67" si="0">G4/J4</f>
        <v>132.89743589743588</v>
      </c>
      <c r="T4">
        <f t="shared" ref="T4:T67" si="1">G4/K4</f>
        <v>609.76470588235293</v>
      </c>
      <c r="U4" s="5">
        <f t="shared" ref="U4:U67" si="2">IFERROR((((IF((((D4/E4)-0.3)*5)&gt;2.375,2.375,IF((((D4/E4)-0.3)*5)&lt;0,0,((D4/E4)-0.3)*5)))+(IF(((G4/E4)-3)*0.25&gt;2.375,2.375,IF(((G4/E4)-3)*0.25&lt;0,0,((G4/E4)-3)*0.25)))+(IF((((J4/E4))*20)&gt;2.375,2.375,IF((((J4/E4))*20)&lt;0,0,(J4/E4)*20)))+(IF(2.375-((K4/E4))&gt;2.375,2.375,IF(2.375-((K4/E4))&lt;0,0,2.375-(K4/E4)))))/6)*100,0)</f>
        <v>115.82074944071587</v>
      </c>
      <c r="V4">
        <f t="shared" ref="V4:V67" si="3">L4-U4</f>
        <v>43.079250559284134</v>
      </c>
      <c r="W4">
        <f t="shared" ref="W4:W67" si="4">J4+P4</f>
        <v>111</v>
      </c>
      <c r="X4">
        <f t="shared" ref="X4:X67" si="5">W4/K4</f>
        <v>6.5294117647058822</v>
      </c>
      <c r="Y4">
        <f t="shared" ref="Y4:Y67" si="6">G4/D4</f>
        <v>12.9575</v>
      </c>
      <c r="Z4">
        <f t="shared" ref="Z4:Z67" si="7">Q4/C4</f>
        <v>307.80487804878049</v>
      </c>
    </row>
    <row r="5" spans="1:26" x14ac:dyDescent="0.25">
      <c r="A5">
        <v>3</v>
      </c>
      <c r="B5" t="s">
        <v>16</v>
      </c>
      <c r="C5">
        <v>50</v>
      </c>
      <c r="D5">
        <v>484</v>
      </c>
      <c r="E5">
        <v>774</v>
      </c>
      <c r="F5">
        <v>62.5</v>
      </c>
      <c r="G5">
        <v>5450</v>
      </c>
      <c r="H5">
        <v>7</v>
      </c>
      <c r="I5">
        <v>6.9</v>
      </c>
      <c r="J5">
        <v>42</v>
      </c>
      <c r="K5">
        <v>21</v>
      </c>
      <c r="L5">
        <v>134.19999999999999</v>
      </c>
      <c r="M5">
        <v>115</v>
      </c>
      <c r="N5">
        <v>369</v>
      </c>
      <c r="O5">
        <v>3.2</v>
      </c>
      <c r="P5">
        <v>5</v>
      </c>
      <c r="Q5">
        <f t="shared" ref="Q5:Q68" si="8">G5+N5</f>
        <v>5819</v>
      </c>
      <c r="R5">
        <f t="shared" ref="R4:R67" si="9">J5/K5</f>
        <v>2</v>
      </c>
      <c r="S5">
        <f t="shared" si="0"/>
        <v>129.76190476190476</v>
      </c>
      <c r="T5">
        <f t="shared" si="1"/>
        <v>259.52380952380952</v>
      </c>
      <c r="U5" s="5">
        <f t="shared" si="2"/>
        <v>101.16817398794143</v>
      </c>
      <c r="V5">
        <f t="shared" si="3"/>
        <v>33.031826012058559</v>
      </c>
      <c r="W5">
        <f t="shared" si="4"/>
        <v>47</v>
      </c>
      <c r="X5">
        <f t="shared" si="5"/>
        <v>2.2380952380952381</v>
      </c>
      <c r="Y5">
        <f t="shared" si="6"/>
        <v>11.260330578512397</v>
      </c>
      <c r="Z5">
        <f t="shared" si="7"/>
        <v>116.38</v>
      </c>
    </row>
    <row r="6" spans="1:26" x14ac:dyDescent="0.25">
      <c r="A6">
        <v>4</v>
      </c>
      <c r="B6" t="s">
        <v>17</v>
      </c>
      <c r="C6">
        <v>30</v>
      </c>
      <c r="D6">
        <v>767</v>
      </c>
      <c r="E6">
        <v>1103</v>
      </c>
      <c r="F6">
        <v>69.5</v>
      </c>
      <c r="G6">
        <v>9260</v>
      </c>
      <c r="H6">
        <v>8.4</v>
      </c>
      <c r="I6">
        <v>8.6999999999999993</v>
      </c>
      <c r="J6">
        <v>75</v>
      </c>
      <c r="K6">
        <v>27</v>
      </c>
      <c r="L6">
        <v>157.6</v>
      </c>
      <c r="M6">
        <v>39</v>
      </c>
      <c r="N6">
        <v>-150</v>
      </c>
      <c r="O6">
        <v>-3.8</v>
      </c>
      <c r="P6">
        <v>1</v>
      </c>
      <c r="Q6">
        <f t="shared" si="8"/>
        <v>9110</v>
      </c>
      <c r="R6">
        <f t="shared" si="9"/>
        <v>2.7777777777777777</v>
      </c>
      <c r="S6">
        <f t="shared" si="0"/>
        <v>123.46666666666667</v>
      </c>
      <c r="T6">
        <f t="shared" si="1"/>
        <v>342.96296296296299</v>
      </c>
      <c r="U6" s="5">
        <f t="shared" si="2"/>
        <v>117.26919008763979</v>
      </c>
      <c r="V6">
        <f t="shared" si="3"/>
        <v>40.330809912360209</v>
      </c>
      <c r="W6">
        <f t="shared" si="4"/>
        <v>76</v>
      </c>
      <c r="X6">
        <f t="shared" si="5"/>
        <v>2.8148148148148149</v>
      </c>
      <c r="Y6">
        <f t="shared" si="6"/>
        <v>12.073011734028682</v>
      </c>
      <c r="Z6">
        <f t="shared" si="7"/>
        <v>303.66666666666669</v>
      </c>
    </row>
    <row r="7" spans="1:26" x14ac:dyDescent="0.25">
      <c r="A7">
        <v>5</v>
      </c>
      <c r="B7" t="s">
        <v>18</v>
      </c>
      <c r="C7">
        <v>35</v>
      </c>
      <c r="D7">
        <v>412</v>
      </c>
      <c r="E7">
        <v>680</v>
      </c>
      <c r="F7">
        <v>60.6</v>
      </c>
      <c r="G7">
        <v>5082</v>
      </c>
      <c r="H7">
        <v>7.5</v>
      </c>
      <c r="I7">
        <v>7.5</v>
      </c>
      <c r="J7">
        <v>33</v>
      </c>
      <c r="K7">
        <v>15</v>
      </c>
      <c r="L7">
        <v>135</v>
      </c>
      <c r="M7">
        <v>137</v>
      </c>
      <c r="N7">
        <v>221</v>
      </c>
      <c r="O7">
        <v>1.4</v>
      </c>
      <c r="P7">
        <v>4</v>
      </c>
      <c r="Q7">
        <f t="shared" si="8"/>
        <v>5303</v>
      </c>
      <c r="R7">
        <f t="shared" si="9"/>
        <v>2.2000000000000002</v>
      </c>
      <c r="S7">
        <f t="shared" si="0"/>
        <v>154</v>
      </c>
      <c r="T7">
        <f t="shared" si="1"/>
        <v>338.8</v>
      </c>
      <c r="U7" s="5">
        <f t="shared" si="2"/>
        <v>99.522058823529406</v>
      </c>
      <c r="V7">
        <f t="shared" si="3"/>
        <v>35.477941176470594</v>
      </c>
      <c r="W7">
        <f t="shared" si="4"/>
        <v>37</v>
      </c>
      <c r="X7">
        <f t="shared" si="5"/>
        <v>2.4666666666666668</v>
      </c>
      <c r="Y7">
        <f t="shared" si="6"/>
        <v>12.33495145631068</v>
      </c>
      <c r="Z7">
        <f t="shared" si="7"/>
        <v>151.51428571428571</v>
      </c>
    </row>
    <row r="8" spans="1:26" x14ac:dyDescent="0.25">
      <c r="A8">
        <v>6</v>
      </c>
      <c r="B8" t="s">
        <v>19</v>
      </c>
      <c r="C8">
        <v>50</v>
      </c>
      <c r="D8">
        <v>907</v>
      </c>
      <c r="E8">
        <v>1489</v>
      </c>
      <c r="F8">
        <v>60.9</v>
      </c>
      <c r="G8">
        <v>11720</v>
      </c>
      <c r="H8">
        <v>7.9</v>
      </c>
      <c r="I8">
        <v>8.4</v>
      </c>
      <c r="J8">
        <v>109</v>
      </c>
      <c r="K8">
        <v>30</v>
      </c>
      <c r="L8">
        <v>147.19999999999999</v>
      </c>
      <c r="M8">
        <v>441</v>
      </c>
      <c r="N8">
        <v>1421</v>
      </c>
      <c r="O8">
        <v>3.2</v>
      </c>
      <c r="P8">
        <v>23</v>
      </c>
      <c r="Q8">
        <f t="shared" si="8"/>
        <v>13141</v>
      </c>
      <c r="R8">
        <f t="shared" si="9"/>
        <v>3.6333333333333333</v>
      </c>
      <c r="S8">
        <f t="shared" si="0"/>
        <v>107.52293577981651</v>
      </c>
      <c r="T8">
        <f t="shared" si="1"/>
        <v>390.66666666666669</v>
      </c>
      <c r="U8" s="5">
        <f t="shared" si="2"/>
        <v>109.7058988135214</v>
      </c>
      <c r="V8">
        <f t="shared" si="3"/>
        <v>37.494101186478588</v>
      </c>
      <c r="W8">
        <f t="shared" si="4"/>
        <v>132</v>
      </c>
      <c r="X8">
        <f t="shared" si="5"/>
        <v>4.4000000000000004</v>
      </c>
      <c r="Y8">
        <f t="shared" si="6"/>
        <v>12.921719955898567</v>
      </c>
      <c r="Z8">
        <f t="shared" si="7"/>
        <v>262.82</v>
      </c>
    </row>
    <row r="9" spans="1:26" x14ac:dyDescent="0.25">
      <c r="A9">
        <v>7</v>
      </c>
      <c r="B9" t="s">
        <v>20</v>
      </c>
      <c r="C9">
        <v>36</v>
      </c>
      <c r="D9">
        <v>938</v>
      </c>
      <c r="E9">
        <v>1404</v>
      </c>
      <c r="F9">
        <v>66.8</v>
      </c>
      <c r="G9">
        <v>10068</v>
      </c>
      <c r="H9">
        <v>7.2</v>
      </c>
      <c r="I9">
        <v>7.1</v>
      </c>
      <c r="J9">
        <v>67</v>
      </c>
      <c r="K9">
        <v>33</v>
      </c>
      <c r="L9">
        <v>138.1</v>
      </c>
      <c r="M9">
        <v>106</v>
      </c>
      <c r="N9">
        <v>-290</v>
      </c>
      <c r="O9">
        <v>-2.7</v>
      </c>
      <c r="P9">
        <v>4</v>
      </c>
      <c r="Q9">
        <f t="shared" si="8"/>
        <v>9778</v>
      </c>
      <c r="R9">
        <f t="shared" si="9"/>
        <v>2.0303030303030303</v>
      </c>
      <c r="S9">
        <f t="shared" si="0"/>
        <v>150.26865671641792</v>
      </c>
      <c r="T9">
        <f t="shared" si="1"/>
        <v>305.09090909090907</v>
      </c>
      <c r="U9" s="5">
        <f t="shared" si="2"/>
        <v>103.1517094017094</v>
      </c>
      <c r="V9">
        <f t="shared" si="3"/>
        <v>34.948290598290598</v>
      </c>
      <c r="W9">
        <f t="shared" si="4"/>
        <v>71</v>
      </c>
      <c r="X9">
        <f t="shared" si="5"/>
        <v>2.1515151515151514</v>
      </c>
      <c r="Y9">
        <f t="shared" si="6"/>
        <v>10.733475479744136</v>
      </c>
      <c r="Z9">
        <f t="shared" si="7"/>
        <v>271.61111111111109</v>
      </c>
    </row>
    <row r="10" spans="1:26" x14ac:dyDescent="0.25">
      <c r="A10">
        <v>8</v>
      </c>
      <c r="B10" t="s">
        <v>21</v>
      </c>
      <c r="C10">
        <v>45</v>
      </c>
      <c r="D10">
        <v>723</v>
      </c>
      <c r="E10">
        <v>1128</v>
      </c>
      <c r="F10">
        <v>64.099999999999994</v>
      </c>
      <c r="G10">
        <v>9131</v>
      </c>
      <c r="H10">
        <v>8.1</v>
      </c>
      <c r="I10">
        <v>8.1</v>
      </c>
      <c r="J10">
        <v>66</v>
      </c>
      <c r="K10">
        <v>30</v>
      </c>
      <c r="L10">
        <v>146.1</v>
      </c>
      <c r="M10">
        <v>111</v>
      </c>
      <c r="N10">
        <v>-127</v>
      </c>
      <c r="O10">
        <v>-1.1000000000000001</v>
      </c>
      <c r="P10">
        <v>1</v>
      </c>
      <c r="Q10">
        <f t="shared" si="8"/>
        <v>9004</v>
      </c>
      <c r="R10">
        <f t="shared" si="9"/>
        <v>2.2000000000000002</v>
      </c>
      <c r="S10">
        <f t="shared" si="0"/>
        <v>138.34848484848484</v>
      </c>
      <c r="T10">
        <f t="shared" si="1"/>
        <v>304.36666666666667</v>
      </c>
      <c r="U10" s="5">
        <f t="shared" si="2"/>
        <v>108.28531323877068</v>
      </c>
      <c r="V10">
        <f t="shared" si="3"/>
        <v>37.814686761229311</v>
      </c>
      <c r="W10">
        <f t="shared" si="4"/>
        <v>67</v>
      </c>
      <c r="X10">
        <f t="shared" si="5"/>
        <v>2.2333333333333334</v>
      </c>
      <c r="Y10">
        <f t="shared" si="6"/>
        <v>12.629322268326417</v>
      </c>
      <c r="Z10">
        <f t="shared" si="7"/>
        <v>200.0888888888889</v>
      </c>
    </row>
    <row r="11" spans="1:26" x14ac:dyDescent="0.25">
      <c r="A11">
        <v>9</v>
      </c>
      <c r="B11" t="s">
        <v>22</v>
      </c>
      <c r="C11">
        <v>49</v>
      </c>
      <c r="D11">
        <v>961</v>
      </c>
      <c r="E11">
        <v>1732</v>
      </c>
      <c r="F11">
        <v>55.5</v>
      </c>
      <c r="G11">
        <v>12690</v>
      </c>
      <c r="H11">
        <v>7.3</v>
      </c>
      <c r="I11">
        <v>7.1</v>
      </c>
      <c r="J11">
        <v>90</v>
      </c>
      <c r="K11">
        <v>47</v>
      </c>
      <c r="L11">
        <v>128.80000000000001</v>
      </c>
      <c r="M11">
        <v>90</v>
      </c>
      <c r="N11">
        <v>-275</v>
      </c>
      <c r="O11">
        <v>-3.1</v>
      </c>
      <c r="P11">
        <v>2</v>
      </c>
      <c r="Q11">
        <f t="shared" si="8"/>
        <v>12415</v>
      </c>
      <c r="R11">
        <f t="shared" si="9"/>
        <v>1.9148936170212767</v>
      </c>
      <c r="S11">
        <f t="shared" si="0"/>
        <v>141</v>
      </c>
      <c r="T11">
        <f t="shared" si="1"/>
        <v>270</v>
      </c>
      <c r="U11" s="5">
        <f t="shared" si="2"/>
        <v>95.717859892224794</v>
      </c>
      <c r="V11">
        <f t="shared" si="3"/>
        <v>33.082140107775217</v>
      </c>
      <c r="W11">
        <f t="shared" si="4"/>
        <v>92</v>
      </c>
      <c r="X11">
        <f t="shared" si="5"/>
        <v>1.9574468085106382</v>
      </c>
      <c r="Y11">
        <f t="shared" si="6"/>
        <v>13.204994797086368</v>
      </c>
      <c r="Z11">
        <f t="shared" si="7"/>
        <v>253.36734693877551</v>
      </c>
    </row>
    <row r="12" spans="1:26" x14ac:dyDescent="0.25">
      <c r="A12">
        <v>10</v>
      </c>
      <c r="B12" t="s">
        <v>23</v>
      </c>
      <c r="C12">
        <v>47</v>
      </c>
      <c r="D12">
        <v>687</v>
      </c>
      <c r="E12">
        <v>1110</v>
      </c>
      <c r="F12">
        <v>61.9</v>
      </c>
      <c r="G12">
        <v>8944</v>
      </c>
      <c r="H12">
        <v>8.1</v>
      </c>
      <c r="I12">
        <v>8.1999999999999993</v>
      </c>
      <c r="J12">
        <v>68</v>
      </c>
      <c r="K12">
        <v>26</v>
      </c>
      <c r="L12">
        <v>145.1</v>
      </c>
      <c r="M12">
        <v>538</v>
      </c>
      <c r="N12">
        <v>2983</v>
      </c>
      <c r="O12">
        <v>5.5</v>
      </c>
      <c r="P12">
        <v>24</v>
      </c>
      <c r="Q12">
        <f t="shared" si="8"/>
        <v>11927</v>
      </c>
      <c r="R12">
        <f t="shared" si="9"/>
        <v>2.6153846153846154</v>
      </c>
      <c r="S12">
        <f t="shared" si="0"/>
        <v>131.52941176470588</v>
      </c>
      <c r="T12">
        <f t="shared" si="1"/>
        <v>344</v>
      </c>
      <c r="U12" s="5">
        <f t="shared" si="2"/>
        <v>107.26351351351352</v>
      </c>
      <c r="V12">
        <f t="shared" si="3"/>
        <v>37.836486486486478</v>
      </c>
      <c r="W12">
        <f t="shared" si="4"/>
        <v>92</v>
      </c>
      <c r="X12">
        <f t="shared" si="5"/>
        <v>3.5384615384615383</v>
      </c>
      <c r="Y12">
        <f t="shared" si="6"/>
        <v>13.018922852983989</v>
      </c>
      <c r="Z12">
        <f t="shared" si="7"/>
        <v>253.7659574468085</v>
      </c>
    </row>
    <row r="13" spans="1:26" x14ac:dyDescent="0.25">
      <c r="A13">
        <v>11</v>
      </c>
      <c r="B13" t="s">
        <v>24</v>
      </c>
      <c r="C13">
        <v>20</v>
      </c>
      <c r="D13">
        <v>191</v>
      </c>
      <c r="E13">
        <v>292</v>
      </c>
      <c r="F13">
        <v>65.400000000000006</v>
      </c>
      <c r="G13">
        <v>2908</v>
      </c>
      <c r="H13">
        <v>10</v>
      </c>
      <c r="I13">
        <v>10.9</v>
      </c>
      <c r="J13">
        <v>30</v>
      </c>
      <c r="K13">
        <v>7</v>
      </c>
      <c r="L13">
        <v>178.2</v>
      </c>
      <c r="M13">
        <v>285</v>
      </c>
      <c r="N13">
        <v>1586</v>
      </c>
      <c r="O13">
        <v>5.6</v>
      </c>
      <c r="P13">
        <v>24</v>
      </c>
      <c r="Q13">
        <f t="shared" si="8"/>
        <v>4494</v>
      </c>
      <c r="R13">
        <f t="shared" si="9"/>
        <v>4.2857142857142856</v>
      </c>
      <c r="S13">
        <f t="shared" si="0"/>
        <v>96.933333333333337</v>
      </c>
      <c r="T13">
        <f t="shared" si="1"/>
        <v>415.42857142857144</v>
      </c>
      <c r="U13" s="5">
        <f t="shared" si="2"/>
        <v>131.93493150684932</v>
      </c>
      <c r="V13">
        <f t="shared" si="3"/>
        <v>46.265068493150665</v>
      </c>
      <c r="W13">
        <f t="shared" si="4"/>
        <v>54</v>
      </c>
      <c r="X13">
        <f t="shared" si="5"/>
        <v>7.7142857142857144</v>
      </c>
      <c r="Y13">
        <f t="shared" si="6"/>
        <v>15.225130890052355</v>
      </c>
      <c r="Z13">
        <f t="shared" si="7"/>
        <v>224.7</v>
      </c>
    </row>
    <row r="14" spans="1:26" x14ac:dyDescent="0.25">
      <c r="A14">
        <v>12</v>
      </c>
      <c r="B14" t="s">
        <v>25</v>
      </c>
      <c r="C14">
        <v>40</v>
      </c>
      <c r="D14">
        <v>619</v>
      </c>
      <c r="E14">
        <v>1147</v>
      </c>
      <c r="F14">
        <v>54</v>
      </c>
      <c r="G14">
        <v>7639</v>
      </c>
      <c r="H14">
        <v>6.7</v>
      </c>
      <c r="I14">
        <v>6.2</v>
      </c>
      <c r="J14">
        <v>53</v>
      </c>
      <c r="K14">
        <v>35</v>
      </c>
      <c r="L14">
        <v>119.1</v>
      </c>
      <c r="M14">
        <v>454</v>
      </c>
      <c r="N14">
        <v>1939</v>
      </c>
      <c r="O14">
        <v>4.3</v>
      </c>
      <c r="P14">
        <v>29</v>
      </c>
      <c r="Q14">
        <f t="shared" si="8"/>
        <v>9578</v>
      </c>
      <c r="R14">
        <f t="shared" si="9"/>
        <v>1.5142857142857142</v>
      </c>
      <c r="S14">
        <f t="shared" si="0"/>
        <v>144.1320754716981</v>
      </c>
      <c r="T14">
        <f t="shared" si="1"/>
        <v>218.25714285714287</v>
      </c>
      <c r="U14" s="5">
        <f t="shared" si="2"/>
        <v>89.69957861086894</v>
      </c>
      <c r="V14">
        <f t="shared" si="3"/>
        <v>29.400421389131054</v>
      </c>
      <c r="W14">
        <f t="shared" si="4"/>
        <v>82</v>
      </c>
      <c r="X14">
        <f t="shared" si="5"/>
        <v>2.342857142857143</v>
      </c>
      <c r="Y14">
        <f t="shared" si="6"/>
        <v>12.340872374798062</v>
      </c>
      <c r="Z14">
        <f t="shared" si="7"/>
        <v>239.45</v>
      </c>
    </row>
    <row r="15" spans="1:26" x14ac:dyDescent="0.25">
      <c r="A15">
        <v>13</v>
      </c>
      <c r="B15" t="s">
        <v>26</v>
      </c>
      <c r="C15">
        <v>31</v>
      </c>
      <c r="D15">
        <v>568</v>
      </c>
      <c r="E15">
        <v>933</v>
      </c>
      <c r="F15">
        <v>60.9</v>
      </c>
      <c r="G15">
        <v>6822</v>
      </c>
      <c r="H15">
        <v>7.3</v>
      </c>
      <c r="I15">
        <v>7.3</v>
      </c>
      <c r="J15">
        <v>40</v>
      </c>
      <c r="K15">
        <v>18</v>
      </c>
      <c r="L15">
        <v>132.6</v>
      </c>
      <c r="M15">
        <v>221</v>
      </c>
      <c r="N15">
        <v>458</v>
      </c>
      <c r="O15">
        <v>2.1</v>
      </c>
      <c r="P15">
        <v>8</v>
      </c>
      <c r="Q15">
        <f t="shared" si="8"/>
        <v>7280</v>
      </c>
      <c r="R15">
        <f t="shared" si="9"/>
        <v>2.2222222222222223</v>
      </c>
      <c r="S15">
        <f t="shared" si="0"/>
        <v>170.55</v>
      </c>
      <c r="T15">
        <f t="shared" si="1"/>
        <v>379</v>
      </c>
      <c r="U15" s="5">
        <f t="shared" si="2"/>
        <v>97.251250446588074</v>
      </c>
      <c r="V15">
        <f t="shared" si="3"/>
        <v>35.34874955341192</v>
      </c>
      <c r="W15">
        <f t="shared" si="4"/>
        <v>48</v>
      </c>
      <c r="X15">
        <f t="shared" si="5"/>
        <v>2.6666666666666665</v>
      </c>
      <c r="Y15">
        <f t="shared" si="6"/>
        <v>12.01056338028169</v>
      </c>
      <c r="Z15">
        <f t="shared" si="7"/>
        <v>234.83870967741936</v>
      </c>
    </row>
    <row r="16" spans="1:26" x14ac:dyDescent="0.25">
      <c r="A16">
        <v>14</v>
      </c>
      <c r="B16" t="s">
        <v>27</v>
      </c>
      <c r="C16">
        <v>35</v>
      </c>
      <c r="D16">
        <v>569</v>
      </c>
      <c r="E16">
        <v>965</v>
      </c>
      <c r="F16">
        <v>64.8</v>
      </c>
      <c r="G16">
        <v>9872</v>
      </c>
      <c r="H16">
        <v>7.1</v>
      </c>
      <c r="I16">
        <v>6.7</v>
      </c>
      <c r="J16">
        <v>49</v>
      </c>
      <c r="K16">
        <v>30</v>
      </c>
      <c r="L16">
        <v>132.1</v>
      </c>
      <c r="M16">
        <v>296</v>
      </c>
      <c r="N16">
        <v>833</v>
      </c>
      <c r="O16">
        <v>2.8</v>
      </c>
      <c r="P16">
        <v>10</v>
      </c>
      <c r="Q16">
        <f t="shared" si="8"/>
        <v>10705</v>
      </c>
      <c r="R16">
        <f t="shared" si="9"/>
        <v>1.6333333333333333</v>
      </c>
      <c r="S16">
        <f t="shared" si="0"/>
        <v>201.46938775510205</v>
      </c>
      <c r="T16">
        <f t="shared" si="1"/>
        <v>329.06666666666666</v>
      </c>
      <c r="U16" s="5">
        <f t="shared" si="2"/>
        <v>110.25259067357513</v>
      </c>
      <c r="V16">
        <f t="shared" si="3"/>
        <v>21.847409326424867</v>
      </c>
      <c r="W16">
        <f t="shared" si="4"/>
        <v>59</v>
      </c>
      <c r="X16">
        <f t="shared" si="5"/>
        <v>1.9666666666666666</v>
      </c>
      <c r="Y16">
        <f t="shared" si="6"/>
        <v>17.349736379613358</v>
      </c>
      <c r="Z16">
        <f t="shared" si="7"/>
        <v>305.85714285714283</v>
      </c>
    </row>
    <row r="17" spans="1:26" x14ac:dyDescent="0.25">
      <c r="A17">
        <v>15</v>
      </c>
      <c r="B17" t="s">
        <v>28</v>
      </c>
      <c r="C17">
        <v>50</v>
      </c>
      <c r="D17">
        <v>812</v>
      </c>
      <c r="E17">
        <v>1317</v>
      </c>
      <c r="F17">
        <v>61.7</v>
      </c>
      <c r="G17">
        <v>10314</v>
      </c>
      <c r="H17">
        <v>7.8</v>
      </c>
      <c r="I17">
        <v>7.9</v>
      </c>
      <c r="J17">
        <v>71</v>
      </c>
      <c r="K17">
        <v>30</v>
      </c>
      <c r="L17">
        <v>140.69999999999999</v>
      </c>
      <c r="M17">
        <v>413</v>
      </c>
      <c r="N17">
        <v>1611</v>
      </c>
      <c r="O17">
        <v>3.9</v>
      </c>
      <c r="P17">
        <v>22</v>
      </c>
      <c r="Q17">
        <f t="shared" si="8"/>
        <v>11925</v>
      </c>
      <c r="R17">
        <f>J17/K17</f>
        <v>2.3666666666666667</v>
      </c>
      <c r="S17">
        <f t="shared" si="0"/>
        <v>145.26760563380282</v>
      </c>
      <c r="T17">
        <f t="shared" si="1"/>
        <v>343.8</v>
      </c>
      <c r="U17" s="5">
        <f t="shared" si="2"/>
        <v>103.68419387496834</v>
      </c>
      <c r="V17">
        <f t="shared" si="3"/>
        <v>37.015806125031645</v>
      </c>
      <c r="W17">
        <f t="shared" si="4"/>
        <v>93</v>
      </c>
      <c r="X17">
        <f t="shared" si="5"/>
        <v>3.1</v>
      </c>
      <c r="Y17">
        <f t="shared" si="6"/>
        <v>12.701970443349754</v>
      </c>
      <c r="Z17">
        <f t="shared" si="7"/>
        <v>238.5</v>
      </c>
    </row>
    <row r="18" spans="1:26" x14ac:dyDescent="0.25">
      <c r="A18">
        <v>16</v>
      </c>
      <c r="B18" t="s">
        <v>29</v>
      </c>
      <c r="C18">
        <v>51</v>
      </c>
      <c r="D18">
        <v>740</v>
      </c>
      <c r="E18">
        <v>1271</v>
      </c>
      <c r="F18">
        <v>58.2</v>
      </c>
      <c r="G18">
        <v>10098</v>
      </c>
      <c r="H18">
        <v>7.9</v>
      </c>
      <c r="I18">
        <v>8.4</v>
      </c>
      <c r="J18">
        <v>82</v>
      </c>
      <c r="K18">
        <v>24</v>
      </c>
      <c r="L18">
        <v>142.5</v>
      </c>
      <c r="M18">
        <v>600</v>
      </c>
      <c r="N18">
        <v>4112</v>
      </c>
      <c r="O18">
        <v>6.9</v>
      </c>
      <c r="P18">
        <v>59</v>
      </c>
      <c r="Q18">
        <f t="shared" si="8"/>
        <v>14210</v>
      </c>
      <c r="R18">
        <f t="shared" si="9"/>
        <v>3.4166666666666665</v>
      </c>
      <c r="S18">
        <f t="shared" si="0"/>
        <v>123.14634146341463</v>
      </c>
      <c r="T18">
        <f t="shared" si="1"/>
        <v>420.75</v>
      </c>
      <c r="U18" s="5">
        <f t="shared" si="2"/>
        <v>104.89607920272749</v>
      </c>
      <c r="V18">
        <f t="shared" si="3"/>
        <v>37.603920797272508</v>
      </c>
      <c r="W18">
        <f t="shared" si="4"/>
        <v>141</v>
      </c>
      <c r="X18">
        <f t="shared" si="5"/>
        <v>5.875</v>
      </c>
      <c r="Y18">
        <f t="shared" si="6"/>
        <v>13.645945945945947</v>
      </c>
      <c r="Z18">
        <f t="shared" si="7"/>
        <v>278.62745098039215</v>
      </c>
    </row>
    <row r="19" spans="1:26" x14ac:dyDescent="0.25">
      <c r="A19">
        <v>17</v>
      </c>
      <c r="B19" t="s">
        <v>30</v>
      </c>
      <c r="C19">
        <v>37</v>
      </c>
      <c r="D19">
        <v>552</v>
      </c>
      <c r="E19">
        <v>955</v>
      </c>
      <c r="F19">
        <v>57.8</v>
      </c>
      <c r="G19">
        <v>8385</v>
      </c>
      <c r="H19">
        <v>8.8000000000000007</v>
      </c>
      <c r="I19">
        <v>9.1</v>
      </c>
      <c r="J19">
        <v>69</v>
      </c>
      <c r="K19">
        <v>24</v>
      </c>
      <c r="L19">
        <v>150.4</v>
      </c>
      <c r="M19">
        <v>135</v>
      </c>
      <c r="N19">
        <v>-141</v>
      </c>
      <c r="O19">
        <v>-1</v>
      </c>
      <c r="P19">
        <v>7</v>
      </c>
      <c r="Q19">
        <f t="shared" si="8"/>
        <v>8244</v>
      </c>
      <c r="R19">
        <f t="shared" si="9"/>
        <v>2.875</v>
      </c>
      <c r="S19">
        <f t="shared" si="0"/>
        <v>121.52173913043478</v>
      </c>
      <c r="T19">
        <f t="shared" si="1"/>
        <v>349.375</v>
      </c>
      <c r="U19" s="5">
        <f t="shared" si="2"/>
        <v>110.49956369982547</v>
      </c>
      <c r="V19">
        <f t="shared" si="3"/>
        <v>39.900436300174533</v>
      </c>
      <c r="W19">
        <f t="shared" si="4"/>
        <v>76</v>
      </c>
      <c r="X19">
        <f t="shared" si="5"/>
        <v>3.1666666666666665</v>
      </c>
      <c r="Y19">
        <f t="shared" si="6"/>
        <v>15.190217391304348</v>
      </c>
      <c r="Z19">
        <f t="shared" si="7"/>
        <v>222.81081081081081</v>
      </c>
    </row>
    <row r="20" spans="1:26" x14ac:dyDescent="0.25">
      <c r="A20">
        <v>18</v>
      </c>
      <c r="B20" t="s">
        <v>31</v>
      </c>
      <c r="C20">
        <v>39</v>
      </c>
      <c r="D20">
        <v>542</v>
      </c>
      <c r="E20">
        <v>907</v>
      </c>
      <c r="F20">
        <v>59.8</v>
      </c>
      <c r="G20">
        <v>7377</v>
      </c>
      <c r="H20">
        <v>8.1</v>
      </c>
      <c r="I20">
        <v>7.8</v>
      </c>
      <c r="J20">
        <v>56</v>
      </c>
      <c r="K20">
        <v>31</v>
      </c>
      <c r="L20">
        <v>141.6</v>
      </c>
      <c r="M20">
        <v>160</v>
      </c>
      <c r="N20">
        <v>-4</v>
      </c>
      <c r="O20">
        <v>0</v>
      </c>
      <c r="P20">
        <v>2</v>
      </c>
      <c r="Q20">
        <f t="shared" si="8"/>
        <v>7373</v>
      </c>
      <c r="R20">
        <f t="shared" si="9"/>
        <v>1.8064516129032258</v>
      </c>
      <c r="S20">
        <f t="shared" si="0"/>
        <v>131.73214285714286</v>
      </c>
      <c r="T20">
        <f t="shared" si="1"/>
        <v>237.96774193548387</v>
      </c>
      <c r="U20" s="5">
        <f t="shared" si="2"/>
        <v>105.78142227122382</v>
      </c>
      <c r="V20">
        <f t="shared" si="3"/>
        <v>35.818577728776177</v>
      </c>
      <c r="W20">
        <f t="shared" si="4"/>
        <v>58</v>
      </c>
      <c r="X20">
        <f t="shared" si="5"/>
        <v>1.8709677419354838</v>
      </c>
      <c r="Y20">
        <f t="shared" si="6"/>
        <v>13.610701107011071</v>
      </c>
      <c r="Z20">
        <f t="shared" si="7"/>
        <v>189.05128205128204</v>
      </c>
    </row>
    <row r="21" spans="1:26" x14ac:dyDescent="0.25">
      <c r="A21">
        <v>19</v>
      </c>
      <c r="B21" t="s">
        <v>32</v>
      </c>
      <c r="C21">
        <v>45</v>
      </c>
      <c r="D21">
        <v>795</v>
      </c>
      <c r="E21">
        <v>1277</v>
      </c>
      <c r="F21">
        <v>62.3</v>
      </c>
      <c r="G21">
        <v>9377</v>
      </c>
      <c r="H21">
        <v>7.3</v>
      </c>
      <c r="I21">
        <v>6.6</v>
      </c>
      <c r="J21">
        <v>58</v>
      </c>
      <c r="K21">
        <v>46</v>
      </c>
      <c r="L21">
        <v>131.69999999999999</v>
      </c>
      <c r="M21">
        <v>220</v>
      </c>
      <c r="N21">
        <v>-333</v>
      </c>
      <c r="O21">
        <v>-1.5</v>
      </c>
      <c r="P21">
        <v>7</v>
      </c>
      <c r="Q21">
        <f t="shared" si="8"/>
        <v>9044</v>
      </c>
      <c r="R21">
        <f t="shared" si="9"/>
        <v>1.2608695652173914</v>
      </c>
      <c r="S21">
        <f t="shared" si="0"/>
        <v>161.67241379310346</v>
      </c>
      <c r="T21">
        <f t="shared" si="1"/>
        <v>203.84782608695653</v>
      </c>
      <c r="U21" s="5">
        <f t="shared" si="2"/>
        <v>99.097820412424952</v>
      </c>
      <c r="V21">
        <f t="shared" si="3"/>
        <v>32.602179587575037</v>
      </c>
      <c r="W21">
        <f t="shared" si="4"/>
        <v>65</v>
      </c>
      <c r="X21">
        <f t="shared" si="5"/>
        <v>1.4130434782608696</v>
      </c>
      <c r="Y21">
        <f t="shared" si="6"/>
        <v>11.794968553459119</v>
      </c>
      <c r="Z21">
        <f t="shared" si="7"/>
        <v>200.97777777777779</v>
      </c>
    </row>
    <row r="22" spans="1:26" x14ac:dyDescent="0.25">
      <c r="A22">
        <v>20</v>
      </c>
      <c r="B22" t="s">
        <v>33</v>
      </c>
      <c r="C22">
        <v>46</v>
      </c>
      <c r="D22">
        <v>779</v>
      </c>
      <c r="E22">
        <v>1427</v>
      </c>
      <c r="F22">
        <v>54.6</v>
      </c>
      <c r="G22">
        <v>10084</v>
      </c>
      <c r="H22">
        <v>7.1</v>
      </c>
      <c r="I22">
        <v>6.2</v>
      </c>
      <c r="J22">
        <v>74</v>
      </c>
      <c r="K22">
        <v>60</v>
      </c>
      <c r="L22">
        <v>122.7</v>
      </c>
      <c r="M22">
        <v>228</v>
      </c>
      <c r="N22">
        <v>-349</v>
      </c>
      <c r="O22">
        <v>-1.5</v>
      </c>
      <c r="P22">
        <v>3</v>
      </c>
      <c r="Q22">
        <f t="shared" si="8"/>
        <v>9735</v>
      </c>
      <c r="R22">
        <f t="shared" si="9"/>
        <v>1.2333333333333334</v>
      </c>
      <c r="S22">
        <f t="shared" si="0"/>
        <v>136.27027027027026</v>
      </c>
      <c r="T22">
        <f t="shared" si="1"/>
        <v>168.06666666666666</v>
      </c>
      <c r="U22" s="5">
        <f t="shared" si="2"/>
        <v>93.604006073347364</v>
      </c>
      <c r="V22">
        <f t="shared" si="3"/>
        <v>29.095993926652639</v>
      </c>
      <c r="W22">
        <f t="shared" si="4"/>
        <v>77</v>
      </c>
      <c r="X22">
        <f t="shared" si="5"/>
        <v>1.2833333333333334</v>
      </c>
      <c r="Y22">
        <f t="shared" si="6"/>
        <v>12.944801026957638</v>
      </c>
      <c r="Z22">
        <f t="shared" si="7"/>
        <v>211.63043478260869</v>
      </c>
    </row>
    <row r="23" spans="1:26" x14ac:dyDescent="0.25">
      <c r="A23">
        <v>21</v>
      </c>
      <c r="B23" t="s">
        <v>34</v>
      </c>
      <c r="C23">
        <v>50</v>
      </c>
      <c r="D23">
        <v>495</v>
      </c>
      <c r="E23">
        <v>865</v>
      </c>
      <c r="F23">
        <v>57.2</v>
      </c>
      <c r="G23">
        <v>7017</v>
      </c>
      <c r="H23">
        <v>8.1</v>
      </c>
      <c r="I23">
        <v>8.1</v>
      </c>
      <c r="J23">
        <v>44</v>
      </c>
      <c r="K23">
        <v>20</v>
      </c>
      <c r="L23">
        <v>137.5</v>
      </c>
      <c r="M23">
        <v>501</v>
      </c>
      <c r="N23">
        <v>2196</v>
      </c>
      <c r="O23">
        <v>4.4000000000000004</v>
      </c>
      <c r="P23">
        <v>23</v>
      </c>
      <c r="Q23">
        <f t="shared" si="8"/>
        <v>9213</v>
      </c>
      <c r="R23">
        <f t="shared" si="9"/>
        <v>2.2000000000000002</v>
      </c>
      <c r="S23">
        <f t="shared" si="0"/>
        <v>159.47727272727272</v>
      </c>
      <c r="T23">
        <f t="shared" si="1"/>
        <v>350.85</v>
      </c>
      <c r="U23" s="5">
        <f t="shared" si="2"/>
        <v>100.14210019267821</v>
      </c>
      <c r="V23">
        <f t="shared" si="3"/>
        <v>37.357899807321786</v>
      </c>
      <c r="W23">
        <f t="shared" si="4"/>
        <v>67</v>
      </c>
      <c r="X23">
        <f t="shared" si="5"/>
        <v>3.35</v>
      </c>
      <c r="Y23">
        <f t="shared" si="6"/>
        <v>14.175757575757576</v>
      </c>
      <c r="Z23">
        <f t="shared" si="7"/>
        <v>184.26</v>
      </c>
    </row>
    <row r="24" spans="1:26" x14ac:dyDescent="0.25">
      <c r="A24">
        <v>22</v>
      </c>
      <c r="B24" t="s">
        <v>35</v>
      </c>
      <c r="C24">
        <v>35</v>
      </c>
      <c r="D24">
        <v>436</v>
      </c>
      <c r="E24">
        <v>658</v>
      </c>
      <c r="F24">
        <v>66.3</v>
      </c>
      <c r="G24">
        <v>5691</v>
      </c>
      <c r="H24">
        <v>8.6</v>
      </c>
      <c r="I24">
        <v>9.1999999999999993</v>
      </c>
      <c r="J24">
        <v>39</v>
      </c>
      <c r="K24">
        <v>10</v>
      </c>
      <c r="L24">
        <v>155.4</v>
      </c>
      <c r="M24">
        <v>114</v>
      </c>
      <c r="N24">
        <v>71</v>
      </c>
      <c r="O24">
        <v>0.6</v>
      </c>
      <c r="P24">
        <v>2</v>
      </c>
      <c r="Q24">
        <f t="shared" si="8"/>
        <v>5762</v>
      </c>
      <c r="R24">
        <f t="shared" si="9"/>
        <v>3.9</v>
      </c>
      <c r="S24">
        <f t="shared" si="0"/>
        <v>145.92307692307693</v>
      </c>
      <c r="T24">
        <f t="shared" si="1"/>
        <v>569.1</v>
      </c>
      <c r="U24" s="5">
        <f t="shared" si="2"/>
        <v>112.84194528875379</v>
      </c>
      <c r="V24">
        <f t="shared" si="3"/>
        <v>42.558054711246214</v>
      </c>
      <c r="W24">
        <f t="shared" si="4"/>
        <v>41</v>
      </c>
      <c r="X24">
        <f t="shared" si="5"/>
        <v>4.0999999999999996</v>
      </c>
      <c r="Y24">
        <f t="shared" si="6"/>
        <v>13.052752293577981</v>
      </c>
      <c r="Z24">
        <f t="shared" si="7"/>
        <v>164.62857142857143</v>
      </c>
    </row>
    <row r="25" spans="1:26" x14ac:dyDescent="0.25">
      <c r="A25">
        <v>23</v>
      </c>
      <c r="B25" t="s">
        <v>36</v>
      </c>
      <c r="C25">
        <v>31</v>
      </c>
      <c r="D25">
        <v>604</v>
      </c>
      <c r="E25">
        <v>893</v>
      </c>
      <c r="F25">
        <v>67.599999999999994</v>
      </c>
      <c r="G25">
        <v>8403</v>
      </c>
      <c r="H25">
        <v>9.4</v>
      </c>
      <c r="I25">
        <v>10.6</v>
      </c>
      <c r="J25">
        <v>88</v>
      </c>
      <c r="K25">
        <v>16</v>
      </c>
      <c r="L25">
        <v>175.6</v>
      </c>
      <c r="M25">
        <v>77</v>
      </c>
      <c r="N25">
        <v>36</v>
      </c>
      <c r="O25">
        <v>0.5</v>
      </c>
      <c r="P25">
        <v>5</v>
      </c>
      <c r="Q25">
        <f t="shared" si="8"/>
        <v>8439</v>
      </c>
      <c r="R25">
        <f t="shared" si="9"/>
        <v>5.5</v>
      </c>
      <c r="S25">
        <f t="shared" si="0"/>
        <v>95.48863636363636</v>
      </c>
      <c r="T25">
        <f t="shared" si="1"/>
        <v>525.1875</v>
      </c>
      <c r="U25" s="5">
        <f t="shared" si="2"/>
        <v>130.20483389324374</v>
      </c>
      <c r="V25">
        <f t="shared" si="3"/>
        <v>45.39516610675625</v>
      </c>
      <c r="W25">
        <f t="shared" si="4"/>
        <v>93</v>
      </c>
      <c r="X25">
        <f t="shared" si="5"/>
        <v>5.8125</v>
      </c>
      <c r="Y25">
        <f t="shared" si="6"/>
        <v>13.91225165562914</v>
      </c>
      <c r="Z25">
        <f t="shared" si="7"/>
        <v>272.22580645161293</v>
      </c>
    </row>
    <row r="26" spans="1:26" x14ac:dyDescent="0.25">
      <c r="A26">
        <v>24</v>
      </c>
      <c r="B26" t="s">
        <v>37</v>
      </c>
      <c r="C26">
        <v>55</v>
      </c>
      <c r="D26">
        <v>661</v>
      </c>
      <c r="E26">
        <v>995</v>
      </c>
      <c r="F26">
        <v>66.400000000000006</v>
      </c>
      <c r="G26">
        <v>9285</v>
      </c>
      <c r="H26">
        <v>9.3000000000000007</v>
      </c>
      <c r="I26">
        <v>10.4</v>
      </c>
      <c r="J26">
        <v>88</v>
      </c>
      <c r="K26">
        <v>16</v>
      </c>
      <c r="L26">
        <v>170.8</v>
      </c>
      <c r="M26">
        <v>692</v>
      </c>
      <c r="N26">
        <v>2947</v>
      </c>
      <c r="O26">
        <v>4.3</v>
      </c>
      <c r="P26">
        <v>57</v>
      </c>
      <c r="Q26">
        <f t="shared" si="8"/>
        <v>12232</v>
      </c>
      <c r="R26">
        <f t="shared" si="9"/>
        <v>5.5</v>
      </c>
      <c r="S26">
        <f t="shared" si="0"/>
        <v>105.51136363636364</v>
      </c>
      <c r="T26">
        <f t="shared" si="1"/>
        <v>580.3125</v>
      </c>
      <c r="U26" s="5">
        <f t="shared" si="2"/>
        <v>125.53810720268007</v>
      </c>
      <c r="V26">
        <f t="shared" si="3"/>
        <v>45.261892797319945</v>
      </c>
      <c r="W26">
        <f t="shared" si="4"/>
        <v>145</v>
      </c>
      <c r="X26">
        <f t="shared" si="5"/>
        <v>9.0625</v>
      </c>
      <c r="Y26">
        <f t="shared" si="6"/>
        <v>14.046898638426626</v>
      </c>
      <c r="Z26">
        <f t="shared" si="7"/>
        <v>222.4</v>
      </c>
    </row>
    <row r="27" spans="1:26" x14ac:dyDescent="0.25">
      <c r="A27">
        <v>25</v>
      </c>
      <c r="B27" t="s">
        <v>38</v>
      </c>
      <c r="C27">
        <v>35</v>
      </c>
      <c r="D27">
        <v>695</v>
      </c>
      <c r="E27">
        <v>1110</v>
      </c>
      <c r="F27">
        <v>62.6</v>
      </c>
      <c r="G27">
        <v>8148</v>
      </c>
      <c r="H27">
        <v>7.3</v>
      </c>
      <c r="I27">
        <v>7.3</v>
      </c>
      <c r="J27">
        <v>60</v>
      </c>
      <c r="K27">
        <v>27</v>
      </c>
      <c r="L27">
        <v>137.19999999999999</v>
      </c>
      <c r="M27">
        <v>175</v>
      </c>
      <c r="N27">
        <v>-355</v>
      </c>
      <c r="O27">
        <v>-2</v>
      </c>
      <c r="P27">
        <v>5</v>
      </c>
      <c r="Q27">
        <f t="shared" si="8"/>
        <v>7793</v>
      </c>
      <c r="R27">
        <f t="shared" si="9"/>
        <v>2.2222222222222223</v>
      </c>
      <c r="S27">
        <f t="shared" si="0"/>
        <v>135.80000000000001</v>
      </c>
      <c r="T27">
        <f t="shared" si="1"/>
        <v>301.77777777777777</v>
      </c>
      <c r="U27" s="5">
        <f t="shared" si="2"/>
        <v>102.4587087087087</v>
      </c>
      <c r="V27">
        <f t="shared" si="3"/>
        <v>34.74129129129129</v>
      </c>
      <c r="W27">
        <f t="shared" si="4"/>
        <v>65</v>
      </c>
      <c r="X27">
        <f t="shared" si="5"/>
        <v>2.4074074074074074</v>
      </c>
      <c r="Y27">
        <f t="shared" si="6"/>
        <v>11.723741007194244</v>
      </c>
      <c r="Z27">
        <f t="shared" si="7"/>
        <v>222.65714285714284</v>
      </c>
    </row>
    <row r="28" spans="1:26" x14ac:dyDescent="0.25">
      <c r="A28">
        <v>26</v>
      </c>
      <c r="B28" t="s">
        <v>39</v>
      </c>
      <c r="C28">
        <v>53</v>
      </c>
      <c r="D28">
        <v>1157</v>
      </c>
      <c r="E28">
        <v>1645</v>
      </c>
      <c r="F28">
        <v>70.3</v>
      </c>
      <c r="G28">
        <v>13253</v>
      </c>
      <c r="H28">
        <v>8.1</v>
      </c>
      <c r="I28">
        <v>8.1999999999999993</v>
      </c>
      <c r="J28">
        <v>112</v>
      </c>
      <c r="K28">
        <v>45</v>
      </c>
      <c r="L28">
        <v>155</v>
      </c>
      <c r="M28">
        <v>447</v>
      </c>
      <c r="N28">
        <v>1571</v>
      </c>
      <c r="O28">
        <v>3.5</v>
      </c>
      <c r="P28">
        <v>20</v>
      </c>
      <c r="Q28">
        <f t="shared" si="8"/>
        <v>14824</v>
      </c>
      <c r="R28">
        <f t="shared" si="9"/>
        <v>2.4888888888888889</v>
      </c>
      <c r="S28">
        <f t="shared" si="0"/>
        <v>118.33035714285714</v>
      </c>
      <c r="T28">
        <f t="shared" si="1"/>
        <v>294.51111111111112</v>
      </c>
      <c r="U28" s="5">
        <f t="shared" si="2"/>
        <v>116.50329280648431</v>
      </c>
      <c r="V28">
        <f t="shared" si="3"/>
        <v>38.496707193515689</v>
      </c>
      <c r="W28">
        <f t="shared" si="4"/>
        <v>132</v>
      </c>
      <c r="X28">
        <f t="shared" si="5"/>
        <v>2.9333333333333331</v>
      </c>
      <c r="Y28">
        <f t="shared" si="6"/>
        <v>11.454624027657735</v>
      </c>
      <c r="Z28">
        <f t="shared" si="7"/>
        <v>279.69811320754718</v>
      </c>
    </row>
    <row r="29" spans="1:26" x14ac:dyDescent="0.25">
      <c r="A29">
        <v>27</v>
      </c>
      <c r="B29" t="s">
        <v>40</v>
      </c>
      <c r="C29">
        <v>30</v>
      </c>
      <c r="D29">
        <v>408</v>
      </c>
      <c r="E29">
        <v>637</v>
      </c>
      <c r="F29">
        <v>64.099999999999994</v>
      </c>
      <c r="G29">
        <v>4265</v>
      </c>
      <c r="H29">
        <v>6.7</v>
      </c>
      <c r="I29">
        <v>5.9</v>
      </c>
      <c r="J29">
        <v>19</v>
      </c>
      <c r="K29">
        <v>20</v>
      </c>
      <c r="L29">
        <v>123.9</v>
      </c>
      <c r="M29">
        <v>268</v>
      </c>
      <c r="N29">
        <v>887</v>
      </c>
      <c r="O29">
        <v>3.3</v>
      </c>
      <c r="P29">
        <v>11</v>
      </c>
      <c r="Q29">
        <f t="shared" si="8"/>
        <v>5152</v>
      </c>
      <c r="R29">
        <f t="shared" si="9"/>
        <v>0.95</v>
      </c>
      <c r="S29">
        <f t="shared" si="0"/>
        <v>224.47368421052633</v>
      </c>
      <c r="T29">
        <f t="shared" si="1"/>
        <v>213.25</v>
      </c>
      <c r="U29" s="5">
        <f t="shared" si="2"/>
        <v>92.775379382522217</v>
      </c>
      <c r="V29">
        <f t="shared" si="3"/>
        <v>31.124620617477788</v>
      </c>
      <c r="W29">
        <f t="shared" si="4"/>
        <v>30</v>
      </c>
      <c r="X29">
        <f t="shared" si="5"/>
        <v>1.5</v>
      </c>
      <c r="Y29">
        <f t="shared" si="6"/>
        <v>10.453431372549019</v>
      </c>
      <c r="Z29">
        <f t="shared" si="7"/>
        <v>171.73333333333332</v>
      </c>
    </row>
    <row r="30" spans="1:26" x14ac:dyDescent="0.25">
      <c r="A30">
        <v>28</v>
      </c>
      <c r="B30" t="s">
        <v>41</v>
      </c>
      <c r="C30">
        <v>35</v>
      </c>
      <c r="D30">
        <v>348</v>
      </c>
      <c r="E30">
        <v>629</v>
      </c>
      <c r="F30">
        <v>55.3</v>
      </c>
      <c r="G30">
        <v>4187</v>
      </c>
      <c r="H30">
        <v>6.7</v>
      </c>
      <c r="I30">
        <v>6.2</v>
      </c>
      <c r="J30">
        <v>36</v>
      </c>
      <c r="K30">
        <v>22</v>
      </c>
      <c r="L30">
        <v>123.1</v>
      </c>
      <c r="M30">
        <v>101</v>
      </c>
      <c r="N30">
        <v>-16</v>
      </c>
      <c r="O30">
        <v>-0.2</v>
      </c>
      <c r="P30">
        <v>3</v>
      </c>
      <c r="Q30">
        <f t="shared" si="8"/>
        <v>4171</v>
      </c>
      <c r="R30">
        <f t="shared" si="9"/>
        <v>1.6363636363636365</v>
      </c>
      <c r="S30">
        <f t="shared" si="0"/>
        <v>116.30555555555556</v>
      </c>
      <c r="T30">
        <f t="shared" si="1"/>
        <v>190.31818181818181</v>
      </c>
      <c r="U30" s="5">
        <f t="shared" si="2"/>
        <v>94.419051404345524</v>
      </c>
      <c r="V30">
        <f t="shared" si="3"/>
        <v>28.680948595654471</v>
      </c>
      <c r="W30">
        <f t="shared" si="4"/>
        <v>39</v>
      </c>
      <c r="X30">
        <f t="shared" si="5"/>
        <v>1.7727272727272727</v>
      </c>
      <c r="Y30">
        <f t="shared" si="6"/>
        <v>12.031609195402298</v>
      </c>
      <c r="Z30">
        <f t="shared" si="7"/>
        <v>119.17142857142858</v>
      </c>
    </row>
    <row r="31" spans="1:26" x14ac:dyDescent="0.25">
      <c r="A31">
        <v>29</v>
      </c>
      <c r="B31" t="s">
        <v>42</v>
      </c>
      <c r="C31">
        <v>45</v>
      </c>
      <c r="D31">
        <v>768</v>
      </c>
      <c r="E31">
        <v>1361</v>
      </c>
      <c r="F31">
        <v>56.4</v>
      </c>
      <c r="G31">
        <v>10112</v>
      </c>
      <c r="H31">
        <v>7.4</v>
      </c>
      <c r="I31">
        <v>7.4</v>
      </c>
      <c r="J31">
        <v>76</v>
      </c>
      <c r="K31">
        <v>36</v>
      </c>
      <c r="L31">
        <v>132</v>
      </c>
      <c r="M31">
        <v>115</v>
      </c>
      <c r="N31">
        <v>-335</v>
      </c>
      <c r="O31">
        <v>-2.9</v>
      </c>
      <c r="P31">
        <v>5</v>
      </c>
      <c r="Q31">
        <f t="shared" si="8"/>
        <v>9777</v>
      </c>
      <c r="R31">
        <f t="shared" si="9"/>
        <v>2.1111111111111112</v>
      </c>
      <c r="S31">
        <f t="shared" si="0"/>
        <v>133.05263157894737</v>
      </c>
      <c r="T31">
        <f t="shared" si="1"/>
        <v>280.88888888888891</v>
      </c>
      <c r="U31" s="5">
        <f t="shared" si="2"/>
        <v>98.238121479304425</v>
      </c>
      <c r="V31">
        <f t="shared" si="3"/>
        <v>33.761878520695575</v>
      </c>
      <c r="W31">
        <f t="shared" si="4"/>
        <v>81</v>
      </c>
      <c r="X31">
        <f t="shared" si="5"/>
        <v>2.25</v>
      </c>
      <c r="Y31">
        <f t="shared" si="6"/>
        <v>13.166666666666666</v>
      </c>
      <c r="Z31">
        <f t="shared" si="7"/>
        <v>217.26666666666668</v>
      </c>
    </row>
    <row r="32" spans="1:26" x14ac:dyDescent="0.25">
      <c r="A32">
        <v>30</v>
      </c>
      <c r="B32" t="s">
        <v>43</v>
      </c>
      <c r="C32">
        <v>53</v>
      </c>
      <c r="D32">
        <v>1171</v>
      </c>
      <c r="E32">
        <v>1763</v>
      </c>
      <c r="F32">
        <v>66.400000000000006</v>
      </c>
      <c r="G32">
        <v>12905</v>
      </c>
      <c r="H32">
        <v>7.3</v>
      </c>
      <c r="I32">
        <v>7.6</v>
      </c>
      <c r="J32">
        <v>102</v>
      </c>
      <c r="K32">
        <v>36</v>
      </c>
      <c r="L32">
        <v>142.9</v>
      </c>
      <c r="M32">
        <v>671</v>
      </c>
      <c r="N32">
        <v>2948</v>
      </c>
      <c r="O32">
        <v>4.4000000000000004</v>
      </c>
      <c r="P32">
        <v>47</v>
      </c>
      <c r="Q32">
        <f t="shared" si="8"/>
        <v>15853</v>
      </c>
      <c r="R32">
        <f t="shared" si="9"/>
        <v>2.8333333333333335</v>
      </c>
      <c r="S32">
        <f t="shared" si="0"/>
        <v>126.51960784313725</v>
      </c>
      <c r="T32">
        <f t="shared" si="1"/>
        <v>358.47222222222223</v>
      </c>
      <c r="U32" s="5">
        <f t="shared" si="2"/>
        <v>106.87866326337681</v>
      </c>
      <c r="V32">
        <f t="shared" si="3"/>
        <v>36.021336736623198</v>
      </c>
      <c r="W32">
        <f t="shared" si="4"/>
        <v>149</v>
      </c>
      <c r="X32">
        <f t="shared" si="5"/>
        <v>4.1388888888888893</v>
      </c>
      <c r="Y32">
        <f t="shared" si="6"/>
        <v>11.020495303159693</v>
      </c>
      <c r="Z32">
        <f t="shared" si="7"/>
        <v>299.11320754716979</v>
      </c>
    </row>
    <row r="33" spans="1:26" x14ac:dyDescent="0.25">
      <c r="A33">
        <v>31</v>
      </c>
      <c r="B33" t="s">
        <v>44</v>
      </c>
      <c r="C33">
        <v>27</v>
      </c>
      <c r="D33">
        <v>421</v>
      </c>
      <c r="E33">
        <v>682</v>
      </c>
      <c r="F33">
        <v>61.7</v>
      </c>
      <c r="G33">
        <v>5018</v>
      </c>
      <c r="H33">
        <v>7.4</v>
      </c>
      <c r="I33">
        <v>7.5</v>
      </c>
      <c r="J33">
        <v>49</v>
      </c>
      <c r="K33">
        <v>20</v>
      </c>
      <c r="L33">
        <v>141.4</v>
      </c>
      <c r="M33">
        <v>94</v>
      </c>
      <c r="N33">
        <v>128</v>
      </c>
      <c r="O33">
        <v>1.4</v>
      </c>
      <c r="P33">
        <v>3</v>
      </c>
      <c r="Q33">
        <f t="shared" si="8"/>
        <v>5146</v>
      </c>
      <c r="R33">
        <f t="shared" si="9"/>
        <v>2.4500000000000002</v>
      </c>
      <c r="S33">
        <f t="shared" si="0"/>
        <v>102.40816326530613</v>
      </c>
      <c r="T33">
        <f t="shared" si="1"/>
        <v>250.9</v>
      </c>
      <c r="U33" s="5">
        <f t="shared" si="2"/>
        <v>107.64296187683284</v>
      </c>
      <c r="V33">
        <f t="shared" si="3"/>
        <v>33.757038123167163</v>
      </c>
      <c r="W33">
        <f t="shared" si="4"/>
        <v>52</v>
      </c>
      <c r="X33">
        <f t="shared" si="5"/>
        <v>2.6</v>
      </c>
      <c r="Y33">
        <f t="shared" si="6"/>
        <v>11.919239904988123</v>
      </c>
      <c r="Z33">
        <f t="shared" si="7"/>
        <v>190.59259259259258</v>
      </c>
    </row>
    <row r="34" spans="1:26" x14ac:dyDescent="0.25">
      <c r="A34">
        <v>32</v>
      </c>
      <c r="B34" t="s">
        <v>45</v>
      </c>
      <c r="C34">
        <v>23</v>
      </c>
      <c r="D34">
        <v>552</v>
      </c>
      <c r="E34">
        <v>830</v>
      </c>
      <c r="F34">
        <v>62.9</v>
      </c>
      <c r="G34">
        <v>6284</v>
      </c>
      <c r="H34">
        <v>7.6</v>
      </c>
      <c r="I34">
        <v>7.8</v>
      </c>
      <c r="J34">
        <v>38</v>
      </c>
      <c r="K34">
        <v>12</v>
      </c>
      <c r="L34">
        <v>138.69999999999999</v>
      </c>
      <c r="M34">
        <v>87</v>
      </c>
      <c r="N34">
        <v>24</v>
      </c>
      <c r="O34">
        <v>0.3</v>
      </c>
      <c r="P34">
        <v>1</v>
      </c>
      <c r="Q34">
        <f t="shared" si="8"/>
        <v>6308</v>
      </c>
      <c r="R34">
        <f t="shared" si="9"/>
        <v>3.1666666666666665</v>
      </c>
      <c r="S34">
        <f t="shared" si="0"/>
        <v>165.36842105263159</v>
      </c>
      <c r="T34">
        <f t="shared" si="1"/>
        <v>523.66666666666663</v>
      </c>
      <c r="U34" s="5">
        <f t="shared" si="2"/>
        <v>104.07128514056225</v>
      </c>
      <c r="V34">
        <f t="shared" si="3"/>
        <v>34.628714859437736</v>
      </c>
      <c r="W34">
        <f t="shared" si="4"/>
        <v>39</v>
      </c>
      <c r="X34">
        <f t="shared" si="5"/>
        <v>3.25</v>
      </c>
      <c r="Y34">
        <f t="shared" si="6"/>
        <v>11.384057971014492</v>
      </c>
      <c r="Z34">
        <f t="shared" si="7"/>
        <v>274.26086956521738</v>
      </c>
    </row>
    <row r="35" spans="1:26" x14ac:dyDescent="0.25">
      <c r="A35">
        <v>33</v>
      </c>
      <c r="B35" t="s">
        <v>46</v>
      </c>
      <c r="C35">
        <v>38</v>
      </c>
      <c r="D35">
        <v>552</v>
      </c>
      <c r="E35">
        <v>861</v>
      </c>
      <c r="F35">
        <v>64.099999999999994</v>
      </c>
      <c r="G35">
        <v>5970</v>
      </c>
      <c r="H35">
        <v>6.9</v>
      </c>
      <c r="I35">
        <v>6.5</v>
      </c>
      <c r="J35">
        <v>38</v>
      </c>
      <c r="K35">
        <v>26</v>
      </c>
      <c r="L35">
        <v>130.9</v>
      </c>
      <c r="M35">
        <v>93</v>
      </c>
      <c r="N35">
        <v>-313</v>
      </c>
      <c r="O35">
        <v>-3.4</v>
      </c>
      <c r="P35">
        <v>3</v>
      </c>
      <c r="Q35">
        <f t="shared" si="8"/>
        <v>5657</v>
      </c>
      <c r="R35">
        <f t="shared" si="9"/>
        <v>1.4615384615384615</v>
      </c>
      <c r="S35">
        <f t="shared" si="0"/>
        <v>157.10526315789474</v>
      </c>
      <c r="T35">
        <f t="shared" si="1"/>
        <v>229.61538461538461</v>
      </c>
      <c r="U35" s="5">
        <f t="shared" si="2"/>
        <v>98.6086914440573</v>
      </c>
      <c r="V35">
        <f t="shared" si="3"/>
        <v>32.291308555942706</v>
      </c>
      <c r="W35">
        <f t="shared" si="4"/>
        <v>41</v>
      </c>
      <c r="X35">
        <f t="shared" si="5"/>
        <v>1.5769230769230769</v>
      </c>
      <c r="Y35">
        <f t="shared" si="6"/>
        <v>10.815217391304348</v>
      </c>
      <c r="Z35">
        <f t="shared" si="7"/>
        <v>148.86842105263159</v>
      </c>
    </row>
    <row r="36" spans="1:26" x14ac:dyDescent="0.25">
      <c r="A36">
        <v>34</v>
      </c>
      <c r="B36" t="s">
        <v>47</v>
      </c>
      <c r="C36">
        <v>45</v>
      </c>
      <c r="D36">
        <v>610</v>
      </c>
      <c r="E36">
        <v>999</v>
      </c>
      <c r="F36">
        <v>61.1</v>
      </c>
      <c r="G36">
        <v>8317</v>
      </c>
      <c r="H36">
        <v>8.3000000000000007</v>
      </c>
      <c r="I36">
        <v>8.3000000000000007</v>
      </c>
      <c r="J36">
        <v>66</v>
      </c>
      <c r="K36">
        <v>31</v>
      </c>
      <c r="L36">
        <v>146.6</v>
      </c>
      <c r="M36">
        <v>426</v>
      </c>
      <c r="N36">
        <v>1858</v>
      </c>
      <c r="O36">
        <v>4.4000000000000004</v>
      </c>
      <c r="P36">
        <v>22</v>
      </c>
      <c r="Q36">
        <f t="shared" si="8"/>
        <v>10175</v>
      </c>
      <c r="R36">
        <f t="shared" si="9"/>
        <v>2.129032258064516</v>
      </c>
      <c r="S36">
        <f t="shared" si="0"/>
        <v>126.01515151515152</v>
      </c>
      <c r="T36">
        <f t="shared" si="1"/>
        <v>268.29032258064518</v>
      </c>
      <c r="U36" s="5">
        <f t="shared" si="2"/>
        <v>109.16124457791125</v>
      </c>
      <c r="V36">
        <f t="shared" si="3"/>
        <v>37.438755422088747</v>
      </c>
      <c r="W36">
        <f t="shared" si="4"/>
        <v>88</v>
      </c>
      <c r="X36">
        <f t="shared" si="5"/>
        <v>2.838709677419355</v>
      </c>
      <c r="Y36">
        <f t="shared" si="6"/>
        <v>13.634426229508197</v>
      </c>
      <c r="Z36">
        <f t="shared" si="7"/>
        <v>226.11111111111111</v>
      </c>
    </row>
    <row r="37" spans="1:26" x14ac:dyDescent="0.25">
      <c r="A37">
        <v>35</v>
      </c>
      <c r="B37" t="s">
        <v>48</v>
      </c>
      <c r="C37">
        <v>39</v>
      </c>
      <c r="D37">
        <v>564</v>
      </c>
      <c r="E37">
        <v>987</v>
      </c>
      <c r="F37">
        <v>57.1</v>
      </c>
      <c r="G37">
        <v>7731</v>
      </c>
      <c r="H37">
        <v>7.8</v>
      </c>
      <c r="I37">
        <v>7.4</v>
      </c>
      <c r="J37">
        <v>51</v>
      </c>
      <c r="K37">
        <v>33</v>
      </c>
      <c r="L37">
        <v>133.30000000000001</v>
      </c>
      <c r="M37">
        <v>141</v>
      </c>
      <c r="N37">
        <v>213</v>
      </c>
      <c r="O37">
        <v>1.5</v>
      </c>
      <c r="P37">
        <v>6</v>
      </c>
      <c r="Q37">
        <f t="shared" si="8"/>
        <v>7944</v>
      </c>
      <c r="R37">
        <f t="shared" si="9"/>
        <v>1.5454545454545454</v>
      </c>
      <c r="S37">
        <f t="shared" si="0"/>
        <v>151.58823529411765</v>
      </c>
      <c r="T37">
        <f t="shared" si="1"/>
        <v>234.27272727272728</v>
      </c>
      <c r="U37" s="5">
        <f t="shared" si="2"/>
        <v>99.005825734549134</v>
      </c>
      <c r="V37">
        <f t="shared" si="3"/>
        <v>34.294174265450877</v>
      </c>
      <c r="W37">
        <f t="shared" si="4"/>
        <v>57</v>
      </c>
      <c r="X37">
        <f t="shared" si="5"/>
        <v>1.7272727272727273</v>
      </c>
      <c r="Y37">
        <f t="shared" si="6"/>
        <v>13.707446808510639</v>
      </c>
      <c r="Z37">
        <f t="shared" si="7"/>
        <v>203.69230769230768</v>
      </c>
    </row>
    <row r="38" spans="1:26" x14ac:dyDescent="0.25">
      <c r="A38">
        <v>36</v>
      </c>
      <c r="B38" t="s">
        <v>49</v>
      </c>
      <c r="C38">
        <v>27</v>
      </c>
      <c r="D38">
        <v>313</v>
      </c>
      <c r="E38">
        <v>487</v>
      </c>
      <c r="F38">
        <v>64.3</v>
      </c>
      <c r="G38">
        <v>3965</v>
      </c>
      <c r="H38">
        <v>8.1</v>
      </c>
      <c r="I38">
        <v>8.3000000000000007</v>
      </c>
      <c r="J38">
        <v>41</v>
      </c>
      <c r="K38">
        <v>16</v>
      </c>
      <c r="L38">
        <v>153.9</v>
      </c>
      <c r="M38">
        <v>70</v>
      </c>
      <c r="N38">
        <v>33</v>
      </c>
      <c r="O38">
        <v>0.5</v>
      </c>
      <c r="P38">
        <v>4</v>
      </c>
      <c r="Q38">
        <f t="shared" si="8"/>
        <v>3998</v>
      </c>
      <c r="R38">
        <f t="shared" si="9"/>
        <v>2.5625</v>
      </c>
      <c r="S38">
        <f t="shared" si="0"/>
        <v>96.707317073170728</v>
      </c>
      <c r="T38">
        <f t="shared" si="1"/>
        <v>247.8125</v>
      </c>
      <c r="U38" s="5">
        <f t="shared" si="2"/>
        <v>117.08162217659137</v>
      </c>
      <c r="V38">
        <f t="shared" si="3"/>
        <v>36.818377823408639</v>
      </c>
      <c r="W38">
        <f t="shared" si="4"/>
        <v>45</v>
      </c>
      <c r="X38">
        <f t="shared" si="5"/>
        <v>2.8125</v>
      </c>
      <c r="Y38">
        <f t="shared" si="6"/>
        <v>12.667731629392971</v>
      </c>
      <c r="Z38">
        <f t="shared" si="7"/>
        <v>148.07407407407408</v>
      </c>
    </row>
    <row r="39" spans="1:26" x14ac:dyDescent="0.25">
      <c r="A39">
        <v>37</v>
      </c>
      <c r="B39" t="s">
        <v>50</v>
      </c>
      <c r="C39">
        <v>35</v>
      </c>
      <c r="D39">
        <v>680</v>
      </c>
      <c r="E39">
        <v>1151</v>
      </c>
      <c r="F39">
        <v>59.1</v>
      </c>
      <c r="G39">
        <v>8078</v>
      </c>
      <c r="H39">
        <v>7</v>
      </c>
      <c r="I39">
        <v>6.5</v>
      </c>
      <c r="J39">
        <v>44</v>
      </c>
      <c r="K39">
        <v>34</v>
      </c>
      <c r="L39">
        <v>124.7</v>
      </c>
      <c r="M39">
        <v>214</v>
      </c>
      <c r="N39">
        <v>343</v>
      </c>
      <c r="O39">
        <v>1.6</v>
      </c>
      <c r="P39">
        <v>20</v>
      </c>
      <c r="Q39">
        <f t="shared" si="8"/>
        <v>8421</v>
      </c>
      <c r="R39">
        <f t="shared" si="9"/>
        <v>1.2941176470588236</v>
      </c>
      <c r="S39">
        <f t="shared" si="0"/>
        <v>183.59090909090909</v>
      </c>
      <c r="T39">
        <f t="shared" si="1"/>
        <v>237.58823529411765</v>
      </c>
      <c r="U39" s="5">
        <f t="shared" si="2"/>
        <v>92.808789458441936</v>
      </c>
      <c r="V39">
        <f t="shared" si="3"/>
        <v>31.891210541558067</v>
      </c>
      <c r="W39">
        <f t="shared" si="4"/>
        <v>64</v>
      </c>
      <c r="X39">
        <f t="shared" si="5"/>
        <v>1.8823529411764706</v>
      </c>
      <c r="Y39">
        <f t="shared" si="6"/>
        <v>11.879411764705882</v>
      </c>
      <c r="Z39">
        <f t="shared" si="7"/>
        <v>240.6</v>
      </c>
    </row>
    <row r="40" spans="1:26" x14ac:dyDescent="0.25">
      <c r="A40">
        <v>38</v>
      </c>
      <c r="B40" t="s">
        <v>51</v>
      </c>
      <c r="C40">
        <v>49</v>
      </c>
      <c r="D40">
        <v>507</v>
      </c>
      <c r="E40">
        <v>783</v>
      </c>
      <c r="F40">
        <v>64.8</v>
      </c>
      <c r="G40">
        <v>6049</v>
      </c>
      <c r="H40">
        <v>7.7</v>
      </c>
      <c r="I40">
        <v>7.8</v>
      </c>
      <c r="J40">
        <v>65</v>
      </c>
      <c r="K40">
        <v>23</v>
      </c>
      <c r="L40">
        <v>147.4</v>
      </c>
      <c r="M40">
        <v>684</v>
      </c>
      <c r="N40">
        <v>4480</v>
      </c>
      <c r="O40">
        <v>6.5</v>
      </c>
      <c r="P40">
        <v>47</v>
      </c>
      <c r="Q40">
        <f t="shared" si="8"/>
        <v>10529</v>
      </c>
      <c r="R40">
        <f t="shared" si="9"/>
        <v>2.8260869565217392</v>
      </c>
      <c r="S40">
        <f t="shared" si="0"/>
        <v>93.061538461538461</v>
      </c>
      <c r="T40">
        <f t="shared" si="1"/>
        <v>263</v>
      </c>
      <c r="U40" s="5">
        <f t="shared" si="2"/>
        <v>115.41347381864624</v>
      </c>
      <c r="V40">
        <f t="shared" si="3"/>
        <v>31.986526181353767</v>
      </c>
      <c r="W40">
        <f t="shared" si="4"/>
        <v>112</v>
      </c>
      <c r="X40">
        <f t="shared" si="5"/>
        <v>4.8695652173913047</v>
      </c>
      <c r="Y40">
        <f t="shared" si="6"/>
        <v>11.930966469428007</v>
      </c>
      <c r="Z40">
        <f t="shared" si="7"/>
        <v>214.87755102040816</v>
      </c>
    </row>
    <row r="41" spans="1:26" x14ac:dyDescent="0.25">
      <c r="A41">
        <v>39</v>
      </c>
      <c r="B41" t="s">
        <v>52</v>
      </c>
      <c r="C41">
        <v>40</v>
      </c>
      <c r="D41">
        <v>485</v>
      </c>
      <c r="E41">
        <v>815</v>
      </c>
      <c r="F41">
        <v>59.5</v>
      </c>
      <c r="G41">
        <v>5475</v>
      </c>
      <c r="H41">
        <v>6.7</v>
      </c>
      <c r="I41">
        <v>6.7</v>
      </c>
      <c r="J41">
        <v>28</v>
      </c>
      <c r="K41">
        <v>13</v>
      </c>
      <c r="L41">
        <v>124.1</v>
      </c>
      <c r="M41">
        <v>387</v>
      </c>
      <c r="N41">
        <v>1750</v>
      </c>
      <c r="O41">
        <v>4.5</v>
      </c>
      <c r="P41">
        <v>11</v>
      </c>
      <c r="Q41">
        <f t="shared" si="8"/>
        <v>7225</v>
      </c>
      <c r="R41">
        <f t="shared" si="9"/>
        <v>2.1538461538461537</v>
      </c>
      <c r="S41">
        <f t="shared" si="0"/>
        <v>195.53571428571428</v>
      </c>
      <c r="T41">
        <f t="shared" si="1"/>
        <v>421.15384615384613</v>
      </c>
      <c r="U41" s="5">
        <f t="shared" si="2"/>
        <v>90.851226993865041</v>
      </c>
      <c r="V41">
        <f t="shared" si="3"/>
        <v>33.248773006134954</v>
      </c>
      <c r="W41">
        <f t="shared" si="4"/>
        <v>39</v>
      </c>
      <c r="X41">
        <f t="shared" si="5"/>
        <v>3</v>
      </c>
      <c r="Y41">
        <f t="shared" si="6"/>
        <v>11.288659793814434</v>
      </c>
      <c r="Z41">
        <f t="shared" si="7"/>
        <v>180.625</v>
      </c>
    </row>
    <row r="42" spans="1:26" x14ac:dyDescent="0.25">
      <c r="A42">
        <v>40</v>
      </c>
      <c r="B42" t="s">
        <v>53</v>
      </c>
      <c r="C42">
        <v>12</v>
      </c>
      <c r="D42">
        <v>167</v>
      </c>
      <c r="E42">
        <v>308</v>
      </c>
      <c r="F42">
        <v>54.2</v>
      </c>
      <c r="G42">
        <v>2018</v>
      </c>
      <c r="H42">
        <v>6.6</v>
      </c>
      <c r="I42">
        <v>5.7</v>
      </c>
      <c r="J42">
        <v>10</v>
      </c>
      <c r="K42">
        <v>10</v>
      </c>
      <c r="L42">
        <v>113.5</v>
      </c>
      <c r="M42">
        <v>89</v>
      </c>
      <c r="N42">
        <v>184</v>
      </c>
      <c r="O42">
        <v>2.1</v>
      </c>
      <c r="P42">
        <v>4</v>
      </c>
      <c r="Q42">
        <f t="shared" si="8"/>
        <v>2202</v>
      </c>
      <c r="R42">
        <f t="shared" si="9"/>
        <v>1</v>
      </c>
      <c r="S42">
        <f t="shared" si="0"/>
        <v>201.8</v>
      </c>
      <c r="T42">
        <f t="shared" si="1"/>
        <v>201.8</v>
      </c>
      <c r="U42" s="5">
        <f t="shared" si="2"/>
        <v>84.848484848484858</v>
      </c>
      <c r="V42">
        <f t="shared" si="3"/>
        <v>28.651515151515142</v>
      </c>
      <c r="W42">
        <f t="shared" si="4"/>
        <v>14</v>
      </c>
      <c r="X42">
        <f t="shared" si="5"/>
        <v>1.4</v>
      </c>
      <c r="Y42">
        <f t="shared" si="6"/>
        <v>12.083832335329342</v>
      </c>
      <c r="Z42">
        <f t="shared" si="7"/>
        <v>183.5</v>
      </c>
    </row>
    <row r="43" spans="1:26" x14ac:dyDescent="0.25">
      <c r="A43">
        <v>41</v>
      </c>
      <c r="B43" t="s">
        <v>54</v>
      </c>
      <c r="C43">
        <v>39</v>
      </c>
      <c r="D43">
        <v>678</v>
      </c>
      <c r="E43">
        <v>1124</v>
      </c>
      <c r="F43">
        <v>60.3</v>
      </c>
      <c r="G43">
        <v>9233</v>
      </c>
      <c r="H43">
        <v>8.1999999999999993</v>
      </c>
      <c r="I43">
        <v>8.6999999999999993</v>
      </c>
      <c r="J43">
        <v>74</v>
      </c>
      <c r="K43">
        <v>22</v>
      </c>
      <c r="L43">
        <v>147.1</v>
      </c>
      <c r="M43">
        <v>173</v>
      </c>
      <c r="N43">
        <v>499</v>
      </c>
      <c r="O43">
        <v>2.9</v>
      </c>
      <c r="P43">
        <v>10</v>
      </c>
      <c r="Q43">
        <f t="shared" si="8"/>
        <v>9732</v>
      </c>
      <c r="R43">
        <f t="shared" si="9"/>
        <v>3.3636363636363638</v>
      </c>
      <c r="S43">
        <f t="shared" si="0"/>
        <v>124.77027027027027</v>
      </c>
      <c r="T43">
        <f t="shared" si="1"/>
        <v>419.68181818181819</v>
      </c>
      <c r="U43" s="5">
        <f t="shared" si="2"/>
        <v>108.1961743772242</v>
      </c>
      <c r="V43">
        <f t="shared" si="3"/>
        <v>38.903825622775798</v>
      </c>
      <c r="W43">
        <f t="shared" si="4"/>
        <v>84</v>
      </c>
      <c r="X43">
        <f t="shared" si="5"/>
        <v>3.8181818181818183</v>
      </c>
      <c r="Y43">
        <f t="shared" si="6"/>
        <v>13.617994100294986</v>
      </c>
      <c r="Z43">
        <f t="shared" si="7"/>
        <v>249.53846153846155</v>
      </c>
    </row>
    <row r="44" spans="1:26" x14ac:dyDescent="0.25">
      <c r="A44">
        <v>42</v>
      </c>
      <c r="B44" t="s">
        <v>55</v>
      </c>
      <c r="C44">
        <v>45</v>
      </c>
      <c r="D44">
        <v>584</v>
      </c>
      <c r="E44">
        <v>989</v>
      </c>
      <c r="F44">
        <v>59</v>
      </c>
      <c r="G44">
        <v>6857</v>
      </c>
      <c r="H44">
        <v>6.9</v>
      </c>
      <c r="I44">
        <v>6.4</v>
      </c>
      <c r="J44">
        <v>47</v>
      </c>
      <c r="K44">
        <v>32</v>
      </c>
      <c r="L44">
        <v>126.5</v>
      </c>
      <c r="M44">
        <v>132</v>
      </c>
      <c r="N44">
        <v>152</v>
      </c>
      <c r="O44">
        <v>1.2</v>
      </c>
      <c r="P44">
        <v>8</v>
      </c>
      <c r="Q44">
        <f t="shared" si="8"/>
        <v>7009</v>
      </c>
      <c r="R44">
        <f t="shared" si="9"/>
        <v>1.46875</v>
      </c>
      <c r="S44">
        <f t="shared" si="0"/>
        <v>145.89361702127658</v>
      </c>
      <c r="T44">
        <f t="shared" si="1"/>
        <v>214.28125</v>
      </c>
      <c r="U44" s="5">
        <f t="shared" si="2"/>
        <v>95.481547017189072</v>
      </c>
      <c r="V44">
        <f t="shared" si="3"/>
        <v>31.018452982810928</v>
      </c>
      <c r="W44">
        <f t="shared" si="4"/>
        <v>55</v>
      </c>
      <c r="X44">
        <f t="shared" si="5"/>
        <v>1.71875</v>
      </c>
      <c r="Y44">
        <f t="shared" si="6"/>
        <v>11.741438356164384</v>
      </c>
      <c r="Z44">
        <f t="shared" si="7"/>
        <v>155.75555555555556</v>
      </c>
    </row>
    <row r="45" spans="1:26" x14ac:dyDescent="0.25">
      <c r="A45">
        <v>43</v>
      </c>
      <c r="B45" t="s">
        <v>56</v>
      </c>
      <c r="C45">
        <v>48</v>
      </c>
      <c r="D45">
        <v>661</v>
      </c>
      <c r="E45">
        <v>1142</v>
      </c>
      <c r="F45">
        <v>57.9</v>
      </c>
      <c r="G45">
        <v>9383</v>
      </c>
      <c r="H45">
        <v>8.1999999999999993</v>
      </c>
      <c r="I45">
        <v>7.3</v>
      </c>
      <c r="J45">
        <v>59</v>
      </c>
      <c r="K45">
        <v>49</v>
      </c>
      <c r="L45">
        <v>135.4</v>
      </c>
      <c r="M45">
        <v>56</v>
      </c>
      <c r="N45">
        <v>-210</v>
      </c>
      <c r="O45">
        <v>-3.8</v>
      </c>
      <c r="P45">
        <v>2</v>
      </c>
      <c r="Q45">
        <f t="shared" si="8"/>
        <v>9173</v>
      </c>
      <c r="R45">
        <f t="shared" si="9"/>
        <v>1.2040816326530612</v>
      </c>
      <c r="S45">
        <f t="shared" si="0"/>
        <v>159.03389830508473</v>
      </c>
      <c r="T45">
        <f t="shared" si="1"/>
        <v>191.48979591836735</v>
      </c>
      <c r="U45" s="5">
        <f t="shared" si="2"/>
        <v>101.05808523058961</v>
      </c>
      <c r="V45">
        <f t="shared" si="3"/>
        <v>34.341914769410394</v>
      </c>
      <c r="W45">
        <f t="shared" si="4"/>
        <v>61</v>
      </c>
      <c r="X45">
        <f t="shared" si="5"/>
        <v>1.2448979591836735</v>
      </c>
      <c r="Y45">
        <f t="shared" si="6"/>
        <v>14.195158850226928</v>
      </c>
      <c r="Z45">
        <f t="shared" si="7"/>
        <v>191.10416666666666</v>
      </c>
    </row>
    <row r="46" spans="1:26" x14ac:dyDescent="0.25">
      <c r="A46">
        <v>44</v>
      </c>
      <c r="B46" t="s">
        <v>57</v>
      </c>
      <c r="C46">
        <v>46</v>
      </c>
      <c r="D46">
        <v>987</v>
      </c>
      <c r="E46">
        <v>1648</v>
      </c>
      <c r="F46">
        <v>59.9</v>
      </c>
      <c r="G46">
        <v>11163</v>
      </c>
      <c r="H46">
        <v>6.8</v>
      </c>
      <c r="I46">
        <v>6.3</v>
      </c>
      <c r="J46">
        <v>67</v>
      </c>
      <c r="K46">
        <v>46</v>
      </c>
      <c r="L46">
        <v>124.6</v>
      </c>
      <c r="M46">
        <v>225</v>
      </c>
      <c r="N46">
        <v>348</v>
      </c>
      <c r="O46">
        <v>1.5</v>
      </c>
      <c r="P46">
        <v>13</v>
      </c>
      <c r="Q46">
        <f t="shared" si="8"/>
        <v>11511</v>
      </c>
      <c r="R46">
        <f t="shared" si="9"/>
        <v>1.4565217391304348</v>
      </c>
      <c r="S46">
        <f t="shared" si="0"/>
        <v>166.61194029850745</v>
      </c>
      <c r="T46">
        <f t="shared" si="1"/>
        <v>242.67391304347825</v>
      </c>
      <c r="U46" s="5">
        <f t="shared" si="2"/>
        <v>93.302487864077662</v>
      </c>
      <c r="V46">
        <f t="shared" si="3"/>
        <v>31.297512135922332</v>
      </c>
      <c r="W46">
        <f t="shared" si="4"/>
        <v>80</v>
      </c>
      <c r="X46">
        <f t="shared" si="5"/>
        <v>1.7391304347826086</v>
      </c>
      <c r="Y46">
        <f t="shared" si="6"/>
        <v>11.310030395136778</v>
      </c>
      <c r="Z46">
        <f t="shared" si="7"/>
        <v>250.2391304347826</v>
      </c>
    </row>
    <row r="47" spans="1:26" x14ac:dyDescent="0.25">
      <c r="A47">
        <v>45</v>
      </c>
      <c r="B47" t="s">
        <v>58</v>
      </c>
      <c r="C47">
        <v>43</v>
      </c>
      <c r="D47">
        <v>807</v>
      </c>
      <c r="E47">
        <v>1347</v>
      </c>
      <c r="F47">
        <v>59.9</v>
      </c>
      <c r="G47">
        <v>9313</v>
      </c>
      <c r="H47">
        <v>6.9</v>
      </c>
      <c r="I47">
        <v>6.5</v>
      </c>
      <c r="J47">
        <v>56</v>
      </c>
      <c r="K47">
        <v>37</v>
      </c>
      <c r="L47">
        <v>126.2</v>
      </c>
      <c r="M47">
        <v>168</v>
      </c>
      <c r="N47">
        <v>58</v>
      </c>
      <c r="O47">
        <v>0.3</v>
      </c>
      <c r="P47">
        <v>11</v>
      </c>
      <c r="Q47">
        <f t="shared" si="8"/>
        <v>9371</v>
      </c>
      <c r="R47">
        <f t="shared" si="9"/>
        <v>1.5135135135135136</v>
      </c>
      <c r="S47">
        <f t="shared" si="0"/>
        <v>166.30357142857142</v>
      </c>
      <c r="T47">
        <f t="shared" si="1"/>
        <v>251.70270270270271</v>
      </c>
      <c r="U47" s="5">
        <f t="shared" si="2"/>
        <v>94.217087354615188</v>
      </c>
      <c r="V47">
        <f t="shared" si="3"/>
        <v>31.982912645384815</v>
      </c>
      <c r="W47">
        <f t="shared" si="4"/>
        <v>67</v>
      </c>
      <c r="X47">
        <f t="shared" si="5"/>
        <v>1.8108108108108107</v>
      </c>
      <c r="Y47">
        <f t="shared" si="6"/>
        <v>11.540272614622056</v>
      </c>
      <c r="Z47">
        <f t="shared" si="7"/>
        <v>217.93023255813952</v>
      </c>
    </row>
    <row r="48" spans="1:26" x14ac:dyDescent="0.25">
      <c r="A48">
        <v>46</v>
      </c>
      <c r="B48" t="s">
        <v>59</v>
      </c>
      <c r="C48">
        <v>44</v>
      </c>
      <c r="D48">
        <v>780</v>
      </c>
      <c r="E48">
        <v>1185</v>
      </c>
      <c r="F48">
        <v>65.8</v>
      </c>
      <c r="G48">
        <v>10775</v>
      </c>
      <c r="H48">
        <v>9.1</v>
      </c>
      <c r="I48">
        <v>9.4</v>
      </c>
      <c r="J48">
        <v>71</v>
      </c>
      <c r="K48">
        <v>24</v>
      </c>
      <c r="L48">
        <v>157.9</v>
      </c>
      <c r="M48">
        <v>172</v>
      </c>
      <c r="N48">
        <v>44</v>
      </c>
      <c r="O48">
        <v>0.3</v>
      </c>
      <c r="P48">
        <v>9</v>
      </c>
      <c r="Q48">
        <f t="shared" si="8"/>
        <v>10819</v>
      </c>
      <c r="R48">
        <f t="shared" si="9"/>
        <v>2.9583333333333335</v>
      </c>
      <c r="S48">
        <f t="shared" si="0"/>
        <v>151.7605633802817</v>
      </c>
      <c r="T48">
        <f t="shared" si="1"/>
        <v>448.95833333333331</v>
      </c>
      <c r="U48" s="5">
        <f t="shared" si="2"/>
        <v>114.45675105485232</v>
      </c>
      <c r="V48">
        <f t="shared" si="3"/>
        <v>43.443248945147687</v>
      </c>
      <c r="W48">
        <f t="shared" si="4"/>
        <v>80</v>
      </c>
      <c r="X48">
        <f t="shared" si="5"/>
        <v>3.3333333333333335</v>
      </c>
      <c r="Y48">
        <f t="shared" si="6"/>
        <v>13.814102564102564</v>
      </c>
      <c r="Z48">
        <f t="shared" si="7"/>
        <v>245.88636363636363</v>
      </c>
    </row>
    <row r="49" spans="1:26" x14ac:dyDescent="0.25">
      <c r="A49">
        <v>47</v>
      </c>
      <c r="B49" t="s">
        <v>60</v>
      </c>
      <c r="C49">
        <v>47</v>
      </c>
      <c r="D49">
        <v>828</v>
      </c>
      <c r="E49">
        <v>1387</v>
      </c>
      <c r="F49">
        <v>59.7</v>
      </c>
      <c r="G49">
        <v>9715</v>
      </c>
      <c r="H49">
        <v>7</v>
      </c>
      <c r="I49">
        <v>7.1</v>
      </c>
      <c r="J49">
        <v>87</v>
      </c>
      <c r="K49">
        <v>37</v>
      </c>
      <c r="L49">
        <v>133.9</v>
      </c>
      <c r="M49">
        <v>180</v>
      </c>
      <c r="N49">
        <v>-315</v>
      </c>
      <c r="O49">
        <v>-1.8</v>
      </c>
      <c r="P49">
        <v>3</v>
      </c>
      <c r="Q49">
        <f t="shared" si="8"/>
        <v>9400</v>
      </c>
      <c r="R49">
        <f t="shared" si="9"/>
        <v>2.3513513513513513</v>
      </c>
      <c r="S49">
        <f t="shared" si="0"/>
        <v>111.66666666666667</v>
      </c>
      <c r="T49">
        <f t="shared" si="1"/>
        <v>262.56756756756755</v>
      </c>
      <c r="U49" s="5">
        <f t="shared" si="2"/>
        <v>101.47951213650563</v>
      </c>
      <c r="V49">
        <f t="shared" si="3"/>
        <v>32.420487863494373</v>
      </c>
      <c r="W49">
        <f t="shared" si="4"/>
        <v>90</v>
      </c>
      <c r="X49">
        <f t="shared" si="5"/>
        <v>2.4324324324324325</v>
      </c>
      <c r="Y49">
        <f t="shared" si="6"/>
        <v>11.733091787439614</v>
      </c>
      <c r="Z49">
        <f t="shared" si="7"/>
        <v>200</v>
      </c>
    </row>
    <row r="50" spans="1:26" x14ac:dyDescent="0.25">
      <c r="A50">
        <v>48</v>
      </c>
      <c r="B50" t="s">
        <v>61</v>
      </c>
      <c r="C50">
        <v>39</v>
      </c>
      <c r="D50">
        <v>664</v>
      </c>
      <c r="E50">
        <v>1151</v>
      </c>
      <c r="F50">
        <v>57.7</v>
      </c>
      <c r="G50">
        <v>7689</v>
      </c>
      <c r="H50">
        <v>6.7</v>
      </c>
      <c r="I50">
        <v>6.2</v>
      </c>
      <c r="J50">
        <v>46</v>
      </c>
      <c r="K50">
        <v>34</v>
      </c>
      <c r="L50">
        <v>121.1</v>
      </c>
      <c r="M50">
        <v>395</v>
      </c>
      <c r="N50">
        <v>1312</v>
      </c>
      <c r="O50">
        <v>3.3</v>
      </c>
      <c r="P50">
        <v>19</v>
      </c>
      <c r="Q50">
        <f t="shared" si="8"/>
        <v>9001</v>
      </c>
      <c r="R50">
        <f t="shared" si="9"/>
        <v>1.3529411764705883</v>
      </c>
      <c r="S50">
        <f t="shared" si="0"/>
        <v>167.15217391304347</v>
      </c>
      <c r="T50">
        <f t="shared" si="1"/>
        <v>226.14705882352942</v>
      </c>
      <c r="U50" s="5">
        <f t="shared" si="2"/>
        <v>90.821387199536645</v>
      </c>
      <c r="V50">
        <f t="shared" si="3"/>
        <v>30.27861280046335</v>
      </c>
      <c r="W50">
        <f t="shared" si="4"/>
        <v>65</v>
      </c>
      <c r="X50">
        <f t="shared" si="5"/>
        <v>1.911764705882353</v>
      </c>
      <c r="Y50">
        <f t="shared" si="6"/>
        <v>11.579819277108435</v>
      </c>
      <c r="Z50">
        <f t="shared" si="7"/>
        <v>230.7948717948718</v>
      </c>
    </row>
    <row r="51" spans="1:26" x14ac:dyDescent="0.25">
      <c r="A51">
        <v>49</v>
      </c>
      <c r="B51" t="s">
        <v>62</v>
      </c>
      <c r="C51">
        <v>38</v>
      </c>
      <c r="D51">
        <v>518</v>
      </c>
      <c r="E51">
        <v>832</v>
      </c>
      <c r="F51">
        <v>62.3</v>
      </c>
      <c r="G51">
        <v>6125</v>
      </c>
      <c r="H51">
        <v>7.4</v>
      </c>
      <c r="I51">
        <v>7.5</v>
      </c>
      <c r="J51">
        <v>55</v>
      </c>
      <c r="K51">
        <v>21</v>
      </c>
      <c r="L51">
        <v>140.9</v>
      </c>
      <c r="M51">
        <v>61</v>
      </c>
      <c r="N51">
        <v>-180</v>
      </c>
      <c r="O51">
        <v>-3</v>
      </c>
      <c r="P51">
        <v>2</v>
      </c>
      <c r="Q51">
        <f t="shared" si="8"/>
        <v>5945</v>
      </c>
      <c r="R51">
        <f t="shared" si="9"/>
        <v>2.6190476190476191</v>
      </c>
      <c r="S51">
        <f t="shared" si="0"/>
        <v>111.36363636363636</v>
      </c>
      <c r="T51">
        <f t="shared" si="1"/>
        <v>291.66666666666669</v>
      </c>
      <c r="U51" s="5">
        <f t="shared" si="2"/>
        <v>106.25500801282051</v>
      </c>
      <c r="V51">
        <f t="shared" si="3"/>
        <v>34.644991987179495</v>
      </c>
      <c r="W51">
        <f t="shared" si="4"/>
        <v>57</v>
      </c>
      <c r="X51">
        <f t="shared" si="5"/>
        <v>2.7142857142857144</v>
      </c>
      <c r="Y51">
        <f t="shared" si="6"/>
        <v>11.824324324324325</v>
      </c>
      <c r="Z51">
        <f t="shared" si="7"/>
        <v>156.44736842105263</v>
      </c>
    </row>
    <row r="52" spans="1:26" x14ac:dyDescent="0.25">
      <c r="A52">
        <v>50</v>
      </c>
      <c r="B52" t="s">
        <v>63</v>
      </c>
      <c r="C52">
        <v>40</v>
      </c>
      <c r="D52">
        <v>444</v>
      </c>
      <c r="E52">
        <v>695</v>
      </c>
      <c r="F52">
        <v>63.9</v>
      </c>
      <c r="G52">
        <v>5129</v>
      </c>
      <c r="H52">
        <v>7.4</v>
      </c>
      <c r="I52">
        <v>7.1</v>
      </c>
      <c r="J52">
        <v>38</v>
      </c>
      <c r="K52">
        <v>21</v>
      </c>
      <c r="L52">
        <v>137.9</v>
      </c>
      <c r="M52">
        <v>258</v>
      </c>
      <c r="N52">
        <v>1208</v>
      </c>
      <c r="O52">
        <v>4.7</v>
      </c>
      <c r="P52">
        <v>12</v>
      </c>
      <c r="Q52">
        <f t="shared" si="8"/>
        <v>6337</v>
      </c>
      <c r="R52">
        <f t="shared" si="9"/>
        <v>1.8095238095238095</v>
      </c>
      <c r="S52">
        <f t="shared" si="0"/>
        <v>134.97368421052633</v>
      </c>
      <c r="T52">
        <f t="shared" si="1"/>
        <v>244.23809523809524</v>
      </c>
      <c r="U52" s="5">
        <f t="shared" si="2"/>
        <v>103.79196642685852</v>
      </c>
      <c r="V52">
        <f t="shared" si="3"/>
        <v>34.108033573141483</v>
      </c>
      <c r="W52">
        <f t="shared" si="4"/>
        <v>50</v>
      </c>
      <c r="X52">
        <f t="shared" si="5"/>
        <v>2.3809523809523809</v>
      </c>
      <c r="Y52">
        <f t="shared" si="6"/>
        <v>11.551801801801801</v>
      </c>
      <c r="Z52">
        <f t="shared" si="7"/>
        <v>158.42500000000001</v>
      </c>
    </row>
    <row r="53" spans="1:26" x14ac:dyDescent="0.25">
      <c r="A53">
        <v>51</v>
      </c>
      <c r="B53" t="s">
        <v>64</v>
      </c>
      <c r="C53">
        <v>43</v>
      </c>
      <c r="D53">
        <v>733</v>
      </c>
      <c r="E53">
        <v>1210</v>
      </c>
      <c r="F53">
        <v>60.6</v>
      </c>
      <c r="G53">
        <v>8700</v>
      </c>
      <c r="H53">
        <v>7.2</v>
      </c>
      <c r="I53">
        <v>7.1</v>
      </c>
      <c r="J53">
        <v>72</v>
      </c>
      <c r="K53">
        <v>35</v>
      </c>
      <c r="L53">
        <v>134.80000000000001</v>
      </c>
      <c r="M53">
        <v>82</v>
      </c>
      <c r="N53">
        <v>-227</v>
      </c>
      <c r="O53">
        <v>-2.8</v>
      </c>
      <c r="P53">
        <v>1</v>
      </c>
      <c r="Q53">
        <f t="shared" si="8"/>
        <v>8473</v>
      </c>
      <c r="R53">
        <f t="shared" si="9"/>
        <v>2.0571428571428569</v>
      </c>
      <c r="S53">
        <f t="shared" si="0"/>
        <v>120.83333333333333</v>
      </c>
      <c r="T53">
        <f t="shared" si="1"/>
        <v>248.57142857142858</v>
      </c>
      <c r="U53" s="5">
        <f t="shared" si="2"/>
        <v>101.8767217630854</v>
      </c>
      <c r="V53">
        <f t="shared" si="3"/>
        <v>32.923278236914612</v>
      </c>
      <c r="W53">
        <f t="shared" si="4"/>
        <v>73</v>
      </c>
      <c r="X53">
        <f t="shared" si="5"/>
        <v>2.0857142857142859</v>
      </c>
      <c r="Y53">
        <f t="shared" si="6"/>
        <v>11.869031377899045</v>
      </c>
      <c r="Z53">
        <f t="shared" si="7"/>
        <v>197.04651162790697</v>
      </c>
    </row>
    <row r="54" spans="1:26" x14ac:dyDescent="0.25">
      <c r="A54">
        <v>52</v>
      </c>
      <c r="B54" t="s">
        <v>65</v>
      </c>
      <c r="C54">
        <v>38</v>
      </c>
      <c r="D54">
        <v>1115</v>
      </c>
      <c r="E54">
        <v>1584</v>
      </c>
      <c r="F54">
        <v>70.400000000000006</v>
      </c>
      <c r="G54">
        <v>14193</v>
      </c>
      <c r="H54">
        <v>9</v>
      </c>
      <c r="I54">
        <v>9.4</v>
      </c>
      <c r="J54">
        <v>131</v>
      </c>
      <c r="K54">
        <v>42</v>
      </c>
      <c r="L54">
        <v>167.6</v>
      </c>
      <c r="M54">
        <v>267</v>
      </c>
      <c r="N54">
        <v>547</v>
      </c>
      <c r="O54">
        <v>2</v>
      </c>
      <c r="P54">
        <v>15</v>
      </c>
      <c r="Q54">
        <f t="shared" si="8"/>
        <v>14740</v>
      </c>
      <c r="R54">
        <f t="shared" si="9"/>
        <v>3.1190476190476191</v>
      </c>
      <c r="S54">
        <f t="shared" si="0"/>
        <v>108.34351145038168</v>
      </c>
      <c r="T54">
        <f t="shared" si="1"/>
        <v>337.92857142857144</v>
      </c>
      <c r="U54" s="5">
        <f t="shared" si="2"/>
        <v>125.2025462962963</v>
      </c>
      <c r="V54">
        <f t="shared" si="3"/>
        <v>42.39745370370369</v>
      </c>
      <c r="W54">
        <f t="shared" si="4"/>
        <v>146</v>
      </c>
      <c r="X54">
        <f t="shared" si="5"/>
        <v>3.4761904761904763</v>
      </c>
      <c r="Y54">
        <f t="shared" si="6"/>
        <v>12.729147982062781</v>
      </c>
      <c r="Z54">
        <f t="shared" si="7"/>
        <v>387.89473684210526</v>
      </c>
    </row>
    <row r="55" spans="1:26" x14ac:dyDescent="0.25">
      <c r="A55">
        <v>53</v>
      </c>
      <c r="B55" t="s">
        <v>66</v>
      </c>
      <c r="C55">
        <v>44</v>
      </c>
      <c r="D55">
        <v>791</v>
      </c>
      <c r="E55">
        <v>1278</v>
      </c>
      <c r="F55">
        <v>61.9</v>
      </c>
      <c r="G55">
        <v>9360</v>
      </c>
      <c r="H55">
        <v>7.3</v>
      </c>
      <c r="I55">
        <v>7.7</v>
      </c>
      <c r="J55">
        <v>79</v>
      </c>
      <c r="K55">
        <v>25</v>
      </c>
      <c r="L55">
        <v>129.9</v>
      </c>
      <c r="M55">
        <v>232</v>
      </c>
      <c r="N55">
        <v>-490</v>
      </c>
      <c r="O55">
        <v>-2.1</v>
      </c>
      <c r="P55">
        <v>5</v>
      </c>
      <c r="Q55">
        <f t="shared" si="8"/>
        <v>8870</v>
      </c>
      <c r="R55">
        <f t="shared" si="9"/>
        <v>3.16</v>
      </c>
      <c r="S55">
        <f t="shared" si="0"/>
        <v>118.48101265822785</v>
      </c>
      <c r="T55">
        <f t="shared" si="1"/>
        <v>374.4</v>
      </c>
      <c r="U55" s="5">
        <f t="shared" si="2"/>
        <v>104.45683359415756</v>
      </c>
      <c r="V55">
        <f t="shared" si="3"/>
        <v>25.443166405842447</v>
      </c>
      <c r="W55">
        <f t="shared" si="4"/>
        <v>84</v>
      </c>
      <c r="X55">
        <f t="shared" si="5"/>
        <v>3.36</v>
      </c>
      <c r="Y55">
        <f t="shared" si="6"/>
        <v>11.833122629582807</v>
      </c>
      <c r="Z55">
        <f t="shared" si="7"/>
        <v>201.59090909090909</v>
      </c>
    </row>
    <row r="56" spans="1:26" x14ac:dyDescent="0.25">
      <c r="A56">
        <v>54</v>
      </c>
      <c r="B56" t="s">
        <v>67</v>
      </c>
      <c r="C56">
        <v>41</v>
      </c>
      <c r="D56">
        <v>245</v>
      </c>
      <c r="E56">
        <v>437</v>
      </c>
      <c r="F56">
        <v>56.1</v>
      </c>
      <c r="G56">
        <v>3096</v>
      </c>
      <c r="H56">
        <v>7.1</v>
      </c>
      <c r="I56">
        <v>7.2</v>
      </c>
      <c r="J56">
        <v>31</v>
      </c>
      <c r="K56">
        <v>13</v>
      </c>
      <c r="L56">
        <v>133</v>
      </c>
      <c r="M56">
        <v>128</v>
      </c>
      <c r="N56">
        <v>340</v>
      </c>
      <c r="O56">
        <v>2.7</v>
      </c>
      <c r="P56">
        <v>5</v>
      </c>
      <c r="Q56">
        <f t="shared" si="8"/>
        <v>3436</v>
      </c>
      <c r="R56">
        <f t="shared" si="9"/>
        <v>2.3846153846153846</v>
      </c>
      <c r="S56">
        <f t="shared" si="0"/>
        <v>99.870967741935488</v>
      </c>
      <c r="T56">
        <f t="shared" si="1"/>
        <v>238.15384615384616</v>
      </c>
      <c r="U56" s="5">
        <f t="shared" si="2"/>
        <v>101.47311212814645</v>
      </c>
      <c r="V56">
        <f t="shared" si="3"/>
        <v>31.526887871853546</v>
      </c>
      <c r="W56">
        <f t="shared" si="4"/>
        <v>36</v>
      </c>
      <c r="X56">
        <f t="shared" si="5"/>
        <v>2.7692307692307692</v>
      </c>
      <c r="Y56">
        <f t="shared" si="6"/>
        <v>12.636734693877552</v>
      </c>
      <c r="Z56">
        <f t="shared" si="7"/>
        <v>83.804878048780495</v>
      </c>
    </row>
    <row r="57" spans="1:26" x14ac:dyDescent="0.25">
      <c r="A57">
        <v>55</v>
      </c>
      <c r="B57" t="s">
        <v>68</v>
      </c>
      <c r="C57">
        <v>46</v>
      </c>
      <c r="D57">
        <v>848</v>
      </c>
      <c r="E57">
        <v>1451</v>
      </c>
      <c r="F57">
        <v>58.4</v>
      </c>
      <c r="G57">
        <v>10913</v>
      </c>
      <c r="H57">
        <v>7.5</v>
      </c>
      <c r="I57">
        <v>7.2</v>
      </c>
      <c r="J57">
        <v>76</v>
      </c>
      <c r="K57">
        <v>43</v>
      </c>
      <c r="L57">
        <v>133</v>
      </c>
      <c r="M57">
        <v>246</v>
      </c>
      <c r="N57">
        <v>98</v>
      </c>
      <c r="O57">
        <v>0.4</v>
      </c>
      <c r="P57">
        <v>5</v>
      </c>
      <c r="Q57">
        <f t="shared" si="8"/>
        <v>11011</v>
      </c>
      <c r="R57">
        <f t="shared" si="9"/>
        <v>1.7674418604651163</v>
      </c>
      <c r="S57">
        <f t="shared" si="0"/>
        <v>143.59210526315789</v>
      </c>
      <c r="T57">
        <f t="shared" si="1"/>
        <v>253.7906976744186</v>
      </c>
      <c r="U57" s="5">
        <f t="shared" si="2"/>
        <v>99.088272455777613</v>
      </c>
      <c r="V57">
        <f t="shared" si="3"/>
        <v>33.911727544222387</v>
      </c>
      <c r="W57">
        <f t="shared" si="4"/>
        <v>81</v>
      </c>
      <c r="X57">
        <f t="shared" si="5"/>
        <v>1.8837209302325582</v>
      </c>
      <c r="Y57">
        <f t="shared" si="6"/>
        <v>12.869103773584905</v>
      </c>
      <c r="Z57">
        <f t="shared" si="7"/>
        <v>239.36956521739131</v>
      </c>
    </row>
    <row r="58" spans="1:26" x14ac:dyDescent="0.25">
      <c r="A58">
        <v>56</v>
      </c>
      <c r="B58" t="s">
        <v>69</v>
      </c>
      <c r="C58">
        <v>36</v>
      </c>
      <c r="D58">
        <v>493</v>
      </c>
      <c r="E58">
        <v>797</v>
      </c>
      <c r="F58">
        <v>61.9</v>
      </c>
      <c r="G58">
        <v>6625</v>
      </c>
      <c r="H58">
        <v>8.3000000000000007</v>
      </c>
      <c r="I58">
        <v>8.4</v>
      </c>
      <c r="J58">
        <v>52</v>
      </c>
      <c r="K58">
        <v>21</v>
      </c>
      <c r="L58">
        <v>147.9</v>
      </c>
      <c r="M58">
        <v>139</v>
      </c>
      <c r="N58">
        <v>79</v>
      </c>
      <c r="O58">
        <v>0.6</v>
      </c>
      <c r="P58">
        <v>4</v>
      </c>
      <c r="Q58">
        <f t="shared" si="8"/>
        <v>6704</v>
      </c>
      <c r="R58">
        <f t="shared" si="9"/>
        <v>2.4761904761904763</v>
      </c>
      <c r="S58">
        <f t="shared" si="0"/>
        <v>127.40384615384616</v>
      </c>
      <c r="T58">
        <f t="shared" si="1"/>
        <v>315.47619047619048</v>
      </c>
      <c r="U58" s="5">
        <f t="shared" si="2"/>
        <v>109.57496863237139</v>
      </c>
      <c r="V58">
        <f t="shared" si="3"/>
        <v>38.325031367628611</v>
      </c>
      <c r="W58">
        <f t="shared" si="4"/>
        <v>56</v>
      </c>
      <c r="X58">
        <f t="shared" si="5"/>
        <v>2.6666666666666665</v>
      </c>
      <c r="Y58">
        <f t="shared" si="6"/>
        <v>13.438133874239352</v>
      </c>
      <c r="Z58">
        <f t="shared" si="7"/>
        <v>186.22222222222223</v>
      </c>
    </row>
    <row r="59" spans="1:26" x14ac:dyDescent="0.25">
      <c r="A59">
        <v>57</v>
      </c>
      <c r="B59" t="s">
        <v>71</v>
      </c>
      <c r="C59">
        <v>49</v>
      </c>
      <c r="D59">
        <v>929</v>
      </c>
      <c r="E59">
        <v>1602</v>
      </c>
      <c r="F59">
        <v>58</v>
      </c>
      <c r="G59">
        <v>11762</v>
      </c>
      <c r="H59">
        <v>7.3</v>
      </c>
      <c r="I59">
        <v>7.4</v>
      </c>
      <c r="J59">
        <v>95</v>
      </c>
      <c r="K59">
        <v>39</v>
      </c>
      <c r="L59">
        <v>134.4</v>
      </c>
      <c r="M59">
        <v>254</v>
      </c>
      <c r="N59">
        <v>182</v>
      </c>
      <c r="O59">
        <v>0.7</v>
      </c>
      <c r="P59">
        <v>6</v>
      </c>
      <c r="Q59">
        <f t="shared" si="8"/>
        <v>11944</v>
      </c>
      <c r="R59">
        <f t="shared" si="9"/>
        <v>2.4358974358974357</v>
      </c>
      <c r="S59">
        <f t="shared" si="0"/>
        <v>123.81052631578947</v>
      </c>
      <c r="T59">
        <f t="shared" si="1"/>
        <v>301.58974358974359</v>
      </c>
      <c r="U59" s="5">
        <f t="shared" si="2"/>
        <v>100.36152725759466</v>
      </c>
      <c r="V59">
        <f t="shared" si="3"/>
        <v>34.038472742405347</v>
      </c>
      <c r="W59">
        <f t="shared" si="4"/>
        <v>101</v>
      </c>
      <c r="X59">
        <f t="shared" si="5"/>
        <v>2.5897435897435899</v>
      </c>
      <c r="Y59">
        <f t="shared" si="6"/>
        <v>12.660925726587729</v>
      </c>
      <c r="Z59">
        <f t="shared" si="7"/>
        <v>243.75510204081633</v>
      </c>
    </row>
    <row r="60" spans="1:26" x14ac:dyDescent="0.25">
      <c r="A60">
        <v>58</v>
      </c>
      <c r="B60" t="s">
        <v>72</v>
      </c>
      <c r="C60">
        <v>50</v>
      </c>
      <c r="D60">
        <v>964</v>
      </c>
      <c r="E60">
        <v>1465</v>
      </c>
      <c r="F60">
        <v>61.6</v>
      </c>
      <c r="G60">
        <v>12964</v>
      </c>
      <c r="H60">
        <v>8.3000000000000007</v>
      </c>
      <c r="I60">
        <v>8.5</v>
      </c>
      <c r="J60">
        <v>85</v>
      </c>
      <c r="K60">
        <v>31</v>
      </c>
      <c r="L60">
        <v>145.1</v>
      </c>
      <c r="M60">
        <v>472</v>
      </c>
      <c r="N60">
        <v>751</v>
      </c>
      <c r="O60">
        <v>1.6</v>
      </c>
      <c r="P60">
        <v>21</v>
      </c>
      <c r="Q60">
        <f t="shared" si="8"/>
        <v>13715</v>
      </c>
      <c r="R60">
        <f t="shared" si="9"/>
        <v>2.7419354838709675</v>
      </c>
      <c r="S60">
        <f t="shared" si="0"/>
        <v>152.51764705882354</v>
      </c>
      <c r="T60">
        <f t="shared" si="1"/>
        <v>418.19354838709677</v>
      </c>
      <c r="U60" s="5">
        <f t="shared" si="2"/>
        <v>112.7773037542662</v>
      </c>
      <c r="V60">
        <f t="shared" si="3"/>
        <v>32.322696245733795</v>
      </c>
      <c r="W60">
        <f t="shared" si="4"/>
        <v>106</v>
      </c>
      <c r="X60">
        <f t="shared" si="5"/>
        <v>3.4193548387096775</v>
      </c>
      <c r="Y60">
        <f t="shared" si="6"/>
        <v>13.448132780082988</v>
      </c>
      <c r="Z60">
        <f t="shared" si="7"/>
        <v>274.3</v>
      </c>
    </row>
    <row r="61" spans="1:26" x14ac:dyDescent="0.25">
      <c r="A61">
        <v>59</v>
      </c>
      <c r="B61" t="s">
        <v>73</v>
      </c>
      <c r="C61">
        <v>43</v>
      </c>
      <c r="D61">
        <v>885</v>
      </c>
      <c r="E61">
        <v>1418</v>
      </c>
      <c r="F61">
        <v>62.4</v>
      </c>
      <c r="G61">
        <v>11021</v>
      </c>
      <c r="H61">
        <v>7.8</v>
      </c>
      <c r="I61">
        <v>7.8</v>
      </c>
      <c r="J61">
        <v>79</v>
      </c>
      <c r="K61">
        <v>34</v>
      </c>
      <c r="L61">
        <v>141.30000000000001</v>
      </c>
      <c r="M61">
        <v>267</v>
      </c>
      <c r="N61">
        <v>38</v>
      </c>
      <c r="O61">
        <v>0.1</v>
      </c>
      <c r="P61">
        <v>9</v>
      </c>
      <c r="Q61">
        <f t="shared" si="8"/>
        <v>11059</v>
      </c>
      <c r="R61">
        <f t="shared" si="9"/>
        <v>2.3235294117647061</v>
      </c>
      <c r="S61">
        <f t="shared" si="0"/>
        <v>139.50632911392404</v>
      </c>
      <c r="T61">
        <f t="shared" si="1"/>
        <v>324.14705882352939</v>
      </c>
      <c r="U61" s="5">
        <f t="shared" si="2"/>
        <v>104.6485660554772</v>
      </c>
      <c r="V61">
        <f t="shared" si="3"/>
        <v>36.651433944522807</v>
      </c>
      <c r="W61">
        <f t="shared" si="4"/>
        <v>88</v>
      </c>
      <c r="X61">
        <f t="shared" si="5"/>
        <v>2.5882352941176472</v>
      </c>
      <c r="Y61">
        <f t="shared" si="6"/>
        <v>12.453107344632768</v>
      </c>
      <c r="Z61">
        <f t="shared" si="7"/>
        <v>257.18604651162792</v>
      </c>
    </row>
    <row r="62" spans="1:26" x14ac:dyDescent="0.25">
      <c r="A62">
        <v>60</v>
      </c>
      <c r="B62" t="s">
        <v>74</v>
      </c>
      <c r="C62">
        <v>45</v>
      </c>
      <c r="D62">
        <v>543</v>
      </c>
      <c r="E62">
        <v>846</v>
      </c>
      <c r="F62">
        <v>64.2</v>
      </c>
      <c r="G62">
        <v>6524</v>
      </c>
      <c r="H62">
        <v>7.7</v>
      </c>
      <c r="I62">
        <v>7.2</v>
      </c>
      <c r="J62">
        <v>42</v>
      </c>
      <c r="K62">
        <v>28</v>
      </c>
      <c r="L62">
        <v>138.69999999999999</v>
      </c>
      <c r="M62">
        <v>332</v>
      </c>
      <c r="N62">
        <v>1512</v>
      </c>
      <c r="O62">
        <v>4.5999999999999996</v>
      </c>
      <c r="P62">
        <v>15</v>
      </c>
      <c r="Q62">
        <f t="shared" si="8"/>
        <v>8036</v>
      </c>
      <c r="R62">
        <f t="shared" si="9"/>
        <v>1.5</v>
      </c>
      <c r="S62">
        <f t="shared" si="0"/>
        <v>155.33333333333334</v>
      </c>
      <c r="T62">
        <f t="shared" si="1"/>
        <v>233</v>
      </c>
      <c r="U62" s="5">
        <f t="shared" si="2"/>
        <v>103.69877856579983</v>
      </c>
      <c r="V62">
        <f t="shared" si="3"/>
        <v>35.001221434200161</v>
      </c>
      <c r="W62">
        <f t="shared" si="4"/>
        <v>57</v>
      </c>
      <c r="X62">
        <f t="shared" si="5"/>
        <v>2.0357142857142856</v>
      </c>
      <c r="Y62">
        <f t="shared" si="6"/>
        <v>12.014732965009209</v>
      </c>
      <c r="Z62">
        <f t="shared" si="7"/>
        <v>178.57777777777778</v>
      </c>
    </row>
    <row r="63" spans="1:26" x14ac:dyDescent="0.25">
      <c r="A63">
        <v>61</v>
      </c>
      <c r="B63" t="s">
        <v>70</v>
      </c>
      <c r="C63">
        <v>35</v>
      </c>
      <c r="D63">
        <v>487</v>
      </c>
      <c r="E63">
        <v>865</v>
      </c>
      <c r="F63">
        <v>65.3</v>
      </c>
      <c r="G63">
        <v>5429</v>
      </c>
      <c r="H63">
        <v>6.3</v>
      </c>
      <c r="I63">
        <v>5.4</v>
      </c>
      <c r="J63">
        <v>36</v>
      </c>
      <c r="K63">
        <v>33</v>
      </c>
      <c r="L63">
        <v>115.1</v>
      </c>
      <c r="M63">
        <v>226</v>
      </c>
      <c r="N63">
        <v>199</v>
      </c>
      <c r="O63">
        <v>0.9</v>
      </c>
      <c r="P63">
        <v>2</v>
      </c>
      <c r="Q63">
        <f t="shared" si="8"/>
        <v>5628</v>
      </c>
      <c r="R63">
        <f t="shared" si="9"/>
        <v>1.0909090909090908</v>
      </c>
      <c r="S63">
        <f t="shared" si="0"/>
        <v>150.80555555555554</v>
      </c>
      <c r="T63">
        <f t="shared" si="1"/>
        <v>164.5151515151515</v>
      </c>
      <c r="U63" s="5">
        <f t="shared" si="2"/>
        <v>88.388728323699425</v>
      </c>
      <c r="V63">
        <f t="shared" si="3"/>
        <v>26.711271676300569</v>
      </c>
      <c r="W63">
        <f t="shared" si="4"/>
        <v>38</v>
      </c>
      <c r="X63">
        <f t="shared" si="5"/>
        <v>1.1515151515151516</v>
      </c>
      <c r="Y63">
        <f t="shared" si="6"/>
        <v>11.147843942505133</v>
      </c>
      <c r="Z63">
        <f t="shared" si="7"/>
        <v>160.80000000000001</v>
      </c>
    </row>
    <row r="64" spans="1:26" x14ac:dyDescent="0.25">
      <c r="A64">
        <v>62</v>
      </c>
      <c r="B64" t="s">
        <v>75</v>
      </c>
      <c r="C64">
        <v>36</v>
      </c>
      <c r="D64">
        <v>269</v>
      </c>
      <c r="E64">
        <v>523</v>
      </c>
      <c r="F64">
        <v>51.4</v>
      </c>
      <c r="G64">
        <v>3868</v>
      </c>
      <c r="H64">
        <v>7.4</v>
      </c>
      <c r="I64">
        <v>7.2</v>
      </c>
      <c r="J64">
        <v>22</v>
      </c>
      <c r="K64">
        <v>12</v>
      </c>
      <c r="L64">
        <v>122.9</v>
      </c>
      <c r="M64">
        <v>234</v>
      </c>
      <c r="N64">
        <v>794</v>
      </c>
      <c r="O64">
        <v>3.4</v>
      </c>
      <c r="P64">
        <v>11</v>
      </c>
      <c r="Q64">
        <f t="shared" si="8"/>
        <v>4662</v>
      </c>
      <c r="R64">
        <f t="shared" si="9"/>
        <v>1.8333333333333333</v>
      </c>
      <c r="S64">
        <f t="shared" si="0"/>
        <v>175.81818181818181</v>
      </c>
      <c r="T64">
        <f t="shared" si="1"/>
        <v>322.33333333333331</v>
      </c>
      <c r="U64" s="5">
        <f t="shared" si="2"/>
        <v>89.400095602294442</v>
      </c>
      <c r="V64">
        <f t="shared" si="3"/>
        <v>33.499904397705563</v>
      </c>
      <c r="W64">
        <f t="shared" si="4"/>
        <v>33</v>
      </c>
      <c r="X64">
        <f t="shared" si="5"/>
        <v>2.75</v>
      </c>
      <c r="Y64">
        <f t="shared" si="6"/>
        <v>14.37918215613383</v>
      </c>
      <c r="Z64">
        <f t="shared" si="7"/>
        <v>129.5</v>
      </c>
    </row>
    <row r="65" spans="1:26" x14ac:dyDescent="0.25">
      <c r="A65">
        <v>63</v>
      </c>
      <c r="B65" t="s">
        <v>76</v>
      </c>
      <c r="C65">
        <v>45</v>
      </c>
      <c r="D65">
        <v>682</v>
      </c>
      <c r="E65">
        <v>1122</v>
      </c>
      <c r="F65">
        <v>60.8</v>
      </c>
      <c r="G65">
        <v>7862</v>
      </c>
      <c r="H65">
        <v>7</v>
      </c>
      <c r="I65">
        <v>6.7</v>
      </c>
      <c r="J65">
        <v>55</v>
      </c>
      <c r="K65">
        <v>33</v>
      </c>
      <c r="L65">
        <v>129.9</v>
      </c>
      <c r="M65">
        <v>317</v>
      </c>
      <c r="N65">
        <v>561</v>
      </c>
      <c r="O65">
        <v>1.8</v>
      </c>
      <c r="P65">
        <v>13</v>
      </c>
      <c r="Q65">
        <f t="shared" si="8"/>
        <v>8423</v>
      </c>
      <c r="R65">
        <f t="shared" si="9"/>
        <v>1.6666666666666667</v>
      </c>
      <c r="S65">
        <f t="shared" si="0"/>
        <v>142.94545454545454</v>
      </c>
      <c r="T65">
        <f t="shared" si="1"/>
        <v>238.24242424242425</v>
      </c>
      <c r="U65" s="5">
        <f t="shared" si="2"/>
        <v>97.782976827094487</v>
      </c>
      <c r="V65">
        <f t="shared" si="3"/>
        <v>32.117023172905519</v>
      </c>
      <c r="W65">
        <f t="shared" si="4"/>
        <v>68</v>
      </c>
      <c r="X65">
        <f t="shared" si="5"/>
        <v>2.0606060606060606</v>
      </c>
      <c r="Y65">
        <f t="shared" si="6"/>
        <v>11.527859237536656</v>
      </c>
      <c r="Z65">
        <f t="shared" si="7"/>
        <v>187.17777777777778</v>
      </c>
    </row>
    <row r="66" spans="1:26" x14ac:dyDescent="0.25">
      <c r="A66">
        <v>64</v>
      </c>
      <c r="B66" t="s">
        <v>77</v>
      </c>
      <c r="C66">
        <v>43</v>
      </c>
      <c r="D66">
        <v>420</v>
      </c>
      <c r="E66">
        <v>670</v>
      </c>
      <c r="F66">
        <v>62.7</v>
      </c>
      <c r="G66">
        <v>5720</v>
      </c>
      <c r="H66">
        <v>8.5</v>
      </c>
      <c r="I66">
        <v>9.3000000000000007</v>
      </c>
      <c r="J66">
        <v>54</v>
      </c>
      <c r="K66">
        <v>12</v>
      </c>
      <c r="L66">
        <v>157.1</v>
      </c>
      <c r="M66">
        <v>293</v>
      </c>
      <c r="N66">
        <v>1168</v>
      </c>
      <c r="O66">
        <v>4</v>
      </c>
      <c r="P66">
        <v>14</v>
      </c>
      <c r="Q66">
        <f t="shared" si="8"/>
        <v>6888</v>
      </c>
      <c r="R66">
        <f t="shared" si="9"/>
        <v>4.5</v>
      </c>
      <c r="S66">
        <f t="shared" si="0"/>
        <v>105.92592592592592</v>
      </c>
      <c r="T66">
        <f t="shared" si="1"/>
        <v>476.66666666666669</v>
      </c>
      <c r="U66" s="5">
        <f t="shared" si="2"/>
        <v>116.46144278606967</v>
      </c>
      <c r="V66">
        <f t="shared" si="3"/>
        <v>40.638557213930326</v>
      </c>
      <c r="W66">
        <f t="shared" si="4"/>
        <v>68</v>
      </c>
      <c r="X66">
        <f t="shared" si="5"/>
        <v>5.666666666666667</v>
      </c>
      <c r="Y66">
        <f t="shared" si="6"/>
        <v>13.619047619047619</v>
      </c>
      <c r="Z66">
        <f t="shared" si="7"/>
        <v>160.18604651162789</v>
      </c>
    </row>
    <row r="67" spans="1:26" x14ac:dyDescent="0.25">
      <c r="A67">
        <v>65</v>
      </c>
      <c r="B67" t="s">
        <v>78</v>
      </c>
      <c r="C67">
        <v>46</v>
      </c>
      <c r="D67">
        <v>851</v>
      </c>
      <c r="E67">
        <v>1427</v>
      </c>
      <c r="F67">
        <v>59.6</v>
      </c>
      <c r="G67">
        <v>11084</v>
      </c>
      <c r="H67">
        <v>7.8</v>
      </c>
      <c r="I67">
        <v>7</v>
      </c>
      <c r="J67">
        <v>88</v>
      </c>
      <c r="K67">
        <v>64</v>
      </c>
      <c r="L67">
        <v>136.30000000000001</v>
      </c>
      <c r="M67">
        <v>216</v>
      </c>
      <c r="N67">
        <v>-43</v>
      </c>
      <c r="O67">
        <v>-0.2</v>
      </c>
      <c r="P67">
        <v>7</v>
      </c>
      <c r="Q67">
        <f t="shared" si="8"/>
        <v>11041</v>
      </c>
      <c r="R67">
        <f t="shared" si="9"/>
        <v>1.375</v>
      </c>
      <c r="S67">
        <f t="shared" si="0"/>
        <v>125.95454545454545</v>
      </c>
      <c r="T67">
        <f t="shared" si="1"/>
        <v>173.1875</v>
      </c>
      <c r="U67" s="5">
        <f t="shared" si="2"/>
        <v>103.95205559448726</v>
      </c>
      <c r="V67">
        <f t="shared" si="3"/>
        <v>32.347944405512749</v>
      </c>
      <c r="W67">
        <f t="shared" si="4"/>
        <v>95</v>
      </c>
      <c r="X67">
        <f t="shared" si="5"/>
        <v>1.484375</v>
      </c>
      <c r="Y67">
        <f t="shared" si="6"/>
        <v>13.024676850763807</v>
      </c>
      <c r="Z67">
        <f t="shared" si="7"/>
        <v>240.02173913043478</v>
      </c>
    </row>
    <row r="68" spans="1:26" x14ac:dyDescent="0.25">
      <c r="A68">
        <v>66</v>
      </c>
      <c r="B68" t="s">
        <v>83</v>
      </c>
      <c r="C68">
        <v>37</v>
      </c>
      <c r="D68">
        <v>444</v>
      </c>
      <c r="E68">
        <v>718</v>
      </c>
      <c r="F68">
        <v>61.8</v>
      </c>
      <c r="G68">
        <v>6040</v>
      </c>
      <c r="H68">
        <v>8.4</v>
      </c>
      <c r="I68">
        <v>7.9</v>
      </c>
      <c r="J68">
        <v>44</v>
      </c>
      <c r="K68">
        <v>28</v>
      </c>
      <c r="L68">
        <v>144.9</v>
      </c>
      <c r="M68">
        <v>457</v>
      </c>
      <c r="N68">
        <v>3127</v>
      </c>
      <c r="O68">
        <v>6.8</v>
      </c>
      <c r="P68">
        <v>37</v>
      </c>
      <c r="Q68">
        <f t="shared" si="8"/>
        <v>9167</v>
      </c>
      <c r="R68">
        <f t="shared" ref="R68:R109" si="10">J68/K68</f>
        <v>1.5714285714285714</v>
      </c>
      <c r="S68">
        <f t="shared" ref="S68:S109" si="11">G68/J68</f>
        <v>137.27272727272728</v>
      </c>
      <c r="T68">
        <f t="shared" ref="T68:T109" si="12">G68/K68</f>
        <v>215.71428571428572</v>
      </c>
      <c r="U68" s="5">
        <f t="shared" ref="U68:U109" si="13">IFERROR((((IF((((D68/E68)-0.3)*5)&gt;2.375,2.375,IF((((D68/E68)-0.3)*5)&lt;0,0,((D68/E68)-0.3)*5)))+(IF(((G68/E68)-3)*0.25&gt;2.375,2.375,IF(((G68/E68)-3)*0.25&lt;0,0,((G68/E68)-3)*0.25)))+(IF((((J68/E68))*20)&gt;2.375,2.375,IF((((J68/E68))*20)&lt;0,0,(J68/E68)*20)))+(IF(2.375-((K68/E68))&gt;2.375,2.375,IF(2.375-((K68/E68))&lt;0,0,2.375-(K68/E68)))))/6)*100,0)</f>
        <v>108.44359331476323</v>
      </c>
      <c r="V68">
        <f t="shared" ref="V68:V109" si="14">L68-U68</f>
        <v>36.456406685236772</v>
      </c>
      <c r="W68">
        <f t="shared" ref="W68:W109" si="15">J68+P68</f>
        <v>81</v>
      </c>
      <c r="X68">
        <f t="shared" ref="X68:X109" si="16">W68/K68</f>
        <v>2.8928571428571428</v>
      </c>
      <c r="Y68">
        <f t="shared" ref="Y68:Y109" si="17">G68/D68</f>
        <v>13.603603603603604</v>
      </c>
      <c r="Z68">
        <f t="shared" ref="Z68:Z109" si="18">Q68/C68</f>
        <v>247.75675675675674</v>
      </c>
    </row>
    <row r="69" spans="1:26" x14ac:dyDescent="0.25">
      <c r="A69">
        <v>67</v>
      </c>
      <c r="B69" t="s">
        <v>84</v>
      </c>
      <c r="C69">
        <v>39</v>
      </c>
      <c r="D69">
        <v>807</v>
      </c>
      <c r="E69">
        <v>1245</v>
      </c>
      <c r="F69">
        <v>64.8</v>
      </c>
      <c r="G69">
        <v>10693</v>
      </c>
      <c r="H69">
        <v>8.6</v>
      </c>
      <c r="I69">
        <v>9.3000000000000007</v>
      </c>
      <c r="J69">
        <v>99</v>
      </c>
      <c r="K69">
        <v>23</v>
      </c>
      <c r="L69">
        <v>159.5</v>
      </c>
      <c r="M69">
        <v>132</v>
      </c>
      <c r="N69">
        <v>-70</v>
      </c>
      <c r="O69">
        <v>-0.5</v>
      </c>
      <c r="P69">
        <v>9</v>
      </c>
      <c r="Q69">
        <f t="shared" ref="Q69:Q109" si="19">G69+N69</f>
        <v>10623</v>
      </c>
      <c r="R69">
        <f t="shared" si="10"/>
        <v>4.3043478260869561</v>
      </c>
      <c r="S69">
        <f t="shared" si="11"/>
        <v>108.01010101010101</v>
      </c>
      <c r="T69">
        <f t="shared" si="12"/>
        <v>464.91304347826087</v>
      </c>
      <c r="U69" s="5">
        <f t="shared" si="13"/>
        <v>118.08400267737618</v>
      </c>
      <c r="V69">
        <f t="shared" si="14"/>
        <v>41.415997322623824</v>
      </c>
      <c r="W69">
        <f t="shared" si="15"/>
        <v>108</v>
      </c>
      <c r="X69">
        <f t="shared" si="16"/>
        <v>4.6956521739130439</v>
      </c>
      <c r="Y69">
        <f t="shared" si="17"/>
        <v>13.250309789343246</v>
      </c>
      <c r="Z69">
        <f t="shared" si="18"/>
        <v>272.38461538461536</v>
      </c>
    </row>
    <row r="70" spans="1:26" x14ac:dyDescent="0.25">
      <c r="A70">
        <v>68</v>
      </c>
      <c r="B70" t="s">
        <v>85</v>
      </c>
      <c r="C70">
        <v>45</v>
      </c>
      <c r="D70">
        <v>710</v>
      </c>
      <c r="E70">
        <v>1242</v>
      </c>
      <c r="F70">
        <v>57.2</v>
      </c>
      <c r="G70">
        <v>8697</v>
      </c>
      <c r="H70">
        <v>7</v>
      </c>
      <c r="I70">
        <v>6.6</v>
      </c>
      <c r="J70">
        <v>59</v>
      </c>
      <c r="K70">
        <v>36</v>
      </c>
      <c r="L70">
        <v>125.9</v>
      </c>
      <c r="M70">
        <v>453</v>
      </c>
      <c r="N70">
        <v>1256</v>
      </c>
      <c r="O70">
        <v>2.8</v>
      </c>
      <c r="P70">
        <v>17</v>
      </c>
      <c r="Q70">
        <f t="shared" si="19"/>
        <v>9953</v>
      </c>
      <c r="R70">
        <f t="shared" si="10"/>
        <v>1.6388888888888888</v>
      </c>
      <c r="S70">
        <f t="shared" si="11"/>
        <v>147.40677966101694</v>
      </c>
      <c r="T70">
        <f t="shared" si="12"/>
        <v>241.58333333333334</v>
      </c>
      <c r="U70" s="5">
        <f t="shared" si="13"/>
        <v>94.249865807836812</v>
      </c>
      <c r="V70">
        <f t="shared" si="14"/>
        <v>31.650134192163193</v>
      </c>
      <c r="W70">
        <f t="shared" si="15"/>
        <v>76</v>
      </c>
      <c r="X70">
        <f t="shared" si="16"/>
        <v>2.1111111111111112</v>
      </c>
      <c r="Y70">
        <f t="shared" si="17"/>
        <v>12.249295774647887</v>
      </c>
      <c r="Z70">
        <f t="shared" si="18"/>
        <v>221.17777777777778</v>
      </c>
    </row>
    <row r="71" spans="1:26" x14ac:dyDescent="0.25">
      <c r="A71">
        <v>69</v>
      </c>
      <c r="B71" t="s">
        <v>86</v>
      </c>
      <c r="C71">
        <v>37</v>
      </c>
      <c r="D71">
        <v>613</v>
      </c>
      <c r="E71">
        <v>1005</v>
      </c>
      <c r="F71">
        <v>61</v>
      </c>
      <c r="G71">
        <v>7555</v>
      </c>
      <c r="H71">
        <v>7.5</v>
      </c>
      <c r="I71">
        <v>7.7</v>
      </c>
      <c r="J71">
        <v>61</v>
      </c>
      <c r="K71">
        <v>24</v>
      </c>
      <c r="L71">
        <v>139.4</v>
      </c>
      <c r="M71">
        <v>273</v>
      </c>
      <c r="N71">
        <v>535</v>
      </c>
      <c r="O71">
        <v>2</v>
      </c>
      <c r="P71">
        <v>6</v>
      </c>
      <c r="Q71">
        <f t="shared" si="19"/>
        <v>8090</v>
      </c>
      <c r="R71">
        <f t="shared" si="10"/>
        <v>2.5416666666666665</v>
      </c>
      <c r="S71">
        <f t="shared" si="11"/>
        <v>123.85245901639344</v>
      </c>
      <c r="T71">
        <f t="shared" si="12"/>
        <v>314.79166666666669</v>
      </c>
      <c r="U71" s="5">
        <f t="shared" si="13"/>
        <v>104.06923714759537</v>
      </c>
      <c r="V71">
        <f t="shared" si="14"/>
        <v>35.330762852404632</v>
      </c>
      <c r="W71">
        <f t="shared" si="15"/>
        <v>67</v>
      </c>
      <c r="X71">
        <f t="shared" si="16"/>
        <v>2.7916666666666665</v>
      </c>
      <c r="Y71">
        <f t="shared" si="17"/>
        <v>12.32463295269168</v>
      </c>
      <c r="Z71">
        <f t="shared" si="18"/>
        <v>218.64864864864865</v>
      </c>
    </row>
    <row r="72" spans="1:26" x14ac:dyDescent="0.25">
      <c r="A72">
        <v>70</v>
      </c>
      <c r="B72" t="s">
        <v>87</v>
      </c>
      <c r="C72">
        <v>44</v>
      </c>
      <c r="D72">
        <v>817</v>
      </c>
      <c r="E72">
        <v>1368</v>
      </c>
      <c r="F72">
        <v>59.7</v>
      </c>
      <c r="G72">
        <v>9665</v>
      </c>
      <c r="H72">
        <v>7.1</v>
      </c>
      <c r="I72">
        <v>6.3</v>
      </c>
      <c r="J72">
        <v>49</v>
      </c>
      <c r="K72">
        <v>46</v>
      </c>
      <c r="L72">
        <v>124.2</v>
      </c>
      <c r="M72">
        <v>266</v>
      </c>
      <c r="N72">
        <v>98</v>
      </c>
      <c r="O72">
        <v>0.4</v>
      </c>
      <c r="P72">
        <v>10</v>
      </c>
      <c r="Q72">
        <f t="shared" si="19"/>
        <v>9763</v>
      </c>
      <c r="R72">
        <f t="shared" si="10"/>
        <v>1.0652173913043479</v>
      </c>
      <c r="S72">
        <f t="shared" si="11"/>
        <v>197.24489795918367</v>
      </c>
      <c r="T72">
        <f t="shared" si="12"/>
        <v>210.10869565217391</v>
      </c>
      <c r="U72" s="5">
        <f t="shared" si="13"/>
        <v>92.668737816764136</v>
      </c>
      <c r="V72">
        <f t="shared" si="14"/>
        <v>31.531262183235867</v>
      </c>
      <c r="W72">
        <f t="shared" si="15"/>
        <v>59</v>
      </c>
      <c r="X72">
        <f t="shared" si="16"/>
        <v>1.2826086956521738</v>
      </c>
      <c r="Y72">
        <f t="shared" si="17"/>
        <v>11.829865361077111</v>
      </c>
      <c r="Z72">
        <f t="shared" si="18"/>
        <v>221.88636363636363</v>
      </c>
    </row>
    <row r="73" spans="1:26" x14ac:dyDescent="0.25">
      <c r="A73">
        <v>71</v>
      </c>
      <c r="B73" t="s">
        <v>88</v>
      </c>
      <c r="C73">
        <v>39</v>
      </c>
      <c r="D73">
        <v>488</v>
      </c>
      <c r="E73">
        <v>869</v>
      </c>
      <c r="F73">
        <v>56.2</v>
      </c>
      <c r="G73">
        <v>6382</v>
      </c>
      <c r="H73">
        <v>7.3</v>
      </c>
      <c r="I73">
        <v>7.1</v>
      </c>
      <c r="J73">
        <v>42</v>
      </c>
      <c r="K73">
        <v>22</v>
      </c>
      <c r="L73">
        <v>128.4</v>
      </c>
      <c r="M73">
        <v>183</v>
      </c>
      <c r="N73">
        <v>-177</v>
      </c>
      <c r="O73">
        <v>-1</v>
      </c>
      <c r="P73">
        <v>4</v>
      </c>
      <c r="Q73">
        <f t="shared" si="19"/>
        <v>6205</v>
      </c>
      <c r="R73">
        <f t="shared" si="10"/>
        <v>1.9090909090909092</v>
      </c>
      <c r="S73">
        <f t="shared" si="11"/>
        <v>151.95238095238096</v>
      </c>
      <c r="T73">
        <f t="shared" si="12"/>
        <v>290.09090909090907</v>
      </c>
      <c r="U73" s="5">
        <f t="shared" si="13"/>
        <v>95.16925584963559</v>
      </c>
      <c r="V73">
        <f t="shared" si="14"/>
        <v>33.230744150364416</v>
      </c>
      <c r="W73">
        <f t="shared" si="15"/>
        <v>46</v>
      </c>
      <c r="X73">
        <f t="shared" si="16"/>
        <v>2.0909090909090908</v>
      </c>
      <c r="Y73">
        <f t="shared" si="17"/>
        <v>13.077868852459016</v>
      </c>
      <c r="Z73">
        <f t="shared" si="18"/>
        <v>159.10256410256412</v>
      </c>
    </row>
    <row r="74" spans="1:26" x14ac:dyDescent="0.25">
      <c r="A74">
        <v>72</v>
      </c>
      <c r="B74" t="s">
        <v>89</v>
      </c>
      <c r="C74">
        <v>47</v>
      </c>
      <c r="D74">
        <v>818</v>
      </c>
      <c r="E74">
        <v>1454</v>
      </c>
      <c r="F74">
        <v>56.3</v>
      </c>
      <c r="G74">
        <v>8644</v>
      </c>
      <c r="H74">
        <v>5.9</v>
      </c>
      <c r="I74">
        <v>5.7</v>
      </c>
      <c r="J74">
        <v>56</v>
      </c>
      <c r="K74">
        <v>32</v>
      </c>
      <c r="L74">
        <v>114.5</v>
      </c>
      <c r="M74">
        <v>779</v>
      </c>
      <c r="N74">
        <v>4193</v>
      </c>
      <c r="O74">
        <v>5.4</v>
      </c>
      <c r="P74">
        <v>44</v>
      </c>
      <c r="Q74">
        <f t="shared" si="19"/>
        <v>12837</v>
      </c>
      <c r="R74">
        <f t="shared" si="10"/>
        <v>1.75</v>
      </c>
      <c r="S74">
        <f t="shared" si="11"/>
        <v>154.35714285714286</v>
      </c>
      <c r="T74">
        <f t="shared" si="12"/>
        <v>270.125</v>
      </c>
      <c r="U74" s="5">
        <f t="shared" si="13"/>
        <v>86.207588262265034</v>
      </c>
      <c r="V74">
        <f t="shared" si="14"/>
        <v>28.292411737734966</v>
      </c>
      <c r="W74">
        <f t="shared" si="15"/>
        <v>100</v>
      </c>
      <c r="X74">
        <f t="shared" si="16"/>
        <v>3.125</v>
      </c>
      <c r="Y74">
        <f t="shared" si="17"/>
        <v>10.56723716381418</v>
      </c>
      <c r="Z74">
        <f t="shared" si="18"/>
        <v>273.12765957446811</v>
      </c>
    </row>
    <row r="75" spans="1:26" x14ac:dyDescent="0.25">
      <c r="A75">
        <v>73</v>
      </c>
      <c r="B75" t="s">
        <v>90</v>
      </c>
      <c r="C75">
        <v>16</v>
      </c>
      <c r="D75">
        <v>54</v>
      </c>
      <c r="E75">
        <v>87</v>
      </c>
      <c r="F75">
        <v>62.1</v>
      </c>
      <c r="G75">
        <v>750</v>
      </c>
      <c r="H75">
        <v>8.6</v>
      </c>
      <c r="I75">
        <v>8.3000000000000007</v>
      </c>
      <c r="J75">
        <v>3</v>
      </c>
      <c r="K75">
        <v>2</v>
      </c>
      <c r="L75">
        <v>141.30000000000001</v>
      </c>
      <c r="M75">
        <v>25</v>
      </c>
      <c r="N75">
        <v>70</v>
      </c>
      <c r="O75">
        <v>2.8</v>
      </c>
      <c r="P75">
        <v>0</v>
      </c>
      <c r="Q75">
        <f t="shared" si="19"/>
        <v>820</v>
      </c>
      <c r="R75">
        <f t="shared" si="10"/>
        <v>1.5</v>
      </c>
      <c r="S75">
        <f t="shared" si="11"/>
        <v>250</v>
      </c>
      <c r="T75">
        <f t="shared" si="12"/>
        <v>375</v>
      </c>
      <c r="U75" s="5">
        <f t="shared" si="13"/>
        <v>100.83812260536398</v>
      </c>
      <c r="V75">
        <f t="shared" si="14"/>
        <v>40.461877394636034</v>
      </c>
      <c r="W75">
        <f t="shared" si="15"/>
        <v>3</v>
      </c>
      <c r="X75">
        <f t="shared" si="16"/>
        <v>1.5</v>
      </c>
      <c r="Y75">
        <f t="shared" si="17"/>
        <v>13.888888888888889</v>
      </c>
      <c r="Z75">
        <f t="shared" si="18"/>
        <v>51.25</v>
      </c>
    </row>
    <row r="76" spans="1:26" x14ac:dyDescent="0.25">
      <c r="A76">
        <v>74</v>
      </c>
      <c r="B76" t="s">
        <v>91</v>
      </c>
      <c r="C76">
        <v>25</v>
      </c>
      <c r="D76">
        <v>523</v>
      </c>
      <c r="E76">
        <v>811</v>
      </c>
      <c r="F76">
        <v>64.5</v>
      </c>
      <c r="G76">
        <v>6938</v>
      </c>
      <c r="H76">
        <v>8.6</v>
      </c>
      <c r="I76">
        <v>9.6999999999999993</v>
      </c>
      <c r="J76">
        <v>71</v>
      </c>
      <c r="K76">
        <v>11</v>
      </c>
      <c r="L76">
        <v>162.5</v>
      </c>
      <c r="M76">
        <v>153</v>
      </c>
      <c r="N76">
        <v>451</v>
      </c>
      <c r="O76">
        <v>2.9</v>
      </c>
      <c r="P76">
        <v>7</v>
      </c>
      <c r="Q76">
        <f t="shared" si="19"/>
        <v>7389</v>
      </c>
      <c r="R76">
        <f t="shared" si="10"/>
        <v>6.4545454545454541</v>
      </c>
      <c r="S76">
        <f t="shared" si="11"/>
        <v>97.718309859154928</v>
      </c>
      <c r="T76">
        <f t="shared" si="12"/>
        <v>630.72727272727275</v>
      </c>
      <c r="U76" s="5">
        <f t="shared" si="13"/>
        <v>120.42488697081792</v>
      </c>
      <c r="V76">
        <f t="shared" si="14"/>
        <v>42.075113029182077</v>
      </c>
      <c r="W76">
        <f t="shared" si="15"/>
        <v>78</v>
      </c>
      <c r="X76">
        <f t="shared" si="16"/>
        <v>7.0909090909090908</v>
      </c>
      <c r="Y76">
        <f t="shared" si="17"/>
        <v>13.265774378585085</v>
      </c>
      <c r="Z76">
        <f t="shared" si="18"/>
        <v>295.56</v>
      </c>
    </row>
    <row r="77" spans="1:26" x14ac:dyDescent="0.25">
      <c r="A77">
        <v>75</v>
      </c>
      <c r="B77" t="s">
        <v>92</v>
      </c>
      <c r="C77">
        <v>42</v>
      </c>
      <c r="D77">
        <v>478</v>
      </c>
      <c r="E77">
        <v>875</v>
      </c>
      <c r="F77">
        <v>54.6</v>
      </c>
      <c r="G77">
        <v>6992</v>
      </c>
      <c r="H77">
        <v>8</v>
      </c>
      <c r="I77">
        <v>7.8</v>
      </c>
      <c r="J77">
        <v>44</v>
      </c>
      <c r="K77">
        <v>23</v>
      </c>
      <c r="L77">
        <v>133.1</v>
      </c>
      <c r="M77">
        <v>411</v>
      </c>
      <c r="N77">
        <v>1889</v>
      </c>
      <c r="O77">
        <v>4.5999999999999996</v>
      </c>
      <c r="P77">
        <v>15</v>
      </c>
      <c r="Q77">
        <f t="shared" si="19"/>
        <v>8881</v>
      </c>
      <c r="R77">
        <f t="shared" si="10"/>
        <v>1.9130434782608696</v>
      </c>
      <c r="S77">
        <f t="shared" si="11"/>
        <v>158.90909090909091</v>
      </c>
      <c r="T77">
        <f t="shared" si="12"/>
        <v>304</v>
      </c>
      <c r="U77" s="5">
        <f t="shared" si="13"/>
        <v>97.226190476190467</v>
      </c>
      <c r="V77">
        <f t="shared" si="14"/>
        <v>35.873809523809527</v>
      </c>
      <c r="W77">
        <f t="shared" si="15"/>
        <v>59</v>
      </c>
      <c r="X77">
        <f t="shared" si="16"/>
        <v>2.5652173913043477</v>
      </c>
      <c r="Y77">
        <f t="shared" si="17"/>
        <v>14.627615062761507</v>
      </c>
      <c r="Z77">
        <f t="shared" si="18"/>
        <v>211.45238095238096</v>
      </c>
    </row>
    <row r="78" spans="1:26" x14ac:dyDescent="0.25">
      <c r="A78">
        <v>76</v>
      </c>
      <c r="B78" t="s">
        <v>93</v>
      </c>
      <c r="C78">
        <v>49</v>
      </c>
      <c r="D78">
        <v>766</v>
      </c>
      <c r="E78">
        <v>1123</v>
      </c>
      <c r="F78">
        <v>68.2</v>
      </c>
      <c r="G78">
        <v>9225</v>
      </c>
      <c r="H78">
        <v>8.1999999999999993</v>
      </c>
      <c r="I78">
        <v>8.6</v>
      </c>
      <c r="J78">
        <v>85</v>
      </c>
      <c r="K78">
        <v>27</v>
      </c>
      <c r="L78">
        <v>157.4</v>
      </c>
      <c r="M78">
        <v>248</v>
      </c>
      <c r="N78">
        <v>1018</v>
      </c>
      <c r="O78">
        <v>4.0999999999999996</v>
      </c>
      <c r="P78">
        <v>14</v>
      </c>
      <c r="Q78">
        <f t="shared" si="19"/>
        <v>10243</v>
      </c>
      <c r="R78">
        <f t="shared" si="10"/>
        <v>3.1481481481481484</v>
      </c>
      <c r="S78">
        <f t="shared" si="11"/>
        <v>108.52941176470588</v>
      </c>
      <c r="T78">
        <f t="shared" si="12"/>
        <v>341.66666666666669</v>
      </c>
      <c r="U78" s="5">
        <f t="shared" si="13"/>
        <v>117.98196794300981</v>
      </c>
      <c r="V78">
        <f t="shared" si="14"/>
        <v>39.418032056990199</v>
      </c>
      <c r="W78">
        <f t="shared" si="15"/>
        <v>99</v>
      </c>
      <c r="X78">
        <f t="shared" si="16"/>
        <v>3.6666666666666665</v>
      </c>
      <c r="Y78">
        <f t="shared" si="17"/>
        <v>12.04308093994778</v>
      </c>
      <c r="Z78">
        <f t="shared" si="18"/>
        <v>209.0408163265306</v>
      </c>
    </row>
    <row r="79" spans="1:26" x14ac:dyDescent="0.25">
      <c r="A79">
        <v>77</v>
      </c>
      <c r="B79" t="s">
        <v>94</v>
      </c>
      <c r="C79">
        <v>38</v>
      </c>
      <c r="D79">
        <v>240</v>
      </c>
      <c r="E79">
        <v>443</v>
      </c>
      <c r="F79">
        <v>54.2</v>
      </c>
      <c r="G79">
        <v>3555</v>
      </c>
      <c r="H79">
        <v>8</v>
      </c>
      <c r="I79">
        <v>8.6</v>
      </c>
      <c r="J79">
        <v>34</v>
      </c>
      <c r="K79">
        <v>9</v>
      </c>
      <c r="L79">
        <v>142.80000000000001</v>
      </c>
      <c r="M79">
        <v>145</v>
      </c>
      <c r="N79">
        <v>643</v>
      </c>
      <c r="O79">
        <v>4.2</v>
      </c>
      <c r="P79">
        <v>7</v>
      </c>
      <c r="Q79">
        <f t="shared" si="19"/>
        <v>4198</v>
      </c>
      <c r="R79">
        <f t="shared" si="10"/>
        <v>3.7777777777777777</v>
      </c>
      <c r="S79">
        <f t="shared" si="11"/>
        <v>104.55882352941177</v>
      </c>
      <c r="T79">
        <f t="shared" si="12"/>
        <v>395</v>
      </c>
      <c r="U79" s="5">
        <f t="shared" si="13"/>
        <v>105.91139954853273</v>
      </c>
      <c r="V79">
        <f t="shared" si="14"/>
        <v>36.888600451467283</v>
      </c>
      <c r="W79">
        <f t="shared" si="15"/>
        <v>41</v>
      </c>
      <c r="X79">
        <f t="shared" si="16"/>
        <v>4.5555555555555554</v>
      </c>
      <c r="Y79">
        <f t="shared" si="17"/>
        <v>14.8125</v>
      </c>
      <c r="Z79">
        <f t="shared" si="18"/>
        <v>110.47368421052632</v>
      </c>
    </row>
    <row r="80" spans="1:26" x14ac:dyDescent="0.25">
      <c r="A80">
        <v>78</v>
      </c>
      <c r="B80" t="s">
        <v>95</v>
      </c>
      <c r="C80">
        <v>25</v>
      </c>
      <c r="D80">
        <v>389</v>
      </c>
      <c r="E80">
        <v>587</v>
      </c>
      <c r="F80">
        <v>66.3</v>
      </c>
      <c r="G80">
        <v>5203</v>
      </c>
      <c r="H80">
        <v>8.9</v>
      </c>
      <c r="I80">
        <v>9.9</v>
      </c>
      <c r="J80">
        <v>47</v>
      </c>
      <c r="K80">
        <v>8</v>
      </c>
      <c r="L80">
        <v>164.4</v>
      </c>
      <c r="M80">
        <v>286</v>
      </c>
      <c r="N80">
        <v>1072</v>
      </c>
      <c r="O80">
        <v>3.7</v>
      </c>
      <c r="P80">
        <v>15</v>
      </c>
      <c r="Q80">
        <f t="shared" si="19"/>
        <v>6275</v>
      </c>
      <c r="R80">
        <f t="shared" si="10"/>
        <v>5.875</v>
      </c>
      <c r="S80">
        <f t="shared" si="11"/>
        <v>110.70212765957447</v>
      </c>
      <c r="T80">
        <f t="shared" si="12"/>
        <v>650.375</v>
      </c>
      <c r="U80" s="5">
        <f t="shared" si="13"/>
        <v>120.70201590005678</v>
      </c>
      <c r="V80">
        <f t="shared" si="14"/>
        <v>43.697984099943227</v>
      </c>
      <c r="W80">
        <f t="shared" si="15"/>
        <v>62</v>
      </c>
      <c r="X80">
        <f t="shared" si="16"/>
        <v>7.75</v>
      </c>
      <c r="Y80">
        <f t="shared" si="17"/>
        <v>13.375321336760926</v>
      </c>
      <c r="Z80">
        <f t="shared" si="18"/>
        <v>251</v>
      </c>
    </row>
    <row r="81" spans="1:26" x14ac:dyDescent="0.25">
      <c r="A81">
        <v>79</v>
      </c>
      <c r="B81" t="s">
        <v>96</v>
      </c>
      <c r="C81">
        <v>25</v>
      </c>
      <c r="D81">
        <v>424</v>
      </c>
      <c r="E81">
        <v>665</v>
      </c>
      <c r="F81">
        <v>63.8</v>
      </c>
      <c r="G81">
        <v>5469</v>
      </c>
      <c r="H81">
        <v>8.1999999999999993</v>
      </c>
      <c r="I81">
        <v>8.6</v>
      </c>
      <c r="J81">
        <v>43</v>
      </c>
      <c r="K81">
        <v>12</v>
      </c>
      <c r="L81">
        <v>150.30000000000001</v>
      </c>
      <c r="M81">
        <v>160</v>
      </c>
      <c r="N81">
        <v>336</v>
      </c>
      <c r="O81">
        <v>2.1</v>
      </c>
      <c r="P81">
        <v>8</v>
      </c>
      <c r="Q81">
        <f t="shared" si="19"/>
        <v>5805</v>
      </c>
      <c r="R81">
        <f t="shared" si="10"/>
        <v>3.5833333333333335</v>
      </c>
      <c r="S81">
        <f t="shared" si="11"/>
        <v>127.18604651162791</v>
      </c>
      <c r="T81">
        <f t="shared" si="12"/>
        <v>455.75</v>
      </c>
      <c r="U81" s="5">
        <f t="shared" si="13"/>
        <v>110.73621553884712</v>
      </c>
      <c r="V81">
        <f t="shared" si="14"/>
        <v>39.563784461152892</v>
      </c>
      <c r="W81">
        <f t="shared" si="15"/>
        <v>51</v>
      </c>
      <c r="X81">
        <f t="shared" si="16"/>
        <v>4.25</v>
      </c>
      <c r="Y81">
        <f t="shared" si="17"/>
        <v>12.898584905660377</v>
      </c>
      <c r="Z81">
        <f t="shared" si="18"/>
        <v>232.2</v>
      </c>
    </row>
    <row r="82" spans="1:26" x14ac:dyDescent="0.25">
      <c r="A82">
        <v>80</v>
      </c>
      <c r="B82" t="s">
        <v>97</v>
      </c>
      <c r="C82">
        <v>48</v>
      </c>
      <c r="D82">
        <v>552</v>
      </c>
      <c r="E82">
        <v>854</v>
      </c>
      <c r="F82">
        <v>65.599999999999994</v>
      </c>
      <c r="G82">
        <v>7299</v>
      </c>
      <c r="H82">
        <v>8.5</v>
      </c>
      <c r="I82">
        <v>8.3000000000000007</v>
      </c>
      <c r="J82">
        <v>45</v>
      </c>
      <c r="K82">
        <v>24</v>
      </c>
      <c r="L82">
        <v>148.19999999999999</v>
      </c>
      <c r="M82">
        <v>249</v>
      </c>
      <c r="N82">
        <v>307</v>
      </c>
      <c r="O82">
        <v>1.2</v>
      </c>
      <c r="P82">
        <v>9</v>
      </c>
      <c r="Q82">
        <f t="shared" si="19"/>
        <v>7606</v>
      </c>
      <c r="R82">
        <f t="shared" si="10"/>
        <v>1.875</v>
      </c>
      <c r="S82">
        <f t="shared" si="11"/>
        <v>162.19999999999999</v>
      </c>
      <c r="T82">
        <f t="shared" si="12"/>
        <v>304.125</v>
      </c>
      <c r="U82" s="5">
        <f t="shared" si="13"/>
        <v>108.65534738485559</v>
      </c>
      <c r="V82">
        <f t="shared" si="14"/>
        <v>39.5446526151444</v>
      </c>
      <c r="W82">
        <f t="shared" si="15"/>
        <v>54</v>
      </c>
      <c r="X82">
        <f t="shared" si="16"/>
        <v>2.25</v>
      </c>
      <c r="Y82">
        <f t="shared" si="17"/>
        <v>13.222826086956522</v>
      </c>
      <c r="Z82">
        <f t="shared" si="18"/>
        <v>158.45833333333334</v>
      </c>
    </row>
    <row r="83" spans="1:26" x14ac:dyDescent="0.25">
      <c r="A83">
        <v>81</v>
      </c>
      <c r="B83" t="s">
        <v>98</v>
      </c>
      <c r="C83">
        <v>46</v>
      </c>
      <c r="D83">
        <v>913</v>
      </c>
      <c r="E83">
        <v>1436</v>
      </c>
      <c r="F83">
        <v>63.6</v>
      </c>
      <c r="G83">
        <v>11049</v>
      </c>
      <c r="H83">
        <v>7.7</v>
      </c>
      <c r="I83">
        <v>7.6</v>
      </c>
      <c r="J83">
        <v>64</v>
      </c>
      <c r="K83">
        <v>32</v>
      </c>
      <c r="L83">
        <v>138.5</v>
      </c>
      <c r="M83">
        <v>375</v>
      </c>
      <c r="N83">
        <v>429</v>
      </c>
      <c r="O83">
        <v>1.1000000000000001</v>
      </c>
      <c r="P83">
        <v>19</v>
      </c>
      <c r="Q83">
        <f t="shared" si="19"/>
        <v>11478</v>
      </c>
      <c r="R83">
        <f t="shared" si="10"/>
        <v>2</v>
      </c>
      <c r="S83">
        <f t="shared" si="11"/>
        <v>172.640625</v>
      </c>
      <c r="T83">
        <f t="shared" si="12"/>
        <v>345.28125</v>
      </c>
      <c r="U83" s="5">
        <f t="shared" si="13"/>
        <v>101.61037604456824</v>
      </c>
      <c r="V83">
        <f t="shared" si="14"/>
        <v>36.889623955431759</v>
      </c>
      <c r="W83">
        <f t="shared" si="15"/>
        <v>83</v>
      </c>
      <c r="X83">
        <f t="shared" si="16"/>
        <v>2.59375</v>
      </c>
      <c r="Y83">
        <f t="shared" si="17"/>
        <v>12.101861993428258</v>
      </c>
      <c r="Z83">
        <f t="shared" si="18"/>
        <v>249.52173913043478</v>
      </c>
    </row>
    <row r="84" spans="1:26" x14ac:dyDescent="0.25">
      <c r="A84">
        <v>82</v>
      </c>
      <c r="B84" t="s">
        <v>99</v>
      </c>
      <c r="C84">
        <v>48</v>
      </c>
      <c r="D84">
        <v>777</v>
      </c>
      <c r="E84">
        <v>1416</v>
      </c>
      <c r="F84">
        <v>54.9</v>
      </c>
      <c r="G84">
        <v>10617</v>
      </c>
      <c r="H84">
        <v>7.5</v>
      </c>
      <c r="I84">
        <v>7.6</v>
      </c>
      <c r="J84">
        <v>85</v>
      </c>
      <c r="K84">
        <v>36</v>
      </c>
      <c r="L84">
        <v>132.6</v>
      </c>
      <c r="M84">
        <v>175</v>
      </c>
      <c r="N84">
        <v>-475</v>
      </c>
      <c r="O84">
        <v>-2.7</v>
      </c>
      <c r="P84">
        <v>0</v>
      </c>
      <c r="Q84">
        <f t="shared" si="19"/>
        <v>10142</v>
      </c>
      <c r="R84">
        <f t="shared" si="10"/>
        <v>2.3611111111111112</v>
      </c>
      <c r="S84">
        <f t="shared" si="11"/>
        <v>124.90588235294118</v>
      </c>
      <c r="T84">
        <f t="shared" si="12"/>
        <v>294.91666666666669</v>
      </c>
      <c r="U84" s="5">
        <f t="shared" si="13"/>
        <v>98.63759416195856</v>
      </c>
      <c r="V84">
        <f t="shared" si="14"/>
        <v>33.962405838041434</v>
      </c>
      <c r="W84">
        <f t="shared" si="15"/>
        <v>85</v>
      </c>
      <c r="X84">
        <f t="shared" si="16"/>
        <v>2.3611111111111112</v>
      </c>
      <c r="Y84">
        <f t="shared" si="17"/>
        <v>13.664092664092664</v>
      </c>
      <c r="Z84">
        <f t="shared" si="18"/>
        <v>211.29166666666666</v>
      </c>
    </row>
    <row r="85" spans="1:26" x14ac:dyDescent="0.25">
      <c r="A85">
        <v>83</v>
      </c>
      <c r="B85" t="s">
        <v>100</v>
      </c>
      <c r="C85">
        <v>51</v>
      </c>
      <c r="D85">
        <v>849</v>
      </c>
      <c r="E85">
        <v>1440</v>
      </c>
      <c r="F85">
        <v>59</v>
      </c>
      <c r="G85">
        <v>11528</v>
      </c>
      <c r="H85">
        <v>8</v>
      </c>
      <c r="I85">
        <v>8</v>
      </c>
      <c r="J85">
        <v>72</v>
      </c>
      <c r="K85">
        <v>32</v>
      </c>
      <c r="L85">
        <v>138.30000000000001</v>
      </c>
      <c r="M85">
        <v>204</v>
      </c>
      <c r="N85">
        <v>-258</v>
      </c>
      <c r="O85">
        <v>-1.3</v>
      </c>
      <c r="P85">
        <v>5</v>
      </c>
      <c r="Q85">
        <f t="shared" si="19"/>
        <v>11270</v>
      </c>
      <c r="R85">
        <f t="shared" si="10"/>
        <v>2.25</v>
      </c>
      <c r="S85">
        <f t="shared" si="11"/>
        <v>160.11111111111111</v>
      </c>
      <c r="T85">
        <f t="shared" si="12"/>
        <v>360.25</v>
      </c>
      <c r="U85" s="5">
        <f t="shared" si="13"/>
        <v>100.86805555555556</v>
      </c>
      <c r="V85">
        <f t="shared" si="14"/>
        <v>37.431944444444454</v>
      </c>
      <c r="W85">
        <f t="shared" si="15"/>
        <v>77</v>
      </c>
      <c r="X85">
        <f t="shared" si="16"/>
        <v>2.40625</v>
      </c>
      <c r="Y85">
        <f t="shared" si="17"/>
        <v>13.578327444051826</v>
      </c>
      <c r="Z85">
        <f t="shared" si="18"/>
        <v>220.98039215686273</v>
      </c>
    </row>
    <row r="86" spans="1:26" x14ac:dyDescent="0.25">
      <c r="A86">
        <v>84</v>
      </c>
      <c r="B86" t="s">
        <v>101</v>
      </c>
      <c r="C86">
        <v>44</v>
      </c>
      <c r="D86">
        <v>786</v>
      </c>
      <c r="E86">
        <v>1336</v>
      </c>
      <c r="F86">
        <v>58.8</v>
      </c>
      <c r="G86">
        <v>9337</v>
      </c>
      <c r="H86">
        <v>7</v>
      </c>
      <c r="I86">
        <v>7</v>
      </c>
      <c r="J86">
        <v>63</v>
      </c>
      <c r="K86">
        <v>28</v>
      </c>
      <c r="L86">
        <v>128.9</v>
      </c>
      <c r="M86">
        <v>271</v>
      </c>
      <c r="N86">
        <v>316</v>
      </c>
      <c r="O86">
        <v>1.2</v>
      </c>
      <c r="P86">
        <v>6</v>
      </c>
      <c r="Q86">
        <f t="shared" si="19"/>
        <v>9653</v>
      </c>
      <c r="R86">
        <f t="shared" si="10"/>
        <v>2.25</v>
      </c>
      <c r="S86">
        <f t="shared" si="11"/>
        <v>148.20634920634922</v>
      </c>
      <c r="T86">
        <f t="shared" si="12"/>
        <v>333.46428571428572</v>
      </c>
      <c r="U86" s="5">
        <f t="shared" si="13"/>
        <v>95.599426147704577</v>
      </c>
      <c r="V86">
        <f t="shared" si="14"/>
        <v>33.300573852295429</v>
      </c>
      <c r="W86">
        <f t="shared" si="15"/>
        <v>69</v>
      </c>
      <c r="X86">
        <f t="shared" si="16"/>
        <v>2.4642857142857144</v>
      </c>
      <c r="Y86">
        <f t="shared" si="17"/>
        <v>11.87913486005089</v>
      </c>
      <c r="Z86">
        <f t="shared" si="18"/>
        <v>219.38636363636363</v>
      </c>
    </row>
    <row r="87" spans="1:26" x14ac:dyDescent="0.25">
      <c r="A87">
        <v>85</v>
      </c>
      <c r="B87" t="s">
        <v>102</v>
      </c>
      <c r="C87">
        <v>50</v>
      </c>
      <c r="D87">
        <v>416</v>
      </c>
      <c r="E87">
        <v>630</v>
      </c>
      <c r="F87">
        <v>66</v>
      </c>
      <c r="G87">
        <v>5853</v>
      </c>
      <c r="H87">
        <v>9.3000000000000007</v>
      </c>
      <c r="I87">
        <v>9.6</v>
      </c>
      <c r="J87">
        <v>38</v>
      </c>
      <c r="K87">
        <v>13</v>
      </c>
      <c r="L87">
        <v>159.80000000000001</v>
      </c>
      <c r="M87">
        <v>146</v>
      </c>
      <c r="N87">
        <v>756</v>
      </c>
      <c r="O87">
        <v>5.2</v>
      </c>
      <c r="P87">
        <v>6</v>
      </c>
      <c r="Q87">
        <f t="shared" si="19"/>
        <v>6609</v>
      </c>
      <c r="R87">
        <f t="shared" si="10"/>
        <v>2.9230769230769229</v>
      </c>
      <c r="S87">
        <f t="shared" si="11"/>
        <v>154.02631578947367</v>
      </c>
      <c r="T87">
        <f t="shared" si="12"/>
        <v>450.23076923076923</v>
      </c>
      <c r="U87" s="5">
        <f t="shared" si="13"/>
        <v>115.58201058201058</v>
      </c>
      <c r="V87">
        <f t="shared" si="14"/>
        <v>44.217989417989429</v>
      </c>
      <c r="W87">
        <f t="shared" si="15"/>
        <v>44</v>
      </c>
      <c r="X87">
        <f t="shared" si="16"/>
        <v>3.3846153846153846</v>
      </c>
      <c r="Y87">
        <f t="shared" si="17"/>
        <v>14.069711538461538</v>
      </c>
      <c r="Z87">
        <f t="shared" si="18"/>
        <v>132.18</v>
      </c>
    </row>
    <row r="88" spans="1:26" x14ac:dyDescent="0.25">
      <c r="A88">
        <v>86</v>
      </c>
      <c r="B88" t="s">
        <v>103</v>
      </c>
      <c r="C88">
        <v>46</v>
      </c>
      <c r="D88">
        <v>916</v>
      </c>
      <c r="E88">
        <v>1567</v>
      </c>
      <c r="F88">
        <v>58.5</v>
      </c>
      <c r="G88">
        <v>10706</v>
      </c>
      <c r="H88">
        <v>6.8</v>
      </c>
      <c r="I88">
        <v>6.4</v>
      </c>
      <c r="J88">
        <v>84</v>
      </c>
      <c r="K88">
        <v>51</v>
      </c>
      <c r="L88">
        <v>127</v>
      </c>
      <c r="M88">
        <v>143</v>
      </c>
      <c r="N88">
        <v>-285</v>
      </c>
      <c r="O88">
        <v>-2</v>
      </c>
      <c r="P88">
        <v>6</v>
      </c>
      <c r="Q88">
        <f t="shared" si="19"/>
        <v>10421</v>
      </c>
      <c r="R88">
        <f t="shared" si="10"/>
        <v>1.6470588235294117</v>
      </c>
      <c r="S88">
        <f t="shared" si="11"/>
        <v>127.45238095238095</v>
      </c>
      <c r="T88">
        <f t="shared" si="12"/>
        <v>209.92156862745097</v>
      </c>
      <c r="U88" s="5">
        <f t="shared" si="13"/>
        <v>96.589821314613914</v>
      </c>
      <c r="V88">
        <f t="shared" si="14"/>
        <v>30.410178685386086</v>
      </c>
      <c r="W88">
        <f t="shared" si="15"/>
        <v>90</v>
      </c>
      <c r="X88">
        <f t="shared" si="16"/>
        <v>1.7647058823529411</v>
      </c>
      <c r="Y88">
        <f t="shared" si="17"/>
        <v>11.687772925764191</v>
      </c>
      <c r="Z88">
        <f t="shared" si="18"/>
        <v>226.54347826086956</v>
      </c>
    </row>
    <row r="89" spans="1:26" x14ac:dyDescent="0.25">
      <c r="A89">
        <v>87</v>
      </c>
      <c r="B89" t="s">
        <v>104</v>
      </c>
      <c r="C89">
        <v>18</v>
      </c>
      <c r="D89">
        <v>98</v>
      </c>
      <c r="E89">
        <v>192</v>
      </c>
      <c r="F89">
        <v>51</v>
      </c>
      <c r="G89">
        <v>1215</v>
      </c>
      <c r="H89">
        <v>6.3</v>
      </c>
      <c r="I89">
        <v>7.6</v>
      </c>
      <c r="J89">
        <v>15</v>
      </c>
      <c r="K89">
        <v>1</v>
      </c>
      <c r="L89">
        <v>127.2</v>
      </c>
      <c r="M89">
        <v>71</v>
      </c>
      <c r="N89">
        <v>196</v>
      </c>
      <c r="O89">
        <v>2.8</v>
      </c>
      <c r="P89">
        <v>0</v>
      </c>
      <c r="Q89">
        <f t="shared" si="19"/>
        <v>1411</v>
      </c>
      <c r="R89">
        <f t="shared" si="10"/>
        <v>15</v>
      </c>
      <c r="S89">
        <f t="shared" si="11"/>
        <v>81</v>
      </c>
      <c r="T89">
        <f t="shared" si="12"/>
        <v>1215</v>
      </c>
      <c r="U89" s="5">
        <f t="shared" si="13"/>
        <v>96.940104166666657</v>
      </c>
      <c r="V89">
        <f t="shared" si="14"/>
        <v>30.259895833333346</v>
      </c>
      <c r="W89">
        <f t="shared" si="15"/>
        <v>15</v>
      </c>
      <c r="X89">
        <f t="shared" si="16"/>
        <v>15</v>
      </c>
      <c r="Y89">
        <f t="shared" si="17"/>
        <v>12.397959183673469</v>
      </c>
      <c r="Z89">
        <f t="shared" si="18"/>
        <v>78.388888888888886</v>
      </c>
    </row>
    <row r="90" spans="1:26" x14ac:dyDescent="0.25">
      <c r="A90">
        <v>88</v>
      </c>
      <c r="B90" t="s">
        <v>105</v>
      </c>
      <c r="C90">
        <v>49</v>
      </c>
      <c r="D90">
        <v>768</v>
      </c>
      <c r="E90">
        <v>1515</v>
      </c>
      <c r="F90">
        <v>50.7</v>
      </c>
      <c r="G90">
        <v>11249</v>
      </c>
      <c r="H90">
        <v>7.4</v>
      </c>
      <c r="I90">
        <v>6.8</v>
      </c>
      <c r="J90">
        <v>79</v>
      </c>
      <c r="K90">
        <v>57</v>
      </c>
      <c r="L90">
        <v>122.7</v>
      </c>
      <c r="M90">
        <v>182</v>
      </c>
      <c r="N90">
        <v>-533</v>
      </c>
      <c r="O90">
        <v>-2.9</v>
      </c>
      <c r="P90">
        <v>8</v>
      </c>
      <c r="Q90">
        <f t="shared" si="19"/>
        <v>10716</v>
      </c>
      <c r="R90">
        <f t="shared" si="10"/>
        <v>1.3859649122807018</v>
      </c>
      <c r="S90">
        <f t="shared" si="11"/>
        <v>142.39240506329114</v>
      </c>
      <c r="T90">
        <f t="shared" si="12"/>
        <v>197.35087719298247</v>
      </c>
      <c r="U90" s="5">
        <f t="shared" si="13"/>
        <v>92.020077007700777</v>
      </c>
      <c r="V90">
        <f t="shared" si="14"/>
        <v>30.679922992299225</v>
      </c>
      <c r="W90">
        <f t="shared" si="15"/>
        <v>87</v>
      </c>
      <c r="X90">
        <f t="shared" si="16"/>
        <v>1.5263157894736843</v>
      </c>
      <c r="Y90">
        <f t="shared" si="17"/>
        <v>14.647135416666666</v>
      </c>
      <c r="Z90">
        <f t="shared" si="18"/>
        <v>218.69387755102042</v>
      </c>
    </row>
    <row r="91" spans="1:26" x14ac:dyDescent="0.25">
      <c r="A91">
        <v>89</v>
      </c>
      <c r="B91" t="s">
        <v>106</v>
      </c>
      <c r="C91">
        <v>37</v>
      </c>
      <c r="D91">
        <v>410</v>
      </c>
      <c r="E91">
        <v>758</v>
      </c>
      <c r="F91">
        <v>54.1</v>
      </c>
      <c r="G91">
        <v>4865</v>
      </c>
      <c r="H91">
        <v>6.4</v>
      </c>
      <c r="I91">
        <v>5.6</v>
      </c>
      <c r="J91">
        <v>36</v>
      </c>
      <c r="K91">
        <v>30</v>
      </c>
      <c r="L91">
        <v>115.8</v>
      </c>
      <c r="M91">
        <v>329</v>
      </c>
      <c r="N91">
        <v>1083</v>
      </c>
      <c r="O91">
        <v>3.3</v>
      </c>
      <c r="P91">
        <v>19</v>
      </c>
      <c r="Q91">
        <f t="shared" si="19"/>
        <v>5948</v>
      </c>
      <c r="R91">
        <f t="shared" si="10"/>
        <v>1.2</v>
      </c>
      <c r="S91">
        <f t="shared" si="11"/>
        <v>135.13888888888889</v>
      </c>
      <c r="T91">
        <f t="shared" si="12"/>
        <v>162.16666666666666</v>
      </c>
      <c r="U91" s="5">
        <f t="shared" si="13"/>
        <v>89.072119613016696</v>
      </c>
      <c r="V91">
        <f t="shared" si="14"/>
        <v>26.727880386983301</v>
      </c>
      <c r="W91">
        <f t="shared" si="15"/>
        <v>55</v>
      </c>
      <c r="X91">
        <f t="shared" si="16"/>
        <v>1.8333333333333333</v>
      </c>
      <c r="Y91">
        <f t="shared" si="17"/>
        <v>11.865853658536585</v>
      </c>
      <c r="Z91">
        <f t="shared" si="18"/>
        <v>160.75675675675674</v>
      </c>
    </row>
    <row r="92" spans="1:26" x14ac:dyDescent="0.25">
      <c r="A92">
        <v>90</v>
      </c>
      <c r="B92" t="s">
        <v>107</v>
      </c>
      <c r="C92">
        <v>34</v>
      </c>
      <c r="D92">
        <v>20</v>
      </c>
      <c r="E92">
        <v>33</v>
      </c>
      <c r="F92">
        <v>60.6</v>
      </c>
      <c r="G92">
        <v>192</v>
      </c>
      <c r="H92">
        <v>5.8</v>
      </c>
      <c r="I92">
        <v>4.5</v>
      </c>
      <c r="J92">
        <v>0</v>
      </c>
      <c r="K92">
        <v>1</v>
      </c>
      <c r="L92">
        <v>103.4</v>
      </c>
      <c r="M92">
        <v>11</v>
      </c>
      <c r="N92">
        <v>32</v>
      </c>
      <c r="O92">
        <v>2.9</v>
      </c>
      <c r="P92">
        <v>0</v>
      </c>
      <c r="Q92">
        <f t="shared" si="19"/>
        <v>224</v>
      </c>
      <c r="R92">
        <f t="shared" si="10"/>
        <v>0</v>
      </c>
      <c r="S92" t="e">
        <f t="shared" si="11"/>
        <v>#DIV/0!</v>
      </c>
      <c r="T92">
        <f t="shared" si="12"/>
        <v>192</v>
      </c>
      <c r="U92" s="5">
        <f t="shared" si="13"/>
        <v>76.325757575757578</v>
      </c>
      <c r="V92">
        <f t="shared" si="14"/>
        <v>27.074242424242428</v>
      </c>
      <c r="W92">
        <f t="shared" si="15"/>
        <v>0</v>
      </c>
      <c r="X92">
        <f t="shared" si="16"/>
        <v>0</v>
      </c>
      <c r="Y92">
        <f t="shared" si="17"/>
        <v>9.6</v>
      </c>
      <c r="Z92">
        <f t="shared" si="18"/>
        <v>6.5882352941176467</v>
      </c>
    </row>
    <row r="93" spans="1:26" x14ac:dyDescent="0.25">
      <c r="A93">
        <v>91</v>
      </c>
      <c r="B93" t="s">
        <v>108</v>
      </c>
      <c r="C93">
        <v>30</v>
      </c>
      <c r="D93">
        <v>384</v>
      </c>
      <c r="E93">
        <v>641</v>
      </c>
      <c r="F93">
        <v>59.9</v>
      </c>
      <c r="G93">
        <v>5234</v>
      </c>
      <c r="H93">
        <v>8.1999999999999993</v>
      </c>
      <c r="I93">
        <v>7.9</v>
      </c>
      <c r="J93">
        <v>39</v>
      </c>
      <c r="K93">
        <v>21</v>
      </c>
      <c r="L93">
        <v>142</v>
      </c>
      <c r="M93">
        <v>365</v>
      </c>
      <c r="N93">
        <v>1487</v>
      </c>
      <c r="O93">
        <v>4.0999999999999996</v>
      </c>
      <c r="P93">
        <v>16</v>
      </c>
      <c r="Q93">
        <f t="shared" si="19"/>
        <v>6721</v>
      </c>
      <c r="R93">
        <f t="shared" si="10"/>
        <v>1.8571428571428572</v>
      </c>
      <c r="S93">
        <f t="shared" si="11"/>
        <v>134.2051282051282</v>
      </c>
      <c r="T93">
        <f t="shared" si="12"/>
        <v>249.23809523809524</v>
      </c>
      <c r="U93" s="5">
        <f t="shared" si="13"/>
        <v>105.76248049921998</v>
      </c>
      <c r="V93">
        <f t="shared" si="14"/>
        <v>36.237519500780024</v>
      </c>
      <c r="W93">
        <f t="shared" si="15"/>
        <v>55</v>
      </c>
      <c r="X93">
        <f t="shared" si="16"/>
        <v>2.6190476190476191</v>
      </c>
      <c r="Y93">
        <f t="shared" si="17"/>
        <v>13.630208333333334</v>
      </c>
      <c r="Z93">
        <f t="shared" si="18"/>
        <v>224.03333333333333</v>
      </c>
    </row>
    <row r="94" spans="1:26" x14ac:dyDescent="0.25">
      <c r="A94">
        <v>92</v>
      </c>
      <c r="B94" t="s">
        <v>109</v>
      </c>
      <c r="C94">
        <v>43</v>
      </c>
      <c r="D94">
        <v>829</v>
      </c>
      <c r="E94">
        <v>1363</v>
      </c>
      <c r="F94">
        <v>60.8</v>
      </c>
      <c r="G94">
        <v>10119</v>
      </c>
      <c r="H94">
        <v>7.4</v>
      </c>
      <c r="I94">
        <v>7.5</v>
      </c>
      <c r="J94">
        <v>81</v>
      </c>
      <c r="K94">
        <v>35</v>
      </c>
      <c r="L94">
        <v>137.69999999999999</v>
      </c>
      <c r="M94">
        <v>128</v>
      </c>
      <c r="N94">
        <v>-135</v>
      </c>
      <c r="O94">
        <v>-1.1000000000000001</v>
      </c>
      <c r="P94">
        <v>5</v>
      </c>
      <c r="Q94">
        <f t="shared" si="19"/>
        <v>9984</v>
      </c>
      <c r="R94">
        <f t="shared" si="10"/>
        <v>2.3142857142857145</v>
      </c>
      <c r="S94">
        <f t="shared" si="11"/>
        <v>124.92592592592592</v>
      </c>
      <c r="T94">
        <f t="shared" si="12"/>
        <v>289.1142857142857</v>
      </c>
      <c r="U94" s="5">
        <f t="shared" si="13"/>
        <v>103.08296649547569</v>
      </c>
      <c r="V94">
        <f t="shared" si="14"/>
        <v>34.617033504524301</v>
      </c>
      <c r="W94">
        <f t="shared" si="15"/>
        <v>86</v>
      </c>
      <c r="X94">
        <f t="shared" si="16"/>
        <v>2.4571428571428573</v>
      </c>
      <c r="Y94">
        <f t="shared" si="17"/>
        <v>12.20627261761158</v>
      </c>
      <c r="Z94">
        <f t="shared" si="18"/>
        <v>232.18604651162789</v>
      </c>
    </row>
    <row r="95" spans="1:26" x14ac:dyDescent="0.25">
      <c r="A95">
        <v>93</v>
      </c>
      <c r="B95" t="s">
        <v>110</v>
      </c>
      <c r="C95">
        <v>49</v>
      </c>
      <c r="D95">
        <v>1087</v>
      </c>
      <c r="E95">
        <v>1710</v>
      </c>
      <c r="F95">
        <v>63.6</v>
      </c>
      <c r="G95">
        <v>13484</v>
      </c>
      <c r="H95">
        <v>7.9</v>
      </c>
      <c r="I95">
        <v>8.1</v>
      </c>
      <c r="J95">
        <v>95</v>
      </c>
      <c r="K95">
        <v>34</v>
      </c>
      <c r="L95">
        <v>144.19999999999999</v>
      </c>
      <c r="M95">
        <v>252</v>
      </c>
      <c r="N95">
        <v>96</v>
      </c>
      <c r="O95">
        <v>0.4</v>
      </c>
      <c r="P95">
        <v>3</v>
      </c>
      <c r="Q95">
        <f t="shared" si="19"/>
        <v>13580</v>
      </c>
      <c r="R95">
        <f t="shared" si="10"/>
        <v>2.7941176470588234</v>
      </c>
      <c r="S95">
        <f t="shared" si="11"/>
        <v>141.93684210526317</v>
      </c>
      <c r="T95">
        <f t="shared" si="12"/>
        <v>396.58823529411762</v>
      </c>
      <c r="U95" s="5">
        <f t="shared" si="13"/>
        <v>106.09892787524366</v>
      </c>
      <c r="V95">
        <f t="shared" si="14"/>
        <v>38.101072124756328</v>
      </c>
      <c r="W95">
        <f t="shared" si="15"/>
        <v>98</v>
      </c>
      <c r="X95">
        <f t="shared" si="16"/>
        <v>2.8823529411764706</v>
      </c>
      <c r="Y95">
        <f t="shared" si="17"/>
        <v>12.404783808647654</v>
      </c>
      <c r="Z95">
        <f t="shared" si="18"/>
        <v>277.14285714285717</v>
      </c>
    </row>
    <row r="96" spans="1:26" x14ac:dyDescent="0.25">
      <c r="A96">
        <v>94</v>
      </c>
      <c r="B96" t="s">
        <v>111</v>
      </c>
      <c r="C96">
        <v>38</v>
      </c>
      <c r="D96">
        <v>854</v>
      </c>
      <c r="E96">
        <v>1304</v>
      </c>
      <c r="F96">
        <v>65.5</v>
      </c>
      <c r="G96">
        <v>10829</v>
      </c>
      <c r="H96">
        <v>8.3000000000000007</v>
      </c>
      <c r="I96">
        <v>8.4</v>
      </c>
      <c r="J96">
        <v>84</v>
      </c>
      <c r="K96">
        <v>34</v>
      </c>
      <c r="L96">
        <v>151.30000000000001</v>
      </c>
      <c r="M96">
        <v>269</v>
      </c>
      <c r="N96">
        <v>246</v>
      </c>
      <c r="O96">
        <v>0.9</v>
      </c>
      <c r="P96">
        <v>7</v>
      </c>
      <c r="Q96">
        <f t="shared" si="19"/>
        <v>11075</v>
      </c>
      <c r="R96">
        <f t="shared" si="10"/>
        <v>2.4705882352941178</v>
      </c>
      <c r="S96">
        <f t="shared" si="11"/>
        <v>128.91666666666666</v>
      </c>
      <c r="T96">
        <f t="shared" si="12"/>
        <v>318.5</v>
      </c>
      <c r="U96" s="5">
        <f t="shared" si="13"/>
        <v>112.29869631901843</v>
      </c>
      <c r="V96">
        <f t="shared" si="14"/>
        <v>39.001303680981579</v>
      </c>
      <c r="W96">
        <f t="shared" si="15"/>
        <v>91</v>
      </c>
      <c r="X96">
        <f t="shared" si="16"/>
        <v>2.6764705882352939</v>
      </c>
      <c r="Y96">
        <f t="shared" si="17"/>
        <v>12.680327868852459</v>
      </c>
      <c r="Z96">
        <f t="shared" si="18"/>
        <v>291.44736842105266</v>
      </c>
    </row>
    <row r="97" spans="1:26" x14ac:dyDescent="0.25">
      <c r="A97">
        <v>95</v>
      </c>
      <c r="B97" t="s">
        <v>112</v>
      </c>
      <c r="C97">
        <v>38</v>
      </c>
      <c r="D97">
        <v>570</v>
      </c>
      <c r="E97">
        <v>987</v>
      </c>
      <c r="F97">
        <v>57.8</v>
      </c>
      <c r="G97">
        <v>6754</v>
      </c>
      <c r="H97">
        <v>6.8</v>
      </c>
      <c r="I97">
        <v>6.8</v>
      </c>
      <c r="J97">
        <v>60</v>
      </c>
      <c r="K97">
        <v>27</v>
      </c>
      <c r="L97">
        <v>129.80000000000001</v>
      </c>
      <c r="M97">
        <v>237</v>
      </c>
      <c r="N97">
        <v>241</v>
      </c>
      <c r="O97">
        <v>1</v>
      </c>
      <c r="P97">
        <v>10</v>
      </c>
      <c r="Q97">
        <f t="shared" si="19"/>
        <v>6995</v>
      </c>
      <c r="R97">
        <f t="shared" si="10"/>
        <v>2.2222222222222223</v>
      </c>
      <c r="S97">
        <f t="shared" si="11"/>
        <v>112.56666666666666</v>
      </c>
      <c r="T97">
        <f t="shared" si="12"/>
        <v>250.14814814814815</v>
      </c>
      <c r="U97" s="5">
        <f t="shared" si="13"/>
        <v>98.528790949003721</v>
      </c>
      <c r="V97">
        <f t="shared" si="14"/>
        <v>31.271209050996291</v>
      </c>
      <c r="W97">
        <f t="shared" si="15"/>
        <v>70</v>
      </c>
      <c r="X97">
        <f t="shared" si="16"/>
        <v>2.5925925925925926</v>
      </c>
      <c r="Y97">
        <f t="shared" si="17"/>
        <v>11.849122807017544</v>
      </c>
      <c r="Z97">
        <f t="shared" si="18"/>
        <v>184.07894736842104</v>
      </c>
    </row>
    <row r="98" spans="1:26" x14ac:dyDescent="0.25">
      <c r="A98">
        <v>96</v>
      </c>
      <c r="B98" t="s">
        <v>113</v>
      </c>
      <c r="C98">
        <v>40</v>
      </c>
      <c r="D98">
        <v>716</v>
      </c>
      <c r="E98">
        <v>1069</v>
      </c>
      <c r="F98">
        <v>67</v>
      </c>
      <c r="G98">
        <v>7502</v>
      </c>
      <c r="H98">
        <v>7</v>
      </c>
      <c r="I98">
        <v>7</v>
      </c>
      <c r="J98">
        <v>56</v>
      </c>
      <c r="K98">
        <v>26</v>
      </c>
      <c r="L98">
        <v>138.4</v>
      </c>
      <c r="M98">
        <v>132</v>
      </c>
      <c r="N98">
        <v>58</v>
      </c>
      <c r="O98">
        <v>0.4</v>
      </c>
      <c r="P98">
        <v>5</v>
      </c>
      <c r="Q98">
        <f t="shared" si="19"/>
        <v>7560</v>
      </c>
      <c r="R98">
        <f t="shared" si="10"/>
        <v>2.1538461538461537</v>
      </c>
      <c r="S98">
        <f t="shared" si="11"/>
        <v>133.96428571428572</v>
      </c>
      <c r="T98">
        <f t="shared" si="12"/>
        <v>288.53846153846155</v>
      </c>
      <c r="U98" s="5">
        <f t="shared" si="13"/>
        <v>104.19589959463673</v>
      </c>
      <c r="V98">
        <f t="shared" si="14"/>
        <v>34.204100405363278</v>
      </c>
      <c r="W98">
        <f t="shared" si="15"/>
        <v>61</v>
      </c>
      <c r="X98">
        <f t="shared" si="16"/>
        <v>2.3461538461538463</v>
      </c>
      <c r="Y98">
        <f t="shared" si="17"/>
        <v>10.477653631284916</v>
      </c>
      <c r="Z98">
        <f t="shared" si="18"/>
        <v>189</v>
      </c>
    </row>
    <row r="99" spans="1:26" x14ac:dyDescent="0.25">
      <c r="A99">
        <v>97</v>
      </c>
      <c r="B99" t="s">
        <v>114</v>
      </c>
      <c r="C99">
        <v>43</v>
      </c>
      <c r="D99">
        <v>1063</v>
      </c>
      <c r="E99">
        <v>1775</v>
      </c>
      <c r="F99">
        <v>59.9</v>
      </c>
      <c r="G99">
        <v>12666</v>
      </c>
      <c r="H99">
        <v>7.1</v>
      </c>
      <c r="I99">
        <v>6.5</v>
      </c>
      <c r="J99">
        <v>87</v>
      </c>
      <c r="K99">
        <v>62</v>
      </c>
      <c r="L99">
        <v>129</v>
      </c>
      <c r="M99">
        <v>274</v>
      </c>
      <c r="N99">
        <v>65</v>
      </c>
      <c r="O99">
        <v>0.2</v>
      </c>
      <c r="P99">
        <v>10</v>
      </c>
      <c r="Q99">
        <f t="shared" si="19"/>
        <v>12731</v>
      </c>
      <c r="R99">
        <f t="shared" si="10"/>
        <v>1.403225806451613</v>
      </c>
      <c r="S99">
        <f t="shared" si="11"/>
        <v>145.58620689655172</v>
      </c>
      <c r="T99">
        <f t="shared" si="12"/>
        <v>204.29032258064515</v>
      </c>
      <c r="U99" s="5">
        <f t="shared" si="13"/>
        <v>97.477699530516432</v>
      </c>
      <c r="V99">
        <f t="shared" si="14"/>
        <v>31.522300469483568</v>
      </c>
      <c r="W99">
        <f t="shared" si="15"/>
        <v>97</v>
      </c>
      <c r="X99">
        <f t="shared" si="16"/>
        <v>1.564516129032258</v>
      </c>
      <c r="Y99">
        <f t="shared" si="17"/>
        <v>11.915333960489182</v>
      </c>
      <c r="Z99">
        <f t="shared" si="18"/>
        <v>296.06976744186045</v>
      </c>
    </row>
    <row r="100" spans="1:26" x14ac:dyDescent="0.25">
      <c r="A100">
        <v>98</v>
      </c>
      <c r="B100" t="s">
        <v>115</v>
      </c>
      <c r="C100">
        <v>33</v>
      </c>
      <c r="D100">
        <v>328</v>
      </c>
      <c r="E100">
        <v>577</v>
      </c>
      <c r="F100">
        <v>56.8</v>
      </c>
      <c r="G100">
        <v>4489</v>
      </c>
      <c r="H100">
        <v>7.8</v>
      </c>
      <c r="I100">
        <v>7.1</v>
      </c>
      <c r="J100">
        <v>28</v>
      </c>
      <c r="K100">
        <v>21</v>
      </c>
      <c r="L100">
        <v>130.9</v>
      </c>
      <c r="M100">
        <v>247</v>
      </c>
      <c r="N100">
        <v>600</v>
      </c>
      <c r="O100">
        <v>2.4</v>
      </c>
      <c r="P100">
        <v>6</v>
      </c>
      <c r="Q100">
        <f t="shared" si="19"/>
        <v>5089</v>
      </c>
      <c r="R100">
        <f t="shared" si="10"/>
        <v>1.3333333333333333</v>
      </c>
      <c r="S100">
        <f t="shared" si="11"/>
        <v>160.32142857142858</v>
      </c>
      <c r="T100">
        <f t="shared" si="12"/>
        <v>213.76190476190476</v>
      </c>
      <c r="U100" s="5">
        <f t="shared" si="13"/>
        <v>97.440063547082602</v>
      </c>
      <c r="V100">
        <f t="shared" si="14"/>
        <v>33.459936452917404</v>
      </c>
      <c r="W100">
        <f t="shared" si="15"/>
        <v>34</v>
      </c>
      <c r="X100">
        <f t="shared" si="16"/>
        <v>1.6190476190476191</v>
      </c>
      <c r="Y100">
        <f t="shared" si="17"/>
        <v>13.685975609756097</v>
      </c>
      <c r="Z100">
        <f t="shared" si="18"/>
        <v>154.21212121212122</v>
      </c>
    </row>
    <row r="101" spans="1:26" x14ac:dyDescent="0.25">
      <c r="A101">
        <v>99</v>
      </c>
      <c r="B101" t="s">
        <v>116</v>
      </c>
      <c r="C101">
        <v>42</v>
      </c>
      <c r="D101">
        <v>627</v>
      </c>
      <c r="E101">
        <v>1028</v>
      </c>
      <c r="F101">
        <v>61</v>
      </c>
      <c r="G101">
        <v>7503</v>
      </c>
      <c r="H101">
        <v>7.3</v>
      </c>
      <c r="I101">
        <v>7.1</v>
      </c>
      <c r="J101">
        <v>55</v>
      </c>
      <c r="K101">
        <v>28</v>
      </c>
      <c r="L101">
        <v>134.5</v>
      </c>
      <c r="M101">
        <v>596</v>
      </c>
      <c r="N101">
        <v>2473</v>
      </c>
      <c r="O101">
        <v>4.0999999999999996</v>
      </c>
      <c r="P101">
        <v>43</v>
      </c>
      <c r="Q101">
        <f t="shared" si="19"/>
        <v>9976</v>
      </c>
      <c r="R101">
        <f t="shared" si="10"/>
        <v>1.9642857142857142</v>
      </c>
      <c r="S101">
        <f t="shared" si="11"/>
        <v>136.41818181818181</v>
      </c>
      <c r="T101">
        <f t="shared" si="12"/>
        <v>267.96428571428572</v>
      </c>
      <c r="U101" s="5">
        <f t="shared" si="13"/>
        <v>100.70119974059664</v>
      </c>
      <c r="V101">
        <f t="shared" si="14"/>
        <v>33.798800259403365</v>
      </c>
      <c r="W101">
        <f t="shared" si="15"/>
        <v>98</v>
      </c>
      <c r="X101">
        <f t="shared" si="16"/>
        <v>3.5</v>
      </c>
      <c r="Y101">
        <f t="shared" si="17"/>
        <v>11.966507177033494</v>
      </c>
      <c r="Z101">
        <f t="shared" si="18"/>
        <v>237.52380952380952</v>
      </c>
    </row>
    <row r="102" spans="1:26" x14ac:dyDescent="0.25">
      <c r="A102">
        <v>100</v>
      </c>
      <c r="B102" t="s">
        <v>117</v>
      </c>
      <c r="C102">
        <v>36</v>
      </c>
      <c r="D102">
        <v>288</v>
      </c>
      <c r="E102">
        <v>519</v>
      </c>
      <c r="F102">
        <v>55.5</v>
      </c>
      <c r="G102">
        <v>4498</v>
      </c>
      <c r="H102">
        <v>8.6999999999999993</v>
      </c>
      <c r="I102">
        <v>8.6999999999999993</v>
      </c>
      <c r="J102">
        <v>33</v>
      </c>
      <c r="K102">
        <v>21</v>
      </c>
      <c r="L102">
        <v>141.19999999999999</v>
      </c>
      <c r="M102">
        <v>138</v>
      </c>
      <c r="N102">
        <v>-32</v>
      </c>
      <c r="O102">
        <v>-0.2</v>
      </c>
      <c r="P102">
        <v>4</v>
      </c>
      <c r="Q102">
        <f t="shared" si="19"/>
        <v>4466</v>
      </c>
      <c r="R102">
        <f t="shared" si="10"/>
        <v>1.5714285714285714</v>
      </c>
      <c r="S102">
        <f t="shared" si="11"/>
        <v>136.30303030303031</v>
      </c>
      <c r="T102">
        <f t="shared" si="12"/>
        <v>214.1904761904762</v>
      </c>
      <c r="U102" s="5">
        <f t="shared" si="13"/>
        <v>104.95745022479126</v>
      </c>
      <c r="V102">
        <f t="shared" si="14"/>
        <v>36.24254977520873</v>
      </c>
      <c r="W102">
        <f t="shared" si="15"/>
        <v>37</v>
      </c>
      <c r="X102">
        <f t="shared" si="16"/>
        <v>1.7619047619047619</v>
      </c>
      <c r="Y102">
        <f t="shared" si="17"/>
        <v>15.618055555555555</v>
      </c>
      <c r="Z102">
        <f t="shared" si="18"/>
        <v>124.05555555555556</v>
      </c>
    </row>
    <row r="103" spans="1:26" x14ac:dyDescent="0.25">
      <c r="A103">
        <v>101</v>
      </c>
      <c r="B103" t="s">
        <v>118</v>
      </c>
      <c r="C103">
        <v>41</v>
      </c>
      <c r="D103">
        <v>685</v>
      </c>
      <c r="E103">
        <v>1150</v>
      </c>
      <c r="F103">
        <v>59.6</v>
      </c>
      <c r="G103">
        <v>8932</v>
      </c>
      <c r="H103">
        <v>7.8</v>
      </c>
      <c r="I103">
        <v>7.3</v>
      </c>
      <c r="J103">
        <v>61</v>
      </c>
      <c r="K103">
        <v>39</v>
      </c>
      <c r="L103">
        <v>135.5</v>
      </c>
      <c r="M103">
        <v>255</v>
      </c>
      <c r="N103">
        <v>-218</v>
      </c>
      <c r="O103">
        <v>-0.9</v>
      </c>
      <c r="P103">
        <v>7</v>
      </c>
      <c r="Q103">
        <f t="shared" si="19"/>
        <v>8714</v>
      </c>
      <c r="R103">
        <f t="shared" si="10"/>
        <v>1.5641025641025641</v>
      </c>
      <c r="S103">
        <f t="shared" si="11"/>
        <v>146.42622950819671</v>
      </c>
      <c r="T103">
        <f t="shared" si="12"/>
        <v>229.02564102564102</v>
      </c>
      <c r="U103" s="5">
        <f t="shared" si="13"/>
        <v>101.19927536231883</v>
      </c>
      <c r="V103">
        <f t="shared" si="14"/>
        <v>34.300724637681171</v>
      </c>
      <c r="W103">
        <f t="shared" si="15"/>
        <v>68</v>
      </c>
      <c r="X103">
        <f t="shared" si="16"/>
        <v>1.7435897435897436</v>
      </c>
      <c r="Y103">
        <f t="shared" si="17"/>
        <v>13.03941605839416</v>
      </c>
      <c r="Z103">
        <f t="shared" si="18"/>
        <v>212.53658536585365</v>
      </c>
    </row>
    <row r="104" spans="1:26" x14ac:dyDescent="0.25">
      <c r="A104">
        <v>102</v>
      </c>
      <c r="B104" t="s">
        <v>119</v>
      </c>
      <c r="C104">
        <v>48</v>
      </c>
      <c r="D104">
        <v>744</v>
      </c>
      <c r="E104">
        <v>1327</v>
      </c>
      <c r="F104">
        <v>56.1</v>
      </c>
      <c r="G104">
        <v>9014</v>
      </c>
      <c r="H104">
        <v>6.8</v>
      </c>
      <c r="I104">
        <v>6.8</v>
      </c>
      <c r="J104">
        <v>70</v>
      </c>
      <c r="K104">
        <v>30</v>
      </c>
      <c r="L104">
        <v>126</v>
      </c>
      <c r="M104">
        <v>144</v>
      </c>
      <c r="N104">
        <v>-241</v>
      </c>
      <c r="O104">
        <v>-1.7</v>
      </c>
      <c r="P104">
        <v>2</v>
      </c>
      <c r="Q104">
        <f t="shared" si="19"/>
        <v>8773</v>
      </c>
      <c r="R104">
        <f t="shared" si="10"/>
        <v>2.3333333333333335</v>
      </c>
      <c r="S104">
        <f t="shared" si="11"/>
        <v>128.77142857142857</v>
      </c>
      <c r="T104">
        <f t="shared" si="12"/>
        <v>300.46666666666664</v>
      </c>
      <c r="U104" s="5">
        <f t="shared" si="13"/>
        <v>94.315184626978137</v>
      </c>
      <c r="V104">
        <f t="shared" si="14"/>
        <v>31.684815373021863</v>
      </c>
      <c r="W104">
        <f t="shared" si="15"/>
        <v>72</v>
      </c>
      <c r="X104">
        <f t="shared" si="16"/>
        <v>2.4</v>
      </c>
      <c r="Y104">
        <f t="shared" si="17"/>
        <v>12.115591397849462</v>
      </c>
      <c r="Z104">
        <f t="shared" si="18"/>
        <v>182.77083333333334</v>
      </c>
    </row>
    <row r="105" spans="1:26" x14ac:dyDescent="0.25">
      <c r="A105">
        <v>103</v>
      </c>
      <c r="B105" t="s">
        <v>120</v>
      </c>
      <c r="C105">
        <v>38</v>
      </c>
      <c r="D105">
        <v>792</v>
      </c>
      <c r="E105">
        <v>1373</v>
      </c>
      <c r="F105">
        <v>57.7</v>
      </c>
      <c r="G105">
        <v>9916</v>
      </c>
      <c r="H105">
        <v>7.2</v>
      </c>
      <c r="I105">
        <v>6.6</v>
      </c>
      <c r="J105">
        <v>53</v>
      </c>
      <c r="K105">
        <v>42</v>
      </c>
      <c r="L105">
        <v>125</v>
      </c>
      <c r="M105">
        <v>249</v>
      </c>
      <c r="N105">
        <v>-186</v>
      </c>
      <c r="O105">
        <v>-0.7</v>
      </c>
      <c r="P105">
        <v>11</v>
      </c>
      <c r="Q105">
        <f t="shared" si="19"/>
        <v>9730</v>
      </c>
      <c r="R105">
        <f t="shared" si="10"/>
        <v>1.2619047619047619</v>
      </c>
      <c r="S105">
        <f t="shared" si="11"/>
        <v>187.09433962264151</v>
      </c>
      <c r="T105">
        <f t="shared" si="12"/>
        <v>236.0952380952381</v>
      </c>
      <c r="U105" s="5">
        <f t="shared" si="13"/>
        <v>92.602876911871817</v>
      </c>
      <c r="V105">
        <f t="shared" si="14"/>
        <v>32.397123088128183</v>
      </c>
      <c r="W105">
        <f t="shared" si="15"/>
        <v>64</v>
      </c>
      <c r="X105">
        <f t="shared" si="16"/>
        <v>1.5238095238095237</v>
      </c>
      <c r="Y105">
        <f t="shared" si="17"/>
        <v>12.520202020202021</v>
      </c>
      <c r="Z105">
        <f t="shared" si="18"/>
        <v>256.05263157894734</v>
      </c>
    </row>
    <row r="106" spans="1:26" x14ac:dyDescent="0.25">
      <c r="A106">
        <v>104</v>
      </c>
      <c r="B106" t="s">
        <v>121</v>
      </c>
      <c r="C106">
        <v>40</v>
      </c>
      <c r="D106">
        <v>767</v>
      </c>
      <c r="E106">
        <v>1378</v>
      </c>
      <c r="F106">
        <v>55.7</v>
      </c>
      <c r="G106">
        <v>9684</v>
      </c>
      <c r="H106">
        <v>7</v>
      </c>
      <c r="I106">
        <v>6.3</v>
      </c>
      <c r="J106">
        <v>56</v>
      </c>
      <c r="K106">
        <v>48</v>
      </c>
      <c r="L106">
        <v>121.1</v>
      </c>
      <c r="M106">
        <v>296</v>
      </c>
      <c r="N106">
        <v>-109</v>
      </c>
      <c r="O106">
        <v>-0.4</v>
      </c>
      <c r="P106">
        <v>14</v>
      </c>
      <c r="Q106">
        <f t="shared" si="19"/>
        <v>9575</v>
      </c>
      <c r="R106">
        <f t="shared" si="10"/>
        <v>1.1666666666666667</v>
      </c>
      <c r="S106">
        <f t="shared" si="11"/>
        <v>172.92857142857142</v>
      </c>
      <c r="T106">
        <f t="shared" si="12"/>
        <v>201.75</v>
      </c>
      <c r="U106" s="5">
        <f t="shared" si="13"/>
        <v>90.714199322689879</v>
      </c>
      <c r="V106">
        <f t="shared" si="14"/>
        <v>30.385800677310115</v>
      </c>
      <c r="W106">
        <f t="shared" si="15"/>
        <v>70</v>
      </c>
      <c r="X106">
        <f t="shared" si="16"/>
        <v>1.4583333333333333</v>
      </c>
      <c r="Y106">
        <f t="shared" si="17"/>
        <v>12.625814863102999</v>
      </c>
      <c r="Z106">
        <f t="shared" si="18"/>
        <v>239.375</v>
      </c>
    </row>
    <row r="107" spans="1:26" x14ac:dyDescent="0.25">
      <c r="A107">
        <v>105</v>
      </c>
      <c r="B107" t="s">
        <v>122</v>
      </c>
      <c r="C107">
        <v>23</v>
      </c>
      <c r="D107">
        <v>310</v>
      </c>
      <c r="E107">
        <v>529</v>
      </c>
      <c r="F107">
        <v>58.6</v>
      </c>
      <c r="G107">
        <v>3831</v>
      </c>
      <c r="H107">
        <v>7.2</v>
      </c>
      <c r="I107">
        <v>7.1</v>
      </c>
      <c r="J107">
        <v>37</v>
      </c>
      <c r="K107">
        <v>18</v>
      </c>
      <c r="L107">
        <v>135.69999999999999</v>
      </c>
      <c r="M107">
        <v>149</v>
      </c>
      <c r="N107">
        <v>345</v>
      </c>
      <c r="O107">
        <v>2.2999999999999998</v>
      </c>
      <c r="P107">
        <v>5</v>
      </c>
      <c r="Q107">
        <f t="shared" si="19"/>
        <v>4176</v>
      </c>
      <c r="R107">
        <f t="shared" si="10"/>
        <v>2.0555555555555554</v>
      </c>
      <c r="S107">
        <f t="shared" si="11"/>
        <v>103.54054054054055</v>
      </c>
      <c r="T107">
        <f t="shared" si="12"/>
        <v>212.83333333333334</v>
      </c>
      <c r="U107" s="5">
        <f t="shared" si="13"/>
        <v>103.8397920604915</v>
      </c>
      <c r="V107">
        <f t="shared" si="14"/>
        <v>31.860207939508484</v>
      </c>
      <c r="W107">
        <f t="shared" si="15"/>
        <v>42</v>
      </c>
      <c r="X107">
        <f t="shared" si="16"/>
        <v>2.3333333333333335</v>
      </c>
      <c r="Y107">
        <f t="shared" si="17"/>
        <v>12.358064516129032</v>
      </c>
      <c r="Z107">
        <f t="shared" si="18"/>
        <v>181.56521739130434</v>
      </c>
    </row>
    <row r="108" spans="1:26" x14ac:dyDescent="0.25">
      <c r="A108">
        <v>106</v>
      </c>
      <c r="B108" t="s">
        <v>123</v>
      </c>
      <c r="C108">
        <v>31</v>
      </c>
      <c r="D108">
        <v>529</v>
      </c>
      <c r="E108">
        <v>822</v>
      </c>
      <c r="F108">
        <v>64.400000000000006</v>
      </c>
      <c r="G108">
        <v>6378</v>
      </c>
      <c r="H108">
        <v>7.8</v>
      </c>
      <c r="I108">
        <v>7.8</v>
      </c>
      <c r="J108">
        <v>59</v>
      </c>
      <c r="K108">
        <v>25</v>
      </c>
      <c r="L108">
        <v>147.1</v>
      </c>
      <c r="M108">
        <v>100</v>
      </c>
      <c r="N108">
        <v>208</v>
      </c>
      <c r="O108">
        <v>2.1</v>
      </c>
      <c r="P108">
        <v>6</v>
      </c>
      <c r="Q108">
        <f t="shared" si="19"/>
        <v>6586</v>
      </c>
      <c r="R108">
        <f t="shared" si="10"/>
        <v>2.36</v>
      </c>
      <c r="S108">
        <f t="shared" si="11"/>
        <v>108.10169491525424</v>
      </c>
      <c r="T108">
        <f t="shared" si="12"/>
        <v>255.12</v>
      </c>
      <c r="U108" s="5">
        <f t="shared" si="13"/>
        <v>111.46086780210868</v>
      </c>
      <c r="V108">
        <f t="shared" si="14"/>
        <v>35.639132197891314</v>
      </c>
      <c r="W108">
        <f t="shared" si="15"/>
        <v>65</v>
      </c>
      <c r="X108">
        <f t="shared" si="16"/>
        <v>2.6</v>
      </c>
      <c r="Y108">
        <f t="shared" si="17"/>
        <v>12.056710775047259</v>
      </c>
      <c r="Z108">
        <f t="shared" si="18"/>
        <v>212.45161290322579</v>
      </c>
    </row>
    <row r="109" spans="1:26" x14ac:dyDescent="0.25">
      <c r="A109">
        <v>107</v>
      </c>
      <c r="B109" t="s">
        <v>124</v>
      </c>
      <c r="C109">
        <v>38</v>
      </c>
      <c r="D109">
        <v>424</v>
      </c>
      <c r="E109">
        <v>778</v>
      </c>
      <c r="F109">
        <v>54.5</v>
      </c>
      <c r="G109">
        <v>6165</v>
      </c>
      <c r="H109">
        <v>7.9</v>
      </c>
      <c r="I109">
        <v>7.1</v>
      </c>
      <c r="J109">
        <v>37</v>
      </c>
      <c r="K109">
        <v>30</v>
      </c>
      <c r="L109">
        <v>129</v>
      </c>
      <c r="M109">
        <v>420</v>
      </c>
      <c r="N109">
        <v>2274</v>
      </c>
      <c r="O109">
        <v>5.4</v>
      </c>
      <c r="P109">
        <v>25</v>
      </c>
      <c r="Q109">
        <f t="shared" si="19"/>
        <v>8439</v>
      </c>
      <c r="R109">
        <f t="shared" si="10"/>
        <v>1.2333333333333334</v>
      </c>
      <c r="S109">
        <f t="shared" si="11"/>
        <v>166.62162162162161</v>
      </c>
      <c r="T109">
        <f t="shared" si="12"/>
        <v>205.5</v>
      </c>
      <c r="U109" s="5">
        <f t="shared" si="13"/>
        <v>95.726221079691513</v>
      </c>
      <c r="V109">
        <f t="shared" si="14"/>
        <v>33.273778920308487</v>
      </c>
      <c r="W109">
        <f t="shared" si="15"/>
        <v>62</v>
      </c>
      <c r="X109">
        <f t="shared" si="16"/>
        <v>2.0666666666666669</v>
      </c>
      <c r="Y109">
        <f t="shared" si="17"/>
        <v>14.540094339622641</v>
      </c>
      <c r="Z109">
        <f t="shared" si="18"/>
        <v>222.07894736842104</v>
      </c>
    </row>
  </sheetData>
  <mergeCells count="4">
    <mergeCell ref="D1:L1"/>
    <mergeCell ref="M1:P1"/>
    <mergeCell ref="R1:Z1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Trae Primm</dc:creator>
  <cp:lastModifiedBy>Trae Primm</cp:lastModifiedBy>
  <dcterms:created xsi:type="dcterms:W3CDTF">2020-04-26T21:35:36Z</dcterms:created>
  <dcterms:modified xsi:type="dcterms:W3CDTF">2020-05-09T23:20:11Z</dcterms:modified>
</cp:coreProperties>
</file>