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rifamily/Downloads/"/>
    </mc:Choice>
  </mc:AlternateContent>
  <xr:revisionPtr revIDLastSave="0" documentId="13_ncr:1_{9352DE6B-3EB3-1548-A16A-BAC1C1FC7049}" xr6:coauthVersionLast="47" xr6:coauthVersionMax="47" xr10:uidLastSave="{00000000-0000-0000-0000-000000000000}"/>
  <bookViews>
    <workbookView xWindow="0" yWindow="0" windowWidth="28800" windowHeight="18000" activeTab="1" xr2:uid="{D39EE176-0C1D-3441-8EB4-571125E77837}"/>
  </bookViews>
  <sheets>
    <sheet name="Cover Page" sheetId="8" r:id="rId1"/>
    <sheet name="Forecast" sheetId="3" r:id="rId2"/>
    <sheet name="Correlation Analysis" sheetId="7" r:id="rId3"/>
    <sheet name="Descriptive Stats" sheetId="2" r:id="rId4"/>
    <sheet name="Scatter" sheetId="1" r:id="rId5"/>
    <sheet name="Reg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6" l="1"/>
  <c r="D33" i="6" s="1"/>
  <c r="D13" i="6"/>
  <c r="D14" i="6" s="1"/>
  <c r="C32" i="1"/>
  <c r="C33" i="1" s="1"/>
  <c r="C13" i="1"/>
  <c r="C14" i="1" s="1"/>
  <c r="C32" i="2"/>
  <c r="C33" i="2" s="1"/>
  <c r="C13" i="2"/>
  <c r="C14" i="2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<sst xmlns="http://schemas.openxmlformats.org/spreadsheetml/2006/main" count="55" uniqueCount="50">
  <si>
    <t>Revenue</t>
  </si>
  <si>
    <t>Date</t>
  </si>
  <si>
    <t>Microsoft</t>
  </si>
  <si>
    <t>Apple</t>
  </si>
  <si>
    <t>Amazon</t>
  </si>
  <si>
    <t>Revenue (in millions)</t>
  </si>
  <si>
    <t>Hotel Resort Business</t>
  </si>
  <si>
    <t>Exxon Mobil</t>
  </si>
  <si>
    <t>Sales</t>
  </si>
  <si>
    <t>Online Ads</t>
  </si>
  <si>
    <t>Newspaper Ads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</si>
  <si>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</si>
  <si>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</si>
  <si>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</si>
  <si>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</si>
  <si>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</si>
  <si>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</si>
  <si>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Data Analysis Tools Start File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</si>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</sst>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_ ;_-[$$-409]* \-#,##0\ ;_-[$$-409]* &quot;-&quot;??_ ;_-@_ "/>
    <numFmt numFmtId="166" formatCode="[$$-C09]#,##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1" applyNumberFormat="1" applyFont="1"/>
    <xf numFmtId="166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1" xfId="3" applyBorder="1"/>
    <xf numFmtId="0" fontId="7" fillId="0" borderId="2" xfId="3" applyFont="1" applyBorder="1" applyAlignment="1">
      <alignment horizontal="center" vertical="center"/>
    </xf>
    <xf numFmtId="0" fontId="1" fillId="0" borderId="3" xfId="3" applyBorder="1"/>
    <xf numFmtId="0" fontId="1" fillId="3" borderId="0" xfId="3" applyFill="1"/>
    <xf numFmtId="0" fontId="1" fillId="0" borderId="4" xfId="3" applyBorder="1"/>
    <xf numFmtId="0" fontId="8" fillId="0" borderId="0" xfId="3" applyFont="1" applyAlignment="1">
      <alignment horizontal="center" vertical="center"/>
    </xf>
    <xf numFmtId="0" fontId="1" fillId="0" borderId="5" xfId="3" applyBorder="1"/>
    <xf numFmtId="0" fontId="1" fillId="0" borderId="0" xfId="3"/>
    <xf numFmtId="0" fontId="2" fillId="0" borderId="4" xfId="3" applyFont="1" applyBorder="1"/>
    <xf numFmtId="0" fontId="9" fillId="0" borderId="0" xfId="3" applyFont="1" applyAlignment="1">
      <alignment horizontal="center"/>
    </xf>
    <xf numFmtId="0" fontId="2" fillId="0" borderId="5" xfId="3" applyFont="1" applyBorder="1"/>
    <xf numFmtId="0" fontId="2" fillId="3" borderId="0" xfId="3" applyFont="1" applyFill="1"/>
    <xf numFmtId="0" fontId="9" fillId="0" borderId="0" xfId="3" applyFont="1"/>
    <xf numFmtId="0" fontId="1" fillId="0" borderId="4" xfId="3" applyBorder="1" applyAlignment="1">
      <alignment vertical="center"/>
    </xf>
    <xf numFmtId="0" fontId="11" fillId="4" borderId="6" xfId="2" applyFont="1" applyFill="1" applyBorder="1" applyAlignment="1">
      <alignment horizontal="center" vertical="center"/>
    </xf>
    <xf numFmtId="0" fontId="1" fillId="0" borderId="5" xfId="3" applyBorder="1" applyAlignment="1">
      <alignment vertical="center"/>
    </xf>
    <xf numFmtId="0" fontId="1" fillId="3" borderId="0" xfId="3" applyFill="1" applyAlignment="1">
      <alignment vertical="center"/>
    </xf>
    <xf numFmtId="0" fontId="13" fillId="0" borderId="0" xfId="4" applyFont="1" applyFill="1" applyBorder="1"/>
    <xf numFmtId="0" fontId="5" fillId="0" borderId="7" xfId="3" applyFont="1" applyBorder="1"/>
    <xf numFmtId="0" fontId="1" fillId="0" borderId="0" xfId="3" applyAlignment="1">
      <alignment vertical="top" wrapText="1"/>
    </xf>
    <xf numFmtId="0" fontId="1" fillId="0" borderId="8" xfId="3" applyBorder="1"/>
    <xf numFmtId="0" fontId="1" fillId="0" borderId="7" xfId="3" applyBorder="1"/>
    <xf numFmtId="0" fontId="1" fillId="0" borderId="9" xfId="3" applyBorder="1"/>
    <xf numFmtId="0" fontId="3" fillId="2" borderId="0" xfId="0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4" fillId="0" borderId="11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Continuous"/>
    </xf>
  </cellXfs>
  <cellStyles count="5">
    <cellStyle name="Comma" xfId="1" builtinId="3"/>
    <cellStyle name="Hyperlink" xfId="2" builtinId="8"/>
    <cellStyle name="Hyperlink 2 2" xfId="4" xr:uid="{AC004846-4E41-49DA-BCBB-CB78111A3BD9}"/>
    <cellStyle name="Normal" xfId="0" builtinId="0"/>
    <cellStyle name="Normal 2" xfId="3" xr:uid="{0A7EA08C-258F-4460-9423-499FFEAE631F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SupportingPropertyBagStructure" Target="richData/rdsupportingpropertybagstructure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Forecast!$J$27:$J$42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Forecast!$K$27:$K$42</c:f>
              <c:numCache>
                <c:formatCode>General</c:formatCode>
                <c:ptCount val="16"/>
                <c:pt idx="0">
                  <c:v>3523</c:v>
                </c:pt>
                <c:pt idx="1">
                  <c:v>3789</c:v>
                </c:pt>
                <c:pt idx="2">
                  <c:v>3789</c:v>
                </c:pt>
                <c:pt idx="3">
                  <c:v>3889</c:v>
                </c:pt>
                <c:pt idx="4">
                  <c:v>3946</c:v>
                </c:pt>
                <c:pt idx="5">
                  <c:v>3999</c:v>
                </c:pt>
                <c:pt idx="6">
                  <c:v>4199</c:v>
                </c:pt>
                <c:pt idx="7">
                  <c:v>4258</c:v>
                </c:pt>
                <c:pt idx="8">
                  <c:v>4899</c:v>
                </c:pt>
                <c:pt idx="9">
                  <c:v>5012</c:v>
                </c:pt>
                <c:pt idx="10">
                  <c:v>5123</c:v>
                </c:pt>
                <c:pt idx="11">
                  <c:v>5548</c:v>
                </c:pt>
                <c:pt idx="12">
                  <c:v>5663</c:v>
                </c:pt>
                <c:pt idx="13">
                  <c:v>6258</c:v>
                </c:pt>
                <c:pt idx="14">
                  <c:v>6587</c:v>
                </c:pt>
                <c:pt idx="15">
                  <c:v>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5-E944-8046-64A82539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10944"/>
        <c:axId val="1415312656"/>
      </c:scatterChart>
      <c:valAx>
        <c:axId val="14153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312656"/>
        <c:crosses val="autoZero"/>
        <c:crossBetween val="midCat"/>
      </c:valAx>
      <c:valAx>
        <c:axId val="141531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310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3702EA5B-EC35-4B12-9CC3-48B780537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19226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3</xdr:row>
      <xdr:rowOff>114300</xdr:rowOff>
    </xdr:from>
    <xdr:to>
      <xdr:col>20</xdr:col>
      <xdr:colOff>317500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DD81F-2B2A-2867-FF6D-F3EAFC9A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0" formatCode="General"/>
    </x:dxf>
    <x:dxf>
      <x:numFmt numFmtId="19" formatCode="dd/mm/yyyy"/>
    </x:dxf>
  </dxfs>
  <richProperties>
    <rPr n="NumberFormat" t="s"/>
  </richProperties>
  <richStyles>
    <rSty dxfid="1"/>
    <rSty dxfid="0">
      <rpv i="0">_([$$-en-US]* #,##0.00_);_([$$-en-US]* (#,##0.00);_([$$-en-US]* "-"??_);_(@_)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1484D-A616-DD42-B763-35246842105C}" name="Table2" displayName="Table2" ref="B2:D33" totalsRowShown="0">
  <autoFilter ref="B2:D33" xr:uid="{F301484D-A616-DD42-B763-35246842105C}">
    <filterColumn colId="0" hiddenButton="1"/>
    <filterColumn colId="1" hiddenButton="1"/>
    <filterColumn colId="2" hiddenButton="1"/>
  </autoFilter>
  <tableColumns count="3">
    <tableColumn id="1" xr3:uid="{807D2E8D-403B-EA4D-9965-7CABB48DCF41}" name="Newspaper Ads" dataDxfId="2"/>
    <tableColumn id="2" xr3:uid="{3CB1085C-6466-C94B-85BD-0D83D6F74D7F}" name="Online Ads" dataDxfId="1"/>
    <tableColumn id="3" xr3:uid="{45A75BF1-CB4A-3940-96EE-9E04229A44D0}" name="Revenue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5-data-analysis-tools-mar-19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9570-920F-4F85-BA72-2C3BEE5DD1EC}">
  <sheetPr codeName="Sheet6"/>
  <dimension ref="B4:D19"/>
  <sheetViews>
    <sheetView showGridLines="0" zoomScale="70" zoomScaleNormal="70" workbookViewId="0">
      <selection activeCell="B4" sqref="B4"/>
    </sheetView>
  </sheetViews>
  <sheetFormatPr baseColWidth="10" defaultColWidth="9.5" defaultRowHeight="15" x14ac:dyDescent="0.2"/>
  <cols>
    <col min="1" max="1" width="9.5" style="15"/>
    <col min="2" max="2" width="7.33203125" style="15" customWidth="1"/>
    <col min="3" max="3" width="96.6640625" style="15" bestFit="1" customWidth="1"/>
    <col min="4" max="4" width="8.1640625" style="15" customWidth="1"/>
    <col min="5" max="16384" width="9.5" style="15"/>
  </cols>
  <sheetData>
    <row r="4" spans="2:4" ht="54" x14ac:dyDescent="0.2">
      <c r="B4" s="12"/>
      <c r="C4" s="13" t="s">
        <v>17</v>
      </c>
      <c r="D4" s="14"/>
    </row>
    <row r="5" spans="2:4" ht="64" x14ac:dyDescent="0.2">
      <c r="B5" s="16"/>
      <c r="C5" s="17"/>
      <c r="D5" s="18"/>
    </row>
    <row r="6" spans="2:4" x14ac:dyDescent="0.2">
      <c r="B6" s="16"/>
      <c r="C6" s="19"/>
      <c r="D6" s="18"/>
    </row>
    <row r="7" spans="2:4" x14ac:dyDescent="0.2">
      <c r="B7" s="16"/>
      <c r="C7" s="19"/>
      <c r="D7" s="18"/>
    </row>
    <row r="8" spans="2:4" x14ac:dyDescent="0.2">
      <c r="B8" s="16"/>
      <c r="C8" s="19"/>
      <c r="D8" s="18"/>
    </row>
    <row r="9" spans="2:4" s="23" customFormat="1" ht="21" x14ac:dyDescent="0.25">
      <c r="B9" s="20"/>
      <c r="C9" s="21" t="s">
        <v>11</v>
      </c>
      <c r="D9" s="22"/>
    </row>
    <row r="10" spans="2:4" s="23" customFormat="1" ht="21" x14ac:dyDescent="0.25">
      <c r="B10" s="20"/>
      <c r="C10" s="24"/>
      <c r="D10" s="22"/>
    </row>
    <row r="11" spans="2:4" s="28" customFormat="1" ht="23.5" customHeight="1" x14ac:dyDescent="0.2">
      <c r="B11" s="25"/>
      <c r="C11" s="26" t="s">
        <v>12</v>
      </c>
      <c r="D11" s="27"/>
    </row>
    <row r="12" spans="2:4" x14ac:dyDescent="0.2">
      <c r="B12" s="16"/>
      <c r="C12" s="19"/>
      <c r="D12" s="18"/>
    </row>
    <row r="13" spans="2:4" x14ac:dyDescent="0.2">
      <c r="B13" s="16"/>
      <c r="C13" s="19"/>
      <c r="D13" s="18"/>
    </row>
    <row r="14" spans="2:4" x14ac:dyDescent="0.2">
      <c r="B14" s="16"/>
      <c r="C14" s="19"/>
      <c r="D14" s="18"/>
    </row>
    <row r="15" spans="2:4" ht="19" x14ac:dyDescent="0.25">
      <c r="B15" s="16"/>
      <c r="C15" s="29" t="s">
        <v>13</v>
      </c>
      <c r="D15" s="18"/>
    </row>
    <row r="16" spans="2:4" x14ac:dyDescent="0.2">
      <c r="B16" s="16"/>
      <c r="C16" s="30" t="s">
        <v>14</v>
      </c>
      <c r="D16" s="18"/>
    </row>
    <row r="17" spans="2:4" x14ac:dyDescent="0.2">
      <c r="B17" s="16"/>
      <c r="C17" s="19" t="s">
        <v>15</v>
      </c>
      <c r="D17" s="18"/>
    </row>
    <row r="18" spans="2:4" ht="32" x14ac:dyDescent="0.2">
      <c r="B18" s="16"/>
      <c r="C18" s="31" t="s">
        <v>16</v>
      </c>
      <c r="D18" s="18"/>
    </row>
    <row r="19" spans="2:4" x14ac:dyDescent="0.2">
      <c r="B19" s="32"/>
      <c r="C19" s="33"/>
      <c r="D19" s="34"/>
    </row>
  </sheetData>
  <sheetProtection algorithmName="SHA-512" hashValue="PcDLjbO8hfP0ZYZUns397exQU4XzyUIe/94XVL3GR/z6LM2l8581nxXcXXh69FTX9bjQjXWdxr5Hq4xXHttIZQ==" saltValue="KUMozrkzzCaczkHSDk2DNg==" spinCount="100000" sheet="1" objects="1" scenarios="1"/>
  <hyperlinks>
    <hyperlink ref="C11" r:id="rId1" xr:uid="{05B46440-056C-4511-9AAF-C2B72D531B6B}"/>
    <hyperlink ref="C15" r:id="rId2" display="Made by Kenji Explains" xr:uid="{59344838-99E2-4AFF-A69B-F6706AB26A9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sheetPr codeName="Sheet1"/>
  <dimension ref="B2:N55"/>
  <sheetViews>
    <sheetView showGridLines="0" tabSelected="1" zoomScale="120" zoomScaleNormal="120" workbookViewId="0">
      <selection activeCell="B4" sqref="B4:C19"/>
    </sheetView>
  </sheetViews>
  <sheetFormatPr baseColWidth="10" defaultColWidth="11.1640625" defaultRowHeight="16" x14ac:dyDescent="0.2"/>
  <cols>
    <col min="1" max="1" width="3.6640625" customWidth="1"/>
    <col min="3" max="3" width="18.6640625" bestFit="1" customWidth="1"/>
  </cols>
  <sheetData>
    <row r="2" spans="2:11" x14ac:dyDescent="0.2">
      <c r="B2" s="35" t="s">
        <v>6</v>
      </c>
      <c r="C2" s="35"/>
    </row>
    <row r="3" spans="2:11" x14ac:dyDescent="0.2">
      <c r="B3" s="8" t="s">
        <v>1</v>
      </c>
      <c r="C3" s="7" t="s">
        <v>5</v>
      </c>
      <c r="F3" t="s">
        <v>18</v>
      </c>
    </row>
    <row r="4" spans="2:11" ht="17" thickBot="1" x14ac:dyDescent="0.25">
      <c r="B4" s="3">
        <v>44926</v>
      </c>
      <c r="C4" s="36">
        <v>4899</v>
      </c>
    </row>
    <row r="5" spans="2:11" x14ac:dyDescent="0.2">
      <c r="B5" s="3">
        <v>44834</v>
      </c>
      <c r="C5" s="36">
        <v>5123</v>
      </c>
      <c r="F5" s="40" t="s">
        <v>19</v>
      </c>
      <c r="G5" s="40"/>
    </row>
    <row r="6" spans="2:11" x14ac:dyDescent="0.2">
      <c r="B6" s="3">
        <v>44742</v>
      </c>
      <c r="C6" s="36">
        <v>6689</v>
      </c>
      <c r="F6" s="37" t="s">
        <v>20</v>
      </c>
      <c r="G6" s="37">
        <v>2.9268914170293446E-2</v>
      </c>
    </row>
    <row r="7" spans="2:11" x14ac:dyDescent="0.2">
      <c r="B7" s="3">
        <v>44651</v>
      </c>
      <c r="C7" s="36">
        <v>4199</v>
      </c>
      <c r="F7" s="37" t="s">
        <v>21</v>
      </c>
      <c r="G7" s="37">
        <v>8.5666933670800448E-4</v>
      </c>
    </row>
    <row r="8" spans="2:11" x14ac:dyDescent="0.2">
      <c r="B8" s="3">
        <v>44561</v>
      </c>
      <c r="C8" s="36">
        <v>3889</v>
      </c>
      <c r="F8" s="37" t="s">
        <v>22</v>
      </c>
      <c r="G8" s="37">
        <v>-7.0510711424955713E-2</v>
      </c>
    </row>
    <row r="9" spans="2:11" x14ac:dyDescent="0.2">
      <c r="B9" s="3">
        <v>44469</v>
      </c>
      <c r="C9" s="36">
        <v>3946</v>
      </c>
      <c r="F9" s="37" t="s">
        <v>23</v>
      </c>
      <c r="G9" s="37">
        <v>1097.3512876595714</v>
      </c>
    </row>
    <row r="10" spans="2:11" ht="17" thickBot="1" x14ac:dyDescent="0.25">
      <c r="B10" s="3">
        <v>44377</v>
      </c>
      <c r="C10" s="36">
        <v>6587</v>
      </c>
      <c r="F10" s="38" t="s">
        <v>24</v>
      </c>
      <c r="G10" s="38">
        <v>16</v>
      </c>
    </row>
    <row r="11" spans="2:11" x14ac:dyDescent="0.2">
      <c r="B11" s="3">
        <v>44286</v>
      </c>
      <c r="C11" s="36">
        <v>3789</v>
      </c>
    </row>
    <row r="12" spans="2:11" ht="17" thickBot="1" x14ac:dyDescent="0.25">
      <c r="B12" s="3">
        <v>44196</v>
      </c>
      <c r="C12" s="36">
        <v>3523</v>
      </c>
      <c r="F12" t="s">
        <v>25</v>
      </c>
    </row>
    <row r="13" spans="2:11" x14ac:dyDescent="0.2">
      <c r="B13" s="3">
        <v>44104</v>
      </c>
      <c r="C13" s="36">
        <v>3999</v>
      </c>
      <c r="F13" s="39"/>
      <c r="G13" s="39" t="s">
        <v>30</v>
      </c>
      <c r="H13" s="39" t="s">
        <v>31</v>
      </c>
      <c r="I13" s="39" t="s">
        <v>32</v>
      </c>
      <c r="J13" s="39" t="s">
        <v>33</v>
      </c>
      <c r="K13" s="39" t="s">
        <v>34</v>
      </c>
    </row>
    <row r="14" spans="2:11" x14ac:dyDescent="0.2">
      <c r="B14" s="3">
        <v>44012</v>
      </c>
      <c r="C14" s="36">
        <v>5663</v>
      </c>
      <c r="F14" s="37" t="s">
        <v>26</v>
      </c>
      <c r="G14" s="37">
        <v>1</v>
      </c>
      <c r="H14" s="37">
        <v>14454.558106325567</v>
      </c>
      <c r="I14" s="37">
        <v>14454.558106325567</v>
      </c>
      <c r="J14" s="37">
        <v>1.200365387611619E-2</v>
      </c>
      <c r="K14" s="37">
        <v>0.9143123540254442</v>
      </c>
    </row>
    <row r="15" spans="2:11" x14ac:dyDescent="0.2">
      <c r="B15" s="3">
        <v>43921</v>
      </c>
      <c r="C15" s="36">
        <v>3789</v>
      </c>
      <c r="F15" s="37" t="s">
        <v>27</v>
      </c>
      <c r="G15" s="37">
        <v>14</v>
      </c>
      <c r="H15" s="37">
        <v>16858517.879393674</v>
      </c>
      <c r="I15" s="37">
        <v>1204179.8485281195</v>
      </c>
      <c r="J15" s="37"/>
      <c r="K15" s="37"/>
    </row>
    <row r="16" spans="2:11" ht="17" thickBot="1" x14ac:dyDescent="0.25">
      <c r="B16" s="3">
        <v>43830</v>
      </c>
      <c r="C16" s="36">
        <v>4258</v>
      </c>
      <c r="F16" s="38" t="s">
        <v>28</v>
      </c>
      <c r="G16" s="38">
        <v>15</v>
      </c>
      <c r="H16" s="38">
        <v>16872972.4375</v>
      </c>
      <c r="I16" s="38"/>
      <c r="J16" s="38"/>
      <c r="K16" s="38"/>
    </row>
    <row r="17" spans="2:14" ht="17" thickBot="1" x14ac:dyDescent="0.25">
      <c r="B17" s="3">
        <v>43738</v>
      </c>
      <c r="C17" s="36">
        <v>5548</v>
      </c>
    </row>
    <row r="18" spans="2:14" x14ac:dyDescent="0.2">
      <c r="B18" s="3">
        <v>43646</v>
      </c>
      <c r="C18" s="36">
        <v>6258</v>
      </c>
      <c r="F18" s="39"/>
      <c r="G18" s="39" t="s">
        <v>35</v>
      </c>
      <c r="H18" s="39" t="s">
        <v>23</v>
      </c>
      <c r="I18" s="39" t="s">
        <v>36</v>
      </c>
      <c r="J18" s="39" t="s">
        <v>37</v>
      </c>
      <c r="K18" s="39" t="s">
        <v>38</v>
      </c>
      <c r="L18" s="39" t="s">
        <v>39</v>
      </c>
      <c r="M18" s="39" t="s">
        <v>40</v>
      </c>
      <c r="N18" s="39" t="s">
        <v>41</v>
      </c>
    </row>
    <row r="19" spans="2:14" x14ac:dyDescent="0.2">
      <c r="B19" s="3">
        <v>43555</v>
      </c>
      <c r="C19" s="36">
        <v>5012</v>
      </c>
      <c r="F19" s="37" t="s">
        <v>29</v>
      </c>
      <c r="G19" s="37">
        <v>7981.0122400832261</v>
      </c>
      <c r="H19" s="37">
        <v>28823.781877526897</v>
      </c>
      <c r="I19" s="37">
        <v>0.27688983610807155</v>
      </c>
      <c r="J19" s="37">
        <v>0.78591085935771277</v>
      </c>
      <c r="K19" s="37">
        <v>-53839.851426282919</v>
      </c>
      <c r="L19" s="37">
        <v>69801.875906449379</v>
      </c>
      <c r="M19" s="37">
        <v>-53839.851426282919</v>
      </c>
      <c r="N19" s="37">
        <v>69801.875906449379</v>
      </c>
    </row>
    <row r="20" spans="2:14" ht="17" thickBot="1" x14ac:dyDescent="0.25">
      <c r="E20" s="3"/>
      <c r="F20" s="38" t="s">
        <v>42</v>
      </c>
      <c r="G20" s="38">
        <v>-7.1378595180507154E-2</v>
      </c>
      <c r="H20" s="38">
        <v>0.65149526581441486</v>
      </c>
      <c r="I20" s="38">
        <v>-0.10956118781811698</v>
      </c>
      <c r="J20" s="38">
        <v>0.91431235402544231</v>
      </c>
      <c r="K20" s="38">
        <v>-1.4686969685407356</v>
      </c>
      <c r="L20" s="38">
        <v>1.3259397781797213</v>
      </c>
      <c r="M20" s="38">
        <v>-1.4686969685407356</v>
      </c>
      <c r="N20" s="38">
        <v>1.3259397781797213</v>
      </c>
    </row>
    <row r="21" spans="2:14" x14ac:dyDescent="0.2">
      <c r="E21" s="3"/>
    </row>
    <row r="22" spans="2:14" x14ac:dyDescent="0.2">
      <c r="E22" s="3"/>
    </row>
    <row r="23" spans="2:14" x14ac:dyDescent="0.2">
      <c r="E23" s="3"/>
    </row>
    <row r="24" spans="2:14" x14ac:dyDescent="0.2">
      <c r="E24" s="3"/>
      <c r="F24" t="s">
        <v>43</v>
      </c>
      <c r="J24" t="s">
        <v>47</v>
      </c>
    </row>
    <row r="25" spans="2:14" ht="17" thickBot="1" x14ac:dyDescent="0.25">
      <c r="E25" s="3"/>
    </row>
    <row r="26" spans="2:14" x14ac:dyDescent="0.2">
      <c r="E26" s="3"/>
      <c r="F26" s="39" t="s">
        <v>44</v>
      </c>
      <c r="G26" s="39" t="s">
        <v>45</v>
      </c>
      <c r="H26" s="39" t="s">
        <v>46</v>
      </c>
      <c r="J26" s="39" t="s">
        <v>48</v>
      </c>
      <c r="K26" s="39" t="s">
        <v>49</v>
      </c>
    </row>
    <row r="27" spans="2:14" x14ac:dyDescent="0.2">
      <c r="E27" s="3"/>
      <c r="F27" s="37">
        <v>1</v>
      </c>
      <c r="G27" s="37">
        <v>4774.2574730037613</v>
      </c>
      <c r="H27" s="37">
        <v>124.74252699623867</v>
      </c>
      <c r="J27" s="37">
        <v>3.125</v>
      </c>
      <c r="K27" s="37">
        <v>3523</v>
      </c>
    </row>
    <row r="28" spans="2:14" x14ac:dyDescent="0.2">
      <c r="E28" s="3"/>
      <c r="F28" s="37">
        <v>2</v>
      </c>
      <c r="G28" s="37">
        <v>4780.8243037603679</v>
      </c>
      <c r="H28" s="37">
        <v>342.17569623963209</v>
      </c>
      <c r="J28" s="37">
        <v>9.375</v>
      </c>
      <c r="K28" s="37">
        <v>3789</v>
      </c>
    </row>
    <row r="29" spans="2:14" x14ac:dyDescent="0.2">
      <c r="E29" s="3"/>
      <c r="F29" s="37">
        <v>3</v>
      </c>
      <c r="G29" s="37">
        <v>4787.3911345169754</v>
      </c>
      <c r="H29" s="37">
        <v>1901.6088654830246</v>
      </c>
      <c r="J29" s="37">
        <v>15.625</v>
      </c>
      <c r="K29" s="37">
        <v>3789</v>
      </c>
    </row>
    <row r="30" spans="2:14" x14ac:dyDescent="0.2">
      <c r="E30" s="3"/>
      <c r="F30" s="37">
        <v>4</v>
      </c>
      <c r="G30" s="37">
        <v>4793.8865866784008</v>
      </c>
      <c r="H30" s="37">
        <v>-594.88658667840082</v>
      </c>
      <c r="J30" s="37">
        <v>21.875</v>
      </c>
      <c r="K30" s="37">
        <v>3889</v>
      </c>
    </row>
    <row r="31" spans="2:14" x14ac:dyDescent="0.2">
      <c r="E31" s="3"/>
      <c r="F31" s="37">
        <v>5</v>
      </c>
      <c r="G31" s="37">
        <v>4800.3106602446469</v>
      </c>
      <c r="H31" s="37">
        <v>-911.3106602446469</v>
      </c>
      <c r="J31" s="37">
        <v>28.125</v>
      </c>
      <c r="K31" s="37">
        <v>3946</v>
      </c>
    </row>
    <row r="32" spans="2:14" x14ac:dyDescent="0.2">
      <c r="E32" s="3"/>
      <c r="F32" s="37">
        <v>6</v>
      </c>
      <c r="G32" s="37">
        <v>4806.8774910012535</v>
      </c>
      <c r="H32" s="37">
        <v>-860.87749100125347</v>
      </c>
      <c r="J32" s="37">
        <v>34.375</v>
      </c>
      <c r="K32" s="37">
        <v>3999</v>
      </c>
    </row>
    <row r="33" spans="5:11" x14ac:dyDescent="0.2">
      <c r="E33" s="3"/>
      <c r="F33" s="37">
        <v>7</v>
      </c>
      <c r="G33" s="37">
        <v>4813.4443217578601</v>
      </c>
      <c r="H33" s="37">
        <v>1773.5556782421399</v>
      </c>
      <c r="J33" s="37">
        <v>40.625</v>
      </c>
      <c r="K33" s="37">
        <v>4199</v>
      </c>
    </row>
    <row r="34" spans="5:11" x14ac:dyDescent="0.2">
      <c r="E34" s="3"/>
      <c r="F34" s="37">
        <v>8</v>
      </c>
      <c r="G34" s="37">
        <v>4819.9397739192864</v>
      </c>
      <c r="H34" s="37">
        <v>-1030.9397739192864</v>
      </c>
      <c r="J34" s="37">
        <v>46.875</v>
      </c>
      <c r="K34" s="37">
        <v>4258</v>
      </c>
    </row>
    <row r="35" spans="5:11" x14ac:dyDescent="0.2">
      <c r="E35" s="3"/>
      <c r="F35" s="37">
        <v>9</v>
      </c>
      <c r="G35" s="37">
        <v>4826.3638474855316</v>
      </c>
      <c r="H35" s="37">
        <v>-1303.3638474855316</v>
      </c>
      <c r="J35" s="37">
        <v>53.125</v>
      </c>
      <c r="K35" s="37">
        <v>4899</v>
      </c>
    </row>
    <row r="36" spans="5:11" x14ac:dyDescent="0.2">
      <c r="E36" s="3"/>
      <c r="F36" s="37">
        <v>10</v>
      </c>
      <c r="G36" s="37">
        <v>4832.9306782421381</v>
      </c>
      <c r="H36" s="37">
        <v>-833.93067824213813</v>
      </c>
      <c r="J36" s="37">
        <v>59.375</v>
      </c>
      <c r="K36" s="37">
        <v>5012</v>
      </c>
    </row>
    <row r="37" spans="5:11" x14ac:dyDescent="0.2">
      <c r="E37" s="3"/>
      <c r="F37" s="37">
        <v>11</v>
      </c>
      <c r="G37" s="37">
        <v>4839.4975089987456</v>
      </c>
      <c r="H37" s="37">
        <v>823.50249100125438</v>
      </c>
      <c r="J37" s="37">
        <v>65.625</v>
      </c>
      <c r="K37" s="37">
        <v>5123</v>
      </c>
    </row>
    <row r="38" spans="5:11" x14ac:dyDescent="0.2">
      <c r="E38" s="3"/>
      <c r="F38" s="37">
        <v>12</v>
      </c>
      <c r="G38" s="37">
        <v>4845.992961160171</v>
      </c>
      <c r="H38" s="37">
        <v>-1056.992961160171</v>
      </c>
      <c r="J38" s="37">
        <v>71.875</v>
      </c>
      <c r="K38" s="37">
        <v>5548</v>
      </c>
    </row>
    <row r="39" spans="5:11" x14ac:dyDescent="0.2">
      <c r="E39" s="3"/>
      <c r="F39" s="37">
        <v>13</v>
      </c>
      <c r="G39" s="37">
        <v>4852.4884133215974</v>
      </c>
      <c r="H39" s="37">
        <v>-594.48841332159736</v>
      </c>
      <c r="J39" s="37">
        <v>78.125</v>
      </c>
      <c r="K39" s="37">
        <v>5663</v>
      </c>
    </row>
    <row r="40" spans="5:11" x14ac:dyDescent="0.2">
      <c r="E40" s="3"/>
      <c r="F40" s="37">
        <v>14</v>
      </c>
      <c r="G40" s="37">
        <v>4859.0552440782039</v>
      </c>
      <c r="H40" s="37">
        <v>688.94475592179606</v>
      </c>
      <c r="J40" s="37">
        <v>84.375</v>
      </c>
      <c r="K40" s="37">
        <v>6258</v>
      </c>
    </row>
    <row r="41" spans="5:11" x14ac:dyDescent="0.2">
      <c r="E41" s="3"/>
      <c r="F41" s="37">
        <v>15</v>
      </c>
      <c r="G41" s="37">
        <v>4865.6220748348105</v>
      </c>
      <c r="H41" s="37">
        <v>1392.3779251651895</v>
      </c>
      <c r="J41" s="37">
        <v>90.625</v>
      </c>
      <c r="K41" s="37">
        <v>6587</v>
      </c>
    </row>
    <row r="42" spans="5:11" ht="17" thickBot="1" x14ac:dyDescent="0.25">
      <c r="E42" s="3"/>
      <c r="F42" s="38">
        <v>16</v>
      </c>
      <c r="G42" s="38">
        <v>4872.1175269962368</v>
      </c>
      <c r="H42" s="38">
        <v>139.88247300376315</v>
      </c>
      <c r="J42" s="38">
        <v>96.875</v>
      </c>
      <c r="K42" s="38">
        <v>6689</v>
      </c>
    </row>
    <row r="43" spans="5:11" x14ac:dyDescent="0.2">
      <c r="E43" s="3"/>
      <c r="F43" s="4"/>
    </row>
    <row r="44" spans="5:11" x14ac:dyDescent="0.2">
      <c r="E44" s="3"/>
      <c r="F44" s="4"/>
    </row>
    <row r="45" spans="5:11" x14ac:dyDescent="0.2">
      <c r="E45" s="3"/>
      <c r="F45" s="4"/>
    </row>
    <row r="46" spans="5:11" x14ac:dyDescent="0.2">
      <c r="E46" s="3"/>
      <c r="F46" s="4"/>
    </row>
    <row r="47" spans="5:11" x14ac:dyDescent="0.2">
      <c r="E47" s="3"/>
      <c r="F47" s="4"/>
    </row>
    <row r="48" spans="5:11" x14ac:dyDescent="0.2">
      <c r="E48" s="3"/>
      <c r="F48" s="4"/>
    </row>
    <row r="49" spans="5:6" x14ac:dyDescent="0.2">
      <c r="E49" s="3"/>
      <c r="F49" s="4"/>
    </row>
    <row r="50" spans="5:6" x14ac:dyDescent="0.2">
      <c r="E50" s="3"/>
      <c r="F50" s="4"/>
    </row>
    <row r="51" spans="5:6" x14ac:dyDescent="0.2">
      <c r="E51" s="3"/>
      <c r="F51" s="4"/>
    </row>
    <row r="52" spans="5:6" x14ac:dyDescent="0.2">
      <c r="E52" s="3"/>
      <c r="F52" s="4"/>
    </row>
    <row r="53" spans="5:6" x14ac:dyDescent="0.2">
      <c r="E53" s="3"/>
      <c r="F53" s="4"/>
    </row>
    <row r="54" spans="5:6" x14ac:dyDescent="0.2">
      <c r="E54" s="3"/>
      <c r="F54" s="4"/>
    </row>
    <row r="55" spans="5:6" x14ac:dyDescent="0.2">
      <c r="E55" s="3"/>
      <c r="F55" s="4"/>
    </row>
  </sheetData>
  <sortState xmlns:xlrd2="http://schemas.microsoft.com/office/spreadsheetml/2017/richdata2" ref="K27:K42">
    <sortCondition ref="K27"/>
  </sortState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4A4F-9C67-4560-BDFD-4065BC09D6DD}">
  <sheetPr codeName="Sheet2"/>
  <dimension ref="B2:F42"/>
  <sheetViews>
    <sheetView showGridLines="0" zoomScale="150" zoomScaleNormal="120" workbookViewId="0"/>
  </sheetViews>
  <sheetFormatPr baseColWidth="10" defaultColWidth="8.83203125" defaultRowHeight="16" x14ac:dyDescent="0.2"/>
  <cols>
    <col min="1" max="1" width="3.83203125" customWidth="1"/>
    <col min="2" max="3" width="10.5" bestFit="1" customWidth="1"/>
    <col min="6" max="6" width="11.33203125" bestFit="1" customWidth="1"/>
  </cols>
  <sheetData>
    <row r="2" spans="2:6" x14ac:dyDescent="0.2">
      <c r="B2" s="6" t="s">
        <v>1</v>
      </c>
      <c r="C2" s="6" t="s">
        <v>3</v>
      </c>
      <c r="D2" s="6" t="s">
        <v>2</v>
      </c>
      <c r="E2" s="6" t="s">
        <v>4</v>
      </c>
      <c r="F2" s="6" t="s">
        <v>7</v>
      </c>
    </row>
    <row r="3" spans="2:6" x14ac:dyDescent="0.2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</row>
    <row r="4" spans="2:6" x14ac:dyDescent="0.2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</row>
    <row r="5" spans="2:6" x14ac:dyDescent="0.2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</row>
    <row r="6" spans="2:6" x14ac:dyDescent="0.2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</row>
    <row r="7" spans="2:6" x14ac:dyDescent="0.2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</row>
    <row r="8" spans="2:6" x14ac:dyDescent="0.2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</row>
    <row r="9" spans="2:6" x14ac:dyDescent="0.2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</row>
    <row r="10" spans="2:6" x14ac:dyDescent="0.2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</row>
    <row r="11" spans="2:6" x14ac:dyDescent="0.2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</row>
    <row r="12" spans="2:6" x14ac:dyDescent="0.2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</row>
    <row r="13" spans="2:6" x14ac:dyDescent="0.2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</row>
    <row r="14" spans="2:6" x14ac:dyDescent="0.2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</row>
    <row r="15" spans="2:6" x14ac:dyDescent="0.2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</row>
    <row r="16" spans="2:6" x14ac:dyDescent="0.2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2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2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2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2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2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2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2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2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2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2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2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2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2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2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2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2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2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2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2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2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2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2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2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2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2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2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901F-80BB-9C48-8078-250293DB4F0C}">
  <sheetPr codeName="Sheet3"/>
  <dimension ref="B2:C63"/>
  <sheetViews>
    <sheetView showGridLines="0" zoomScale="125" zoomScaleNormal="110" workbookViewId="0"/>
  </sheetViews>
  <sheetFormatPr baseColWidth="10" defaultColWidth="11.1640625" defaultRowHeight="16" x14ac:dyDescent="0.2"/>
  <cols>
    <col min="1" max="1" width="4.33203125" customWidth="1"/>
    <col min="2" max="2" width="10" bestFit="1" customWidth="1"/>
    <col min="3" max="3" width="11.83203125" bestFit="1" customWidth="1"/>
  </cols>
  <sheetData>
    <row r="2" spans="2:3" x14ac:dyDescent="0.2">
      <c r="B2" s="6" t="s">
        <v>9</v>
      </c>
      <c r="C2" s="6" t="s">
        <v>0</v>
      </c>
    </row>
    <row r="3" spans="2:3" x14ac:dyDescent="0.2">
      <c r="B3" s="2">
        <v>12</v>
      </c>
      <c r="C3" s="5">
        <v>10555</v>
      </c>
    </row>
    <row r="4" spans="2:3" x14ac:dyDescent="0.2">
      <c r="B4" s="2">
        <v>15</v>
      </c>
      <c r="C4" s="5">
        <v>12499</v>
      </c>
    </row>
    <row r="5" spans="2:3" x14ac:dyDescent="0.2">
      <c r="B5" s="2">
        <v>15</v>
      </c>
      <c r="C5" s="5">
        <v>12400</v>
      </c>
    </row>
    <row r="6" spans="2:3" x14ac:dyDescent="0.2">
      <c r="B6" s="2">
        <v>10</v>
      </c>
      <c r="C6" s="5">
        <v>11000</v>
      </c>
    </row>
    <row r="7" spans="2:3" x14ac:dyDescent="0.2">
      <c r="B7" s="2">
        <v>14</v>
      </c>
      <c r="C7" s="5">
        <v>12399</v>
      </c>
    </row>
    <row r="8" spans="2:3" x14ac:dyDescent="0.2">
      <c r="B8" s="2">
        <v>34</v>
      </c>
      <c r="C8" s="5">
        <v>19880</v>
      </c>
    </row>
    <row r="9" spans="2:3" x14ac:dyDescent="0.2">
      <c r="B9" s="2">
        <v>45</v>
      </c>
      <c r="C9" s="5">
        <v>22569</v>
      </c>
    </row>
    <row r="10" spans="2:3" x14ac:dyDescent="0.2">
      <c r="B10" s="2">
        <v>20</v>
      </c>
      <c r="C10" s="5">
        <v>12008</v>
      </c>
    </row>
    <row r="11" spans="2:3" x14ac:dyDescent="0.2">
      <c r="B11" s="2">
        <v>45</v>
      </c>
      <c r="C11" s="5">
        <v>23663</v>
      </c>
    </row>
    <row r="12" spans="2:3" x14ac:dyDescent="0.2">
      <c r="B12" s="2">
        <v>48</v>
      </c>
      <c r="C12" s="5">
        <v>24585</v>
      </c>
    </row>
    <row r="13" spans="2:3" x14ac:dyDescent="0.2">
      <c r="B13" s="2">
        <v>55</v>
      </c>
      <c r="C13" s="5">
        <f>C12*1.1</f>
        <v>27043.500000000004</v>
      </c>
    </row>
    <row r="14" spans="2:3" x14ac:dyDescent="0.2">
      <c r="B14" s="2">
        <v>60</v>
      </c>
      <c r="C14" s="5">
        <f>C13*1.1</f>
        <v>29747.850000000006</v>
      </c>
    </row>
    <row r="15" spans="2:3" x14ac:dyDescent="0.2">
      <c r="B15" s="2">
        <v>62</v>
      </c>
      <c r="C15" s="5">
        <v>28778</v>
      </c>
    </row>
    <row r="16" spans="2:3" x14ac:dyDescent="0.2">
      <c r="B16" s="2">
        <v>61</v>
      </c>
      <c r="C16" s="5">
        <v>21136</v>
      </c>
    </row>
    <row r="17" spans="2:3" x14ac:dyDescent="0.2">
      <c r="B17" s="2">
        <v>69</v>
      </c>
      <c r="C17" s="5">
        <v>23458</v>
      </c>
    </row>
    <row r="18" spans="2:3" x14ac:dyDescent="0.2">
      <c r="B18" s="2">
        <v>50</v>
      </c>
      <c r="C18" s="5">
        <v>22588</v>
      </c>
    </row>
    <row r="19" spans="2:3" x14ac:dyDescent="0.2">
      <c r="B19" s="2">
        <v>45</v>
      </c>
      <c r="C19" s="5">
        <v>19550</v>
      </c>
    </row>
    <row r="20" spans="2:3" x14ac:dyDescent="0.2">
      <c r="B20" s="2">
        <v>40</v>
      </c>
      <c r="C20" s="5">
        <v>22202</v>
      </c>
    </row>
    <row r="21" spans="2:3" x14ac:dyDescent="0.2">
      <c r="B21" s="2">
        <v>65</v>
      </c>
      <c r="C21" s="5">
        <v>30668</v>
      </c>
    </row>
    <row r="22" spans="2:3" x14ac:dyDescent="0.2">
      <c r="B22" s="2">
        <v>70</v>
      </c>
      <c r="C22" s="5">
        <v>31549</v>
      </c>
    </row>
    <row r="23" spans="2:3" x14ac:dyDescent="0.2">
      <c r="B23" s="2">
        <v>70</v>
      </c>
      <c r="C23" s="5">
        <v>29998</v>
      </c>
    </row>
    <row r="24" spans="2:3" x14ac:dyDescent="0.2">
      <c r="B24" s="2">
        <v>25</v>
      </c>
      <c r="C24" s="5">
        <v>12558</v>
      </c>
    </row>
    <row r="25" spans="2:3" x14ac:dyDescent="0.2">
      <c r="B25" s="2">
        <v>65</v>
      </c>
      <c r="C25" s="5">
        <v>25372</v>
      </c>
    </row>
    <row r="26" spans="2:3" x14ac:dyDescent="0.2">
      <c r="B26" s="2">
        <v>70</v>
      </c>
      <c r="C26" s="5">
        <v>32220</v>
      </c>
    </row>
    <row r="27" spans="2:3" x14ac:dyDescent="0.2">
      <c r="B27" s="2">
        <v>75</v>
      </c>
      <c r="C27" s="5">
        <v>33698</v>
      </c>
    </row>
    <row r="28" spans="2:3" x14ac:dyDescent="0.2">
      <c r="B28" s="2">
        <v>75</v>
      </c>
      <c r="C28" s="5">
        <v>35925</v>
      </c>
    </row>
    <row r="29" spans="2:3" x14ac:dyDescent="0.2">
      <c r="B29" s="2">
        <v>72</v>
      </c>
      <c r="C29" s="5">
        <v>31458</v>
      </c>
    </row>
    <row r="30" spans="2:3" x14ac:dyDescent="0.2">
      <c r="B30" s="2">
        <v>70</v>
      </c>
      <c r="C30" s="5">
        <v>28778</v>
      </c>
    </row>
    <row r="31" spans="2:3" x14ac:dyDescent="0.2">
      <c r="B31" s="2">
        <v>40</v>
      </c>
      <c r="C31" s="5">
        <v>33277</v>
      </c>
    </row>
    <row r="32" spans="2:3" x14ac:dyDescent="0.2">
      <c r="B32" s="2">
        <v>40</v>
      </c>
      <c r="C32" s="5">
        <f>C31*0.98</f>
        <v>32611.46</v>
      </c>
    </row>
    <row r="33" spans="2:3" x14ac:dyDescent="0.2">
      <c r="B33" s="2">
        <v>38</v>
      </c>
      <c r="C33" s="5">
        <f>C32*0.98</f>
        <v>31959.230799999998</v>
      </c>
    </row>
    <row r="34" spans="2:3" x14ac:dyDescent="0.2">
      <c r="C34" s="1"/>
    </row>
    <row r="35" spans="2:3" x14ac:dyDescent="0.2">
      <c r="C35" s="1"/>
    </row>
    <row r="36" spans="2:3" x14ac:dyDescent="0.2">
      <c r="C36" s="1"/>
    </row>
    <row r="37" spans="2:3" x14ac:dyDescent="0.2">
      <c r="C37" s="1"/>
    </row>
    <row r="38" spans="2:3" x14ac:dyDescent="0.2">
      <c r="C38" s="1"/>
    </row>
    <row r="39" spans="2:3" x14ac:dyDescent="0.2">
      <c r="C39" s="1"/>
    </row>
    <row r="40" spans="2:3" x14ac:dyDescent="0.2">
      <c r="C40" s="1"/>
    </row>
    <row r="41" spans="2:3" x14ac:dyDescent="0.2">
      <c r="C41" s="1"/>
    </row>
    <row r="42" spans="2:3" x14ac:dyDescent="0.2">
      <c r="C42" s="1"/>
    </row>
    <row r="43" spans="2:3" x14ac:dyDescent="0.2">
      <c r="C43" s="1"/>
    </row>
    <row r="44" spans="2:3" x14ac:dyDescent="0.2">
      <c r="C44" s="1"/>
    </row>
    <row r="45" spans="2:3" x14ac:dyDescent="0.2">
      <c r="C45" s="1"/>
    </row>
    <row r="46" spans="2:3" x14ac:dyDescent="0.2">
      <c r="C46" s="1"/>
    </row>
    <row r="47" spans="2:3" x14ac:dyDescent="0.2">
      <c r="C47" s="1"/>
    </row>
    <row r="48" spans="2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3C2C-E8EF-A541-9EB7-4BC0AE774C1C}">
  <sheetPr codeName="Sheet4"/>
  <dimension ref="B2:C63"/>
  <sheetViews>
    <sheetView showGridLines="0" zoomScale="120" zoomScaleNormal="120" workbookViewId="0"/>
  </sheetViews>
  <sheetFormatPr baseColWidth="10" defaultColWidth="11.1640625" defaultRowHeight="16" x14ac:dyDescent="0.2"/>
  <cols>
    <col min="1" max="1" width="3.6640625" customWidth="1"/>
    <col min="2" max="2" width="10" bestFit="1" customWidth="1"/>
    <col min="3" max="3" width="11.83203125" bestFit="1" customWidth="1"/>
  </cols>
  <sheetData>
    <row r="2" spans="2:3" x14ac:dyDescent="0.2">
      <c r="B2" s="6" t="s">
        <v>9</v>
      </c>
      <c r="C2" s="6" t="s">
        <v>8</v>
      </c>
    </row>
    <row r="3" spans="2:3" x14ac:dyDescent="0.2">
      <c r="B3" s="2">
        <v>12</v>
      </c>
      <c r="C3" s="5">
        <v>10555</v>
      </c>
    </row>
    <row r="4" spans="2:3" x14ac:dyDescent="0.2">
      <c r="B4" s="2">
        <v>15</v>
      </c>
      <c r="C4" s="5">
        <v>12499</v>
      </c>
    </row>
    <row r="5" spans="2:3" x14ac:dyDescent="0.2">
      <c r="B5" s="2">
        <v>15</v>
      </c>
      <c r="C5" s="5">
        <v>12400</v>
      </c>
    </row>
    <row r="6" spans="2:3" x14ac:dyDescent="0.2">
      <c r="B6" s="2">
        <v>10</v>
      </c>
      <c r="C6" s="5">
        <v>11000</v>
      </c>
    </row>
    <row r="7" spans="2:3" x14ac:dyDescent="0.2">
      <c r="B7" s="2">
        <v>14</v>
      </c>
      <c r="C7" s="5">
        <v>12399</v>
      </c>
    </row>
    <row r="8" spans="2:3" x14ac:dyDescent="0.2">
      <c r="B8" s="2">
        <v>34</v>
      </c>
      <c r="C8" s="5">
        <v>19880</v>
      </c>
    </row>
    <row r="9" spans="2:3" x14ac:dyDescent="0.2">
      <c r="B9" s="2">
        <v>45</v>
      </c>
      <c r="C9" s="5">
        <v>22569</v>
      </c>
    </row>
    <row r="10" spans="2:3" x14ac:dyDescent="0.2">
      <c r="B10" s="2">
        <v>20</v>
      </c>
      <c r="C10" s="5">
        <v>12008</v>
      </c>
    </row>
    <row r="11" spans="2:3" x14ac:dyDescent="0.2">
      <c r="B11" s="2">
        <v>45</v>
      </c>
      <c r="C11" s="5">
        <v>23663</v>
      </c>
    </row>
    <row r="12" spans="2:3" x14ac:dyDescent="0.2">
      <c r="B12" s="2">
        <v>48</v>
      </c>
      <c r="C12" s="5">
        <v>24585</v>
      </c>
    </row>
    <row r="13" spans="2:3" x14ac:dyDescent="0.2">
      <c r="B13" s="2">
        <v>55</v>
      </c>
      <c r="C13" s="5">
        <f>C12*1.1</f>
        <v>27043.500000000004</v>
      </c>
    </row>
    <row r="14" spans="2:3" x14ac:dyDescent="0.2">
      <c r="B14" s="2">
        <v>60</v>
      </c>
      <c r="C14" s="5">
        <f>C13*1.1</f>
        <v>29747.850000000006</v>
      </c>
    </row>
    <row r="15" spans="2:3" x14ac:dyDescent="0.2">
      <c r="B15" s="2">
        <v>62</v>
      </c>
      <c r="C15" s="5">
        <v>28778</v>
      </c>
    </row>
    <row r="16" spans="2:3" x14ac:dyDescent="0.2">
      <c r="B16" s="2">
        <v>61</v>
      </c>
      <c r="C16" s="5">
        <v>21136</v>
      </c>
    </row>
    <row r="17" spans="2:3" x14ac:dyDescent="0.2">
      <c r="B17" s="2">
        <v>69</v>
      </c>
      <c r="C17" s="5">
        <v>23458</v>
      </c>
    </row>
    <row r="18" spans="2:3" x14ac:dyDescent="0.2">
      <c r="B18" s="2">
        <v>50</v>
      </c>
      <c r="C18" s="5">
        <v>22588</v>
      </c>
    </row>
    <row r="19" spans="2:3" x14ac:dyDescent="0.2">
      <c r="B19" s="2">
        <v>45</v>
      </c>
      <c r="C19" s="5">
        <v>19550</v>
      </c>
    </row>
    <row r="20" spans="2:3" x14ac:dyDescent="0.2">
      <c r="B20" s="2">
        <v>40</v>
      </c>
      <c r="C20" s="5">
        <v>22202</v>
      </c>
    </row>
    <row r="21" spans="2:3" x14ac:dyDescent="0.2">
      <c r="B21" s="2">
        <v>65</v>
      </c>
      <c r="C21" s="5">
        <v>30668</v>
      </c>
    </row>
    <row r="22" spans="2:3" x14ac:dyDescent="0.2">
      <c r="B22" s="2">
        <v>70</v>
      </c>
      <c r="C22" s="5">
        <v>31549</v>
      </c>
    </row>
    <row r="23" spans="2:3" x14ac:dyDescent="0.2">
      <c r="B23" s="2">
        <v>70</v>
      </c>
      <c r="C23" s="5">
        <v>29998</v>
      </c>
    </row>
    <row r="24" spans="2:3" x14ac:dyDescent="0.2">
      <c r="B24" s="2">
        <v>25</v>
      </c>
      <c r="C24" s="5">
        <v>12558</v>
      </c>
    </row>
    <row r="25" spans="2:3" x14ac:dyDescent="0.2">
      <c r="B25" s="2">
        <v>65</v>
      </c>
      <c r="C25" s="5">
        <v>25372</v>
      </c>
    </row>
    <row r="26" spans="2:3" x14ac:dyDescent="0.2">
      <c r="B26" s="2">
        <v>70</v>
      </c>
      <c r="C26" s="5">
        <v>32220</v>
      </c>
    </row>
    <row r="27" spans="2:3" x14ac:dyDescent="0.2">
      <c r="B27" s="2">
        <v>75</v>
      </c>
      <c r="C27" s="5">
        <v>33698</v>
      </c>
    </row>
    <row r="28" spans="2:3" x14ac:dyDescent="0.2">
      <c r="B28" s="2">
        <v>75</v>
      </c>
      <c r="C28" s="5">
        <v>35925</v>
      </c>
    </row>
    <row r="29" spans="2:3" x14ac:dyDescent="0.2">
      <c r="B29" s="2">
        <v>72</v>
      </c>
      <c r="C29" s="5">
        <v>31458</v>
      </c>
    </row>
    <row r="30" spans="2:3" x14ac:dyDescent="0.2">
      <c r="B30" s="2">
        <v>70</v>
      </c>
      <c r="C30" s="5">
        <v>28778</v>
      </c>
    </row>
    <row r="31" spans="2:3" x14ac:dyDescent="0.2">
      <c r="B31" s="2">
        <v>40</v>
      </c>
      <c r="C31" s="5">
        <v>33277</v>
      </c>
    </row>
    <row r="32" spans="2:3" x14ac:dyDescent="0.2">
      <c r="B32" s="2">
        <v>40</v>
      </c>
      <c r="C32" s="5">
        <f>C31*0.98</f>
        <v>32611.46</v>
      </c>
    </row>
    <row r="33" spans="2:3" x14ac:dyDescent="0.2">
      <c r="B33" s="2">
        <v>38</v>
      </c>
      <c r="C33" s="5">
        <f>C32*0.98</f>
        <v>31959.230799999998</v>
      </c>
    </row>
    <row r="34" spans="2:3" x14ac:dyDescent="0.2">
      <c r="C34" s="1"/>
    </row>
    <row r="35" spans="2:3" x14ac:dyDescent="0.2">
      <c r="C35" s="1"/>
    </row>
    <row r="36" spans="2:3" x14ac:dyDescent="0.2">
      <c r="C36" s="1"/>
    </row>
    <row r="37" spans="2:3" x14ac:dyDescent="0.2">
      <c r="C37" s="1"/>
    </row>
    <row r="38" spans="2:3" x14ac:dyDescent="0.2">
      <c r="C38" s="1"/>
    </row>
    <row r="39" spans="2:3" x14ac:dyDescent="0.2">
      <c r="C39" s="1"/>
    </row>
    <row r="40" spans="2:3" x14ac:dyDescent="0.2">
      <c r="C40" s="1"/>
    </row>
    <row r="41" spans="2:3" x14ac:dyDescent="0.2">
      <c r="C41" s="1"/>
    </row>
    <row r="42" spans="2:3" x14ac:dyDescent="0.2">
      <c r="C42" s="1"/>
    </row>
    <row r="43" spans="2:3" x14ac:dyDescent="0.2">
      <c r="C43" s="1"/>
    </row>
    <row r="44" spans="2:3" x14ac:dyDescent="0.2">
      <c r="C44" s="1"/>
    </row>
    <row r="45" spans="2:3" x14ac:dyDescent="0.2">
      <c r="C45" s="1"/>
    </row>
    <row r="46" spans="2:3" x14ac:dyDescent="0.2">
      <c r="C46" s="1"/>
    </row>
    <row r="47" spans="2:3" x14ac:dyDescent="0.2">
      <c r="C47" s="1"/>
    </row>
    <row r="48" spans="2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B3D1-BC77-4930-B216-8D8CAF78AB05}">
  <sheetPr codeName="Sheet5"/>
  <dimension ref="A2:D33"/>
  <sheetViews>
    <sheetView showGridLines="0" zoomScale="120" zoomScaleNormal="120" workbookViewId="0"/>
  </sheetViews>
  <sheetFormatPr baseColWidth="10" defaultColWidth="8.83203125" defaultRowHeight="16" x14ac:dyDescent="0.2"/>
  <cols>
    <col min="1" max="1" width="5.6640625" customWidth="1"/>
    <col min="2" max="2" width="14.33203125" customWidth="1"/>
    <col min="3" max="3" width="11.33203125" customWidth="1"/>
    <col min="4" max="4" width="9.83203125" customWidth="1"/>
    <col min="5" max="5" width="4.83203125" customWidth="1"/>
  </cols>
  <sheetData>
    <row r="2" spans="1:4" ht="17" customHeight="1" x14ac:dyDescent="0.2">
      <c r="B2" s="9" t="s">
        <v>10</v>
      </c>
      <c r="C2" s="9" t="s">
        <v>9</v>
      </c>
      <c r="D2" s="9" t="s">
        <v>0</v>
      </c>
    </row>
    <row r="3" spans="1:4" x14ac:dyDescent="0.2">
      <c r="A3" s="10"/>
      <c r="B3" s="11">
        <v>10.5</v>
      </c>
      <c r="C3" s="2">
        <v>12</v>
      </c>
      <c r="D3" s="5">
        <v>10555</v>
      </c>
    </row>
    <row r="4" spans="1:4" x14ac:dyDescent="0.2">
      <c r="A4" s="10"/>
      <c r="B4" s="11">
        <v>11.1</v>
      </c>
      <c r="C4" s="2">
        <v>15</v>
      </c>
      <c r="D4" s="5">
        <v>12499</v>
      </c>
    </row>
    <row r="5" spans="1:4" x14ac:dyDescent="0.2">
      <c r="A5" s="10"/>
      <c r="B5" s="11">
        <v>11.4</v>
      </c>
      <c r="C5" s="2">
        <v>15</v>
      </c>
      <c r="D5" s="5">
        <v>12400</v>
      </c>
    </row>
    <row r="6" spans="1:4" x14ac:dyDescent="0.2">
      <c r="A6" s="10"/>
      <c r="B6" s="11">
        <v>9.6</v>
      </c>
      <c r="C6" s="2">
        <v>10</v>
      </c>
      <c r="D6" s="5">
        <v>11000</v>
      </c>
    </row>
    <row r="7" spans="1:4" x14ac:dyDescent="0.2">
      <c r="A7" s="10"/>
      <c r="B7" s="11">
        <v>10.5</v>
      </c>
      <c r="C7" s="2">
        <v>14</v>
      </c>
      <c r="D7" s="5">
        <v>12399</v>
      </c>
    </row>
    <row r="8" spans="1:4" x14ac:dyDescent="0.2">
      <c r="A8" s="10"/>
      <c r="B8" s="11">
        <v>18</v>
      </c>
      <c r="C8" s="2">
        <v>34</v>
      </c>
      <c r="D8" s="5">
        <v>19880</v>
      </c>
    </row>
    <row r="9" spans="1:4" x14ac:dyDescent="0.2">
      <c r="A9" s="10"/>
      <c r="B9" s="11">
        <v>11</v>
      </c>
      <c r="C9" s="2">
        <v>45</v>
      </c>
      <c r="D9" s="5">
        <v>22569</v>
      </c>
    </row>
    <row r="10" spans="1:4" x14ac:dyDescent="0.2">
      <c r="A10" s="10"/>
      <c r="B10" s="11">
        <v>14</v>
      </c>
      <c r="C10" s="2">
        <v>20</v>
      </c>
      <c r="D10" s="5">
        <v>12008</v>
      </c>
    </row>
    <row r="11" spans="1:4" x14ac:dyDescent="0.2">
      <c r="A11" s="10"/>
      <c r="B11" s="11">
        <v>11</v>
      </c>
      <c r="C11" s="2">
        <v>45</v>
      </c>
      <c r="D11" s="5">
        <v>23663</v>
      </c>
    </row>
    <row r="12" spans="1:4" x14ac:dyDescent="0.2">
      <c r="A12" s="10"/>
      <c r="B12" s="11">
        <v>11</v>
      </c>
      <c r="C12" s="2">
        <v>48</v>
      </c>
      <c r="D12" s="5">
        <v>24585</v>
      </c>
    </row>
    <row r="13" spans="1:4" x14ac:dyDescent="0.2">
      <c r="A13" s="10"/>
      <c r="B13" s="11">
        <v>12</v>
      </c>
      <c r="C13" s="2">
        <v>55</v>
      </c>
      <c r="D13" s="5">
        <f>D12*1.1</f>
        <v>27043.500000000004</v>
      </c>
    </row>
    <row r="14" spans="1:4" x14ac:dyDescent="0.2">
      <c r="A14" s="10"/>
      <c r="B14" s="11">
        <v>13</v>
      </c>
      <c r="C14" s="2">
        <v>60</v>
      </c>
      <c r="D14" s="5">
        <f>D13*1.1</f>
        <v>29747.850000000006</v>
      </c>
    </row>
    <row r="15" spans="1:4" x14ac:dyDescent="0.2">
      <c r="A15" s="10"/>
      <c r="B15" s="11">
        <v>19</v>
      </c>
      <c r="C15" s="2">
        <v>62</v>
      </c>
      <c r="D15" s="5">
        <v>28778</v>
      </c>
    </row>
    <row r="16" spans="1:4" x14ac:dyDescent="0.2">
      <c r="A16" s="10"/>
      <c r="B16" s="11">
        <v>19</v>
      </c>
      <c r="C16" s="2">
        <v>61</v>
      </c>
      <c r="D16" s="5">
        <v>21136</v>
      </c>
    </row>
    <row r="17" spans="1:4" x14ac:dyDescent="0.2">
      <c r="A17" s="10"/>
      <c r="B17" s="11">
        <v>18</v>
      </c>
      <c r="C17" s="2">
        <v>69</v>
      </c>
      <c r="D17" s="5">
        <v>23458</v>
      </c>
    </row>
    <row r="18" spans="1:4" x14ac:dyDescent="0.2">
      <c r="A18" s="10"/>
      <c r="B18" s="11">
        <v>17</v>
      </c>
      <c r="C18" s="2">
        <v>50</v>
      </c>
      <c r="D18" s="5">
        <v>22588</v>
      </c>
    </row>
    <row r="19" spans="1:4" ht="17" customHeight="1" x14ac:dyDescent="0.2">
      <c r="A19" s="10"/>
      <c r="B19" s="11">
        <v>16</v>
      </c>
      <c r="C19" s="2">
        <v>45</v>
      </c>
      <c r="D19" s="5">
        <v>19550</v>
      </c>
    </row>
    <row r="20" spans="1:4" ht="17" customHeight="1" x14ac:dyDescent="0.2">
      <c r="A20" s="10"/>
      <c r="B20" s="11">
        <v>15</v>
      </c>
      <c r="C20" s="2">
        <v>40</v>
      </c>
      <c r="D20" s="5">
        <v>22202</v>
      </c>
    </row>
    <row r="21" spans="1:4" x14ac:dyDescent="0.2">
      <c r="A21" s="10"/>
      <c r="B21" s="11">
        <v>15</v>
      </c>
      <c r="C21" s="2">
        <v>65</v>
      </c>
      <c r="D21" s="5">
        <v>30668</v>
      </c>
    </row>
    <row r="22" spans="1:4" x14ac:dyDescent="0.2">
      <c r="A22" s="10"/>
      <c r="B22" s="11">
        <v>15</v>
      </c>
      <c r="C22" s="2">
        <v>70</v>
      </c>
      <c r="D22" s="5">
        <v>31549</v>
      </c>
    </row>
    <row r="23" spans="1:4" x14ac:dyDescent="0.2">
      <c r="A23" s="10"/>
      <c r="B23" s="11">
        <v>15</v>
      </c>
      <c r="C23" s="2">
        <v>70</v>
      </c>
      <c r="D23" s="5">
        <v>29998</v>
      </c>
    </row>
    <row r="24" spans="1:4" x14ac:dyDescent="0.2">
      <c r="A24" s="10"/>
      <c r="B24" s="11">
        <v>16</v>
      </c>
      <c r="C24" s="2">
        <v>25</v>
      </c>
      <c r="D24" s="5">
        <v>12558</v>
      </c>
    </row>
    <row r="25" spans="1:4" x14ac:dyDescent="0.2">
      <c r="A25" s="10"/>
      <c r="B25" s="11">
        <v>19</v>
      </c>
      <c r="C25" s="2">
        <v>65</v>
      </c>
      <c r="D25" s="5">
        <v>25372</v>
      </c>
    </row>
    <row r="26" spans="1:4" x14ac:dyDescent="0.2">
      <c r="A26" s="10"/>
      <c r="B26" s="11">
        <v>19</v>
      </c>
      <c r="C26" s="2">
        <v>70</v>
      </c>
      <c r="D26" s="5">
        <v>32220</v>
      </c>
    </row>
    <row r="27" spans="1:4" x14ac:dyDescent="0.2">
      <c r="A27" s="10"/>
      <c r="B27" s="11">
        <v>19</v>
      </c>
      <c r="C27" s="2">
        <v>75</v>
      </c>
      <c r="D27" s="5">
        <v>33698</v>
      </c>
    </row>
    <row r="28" spans="1:4" x14ac:dyDescent="0.2">
      <c r="A28" s="10"/>
      <c r="B28" s="11">
        <v>22</v>
      </c>
      <c r="C28" s="2">
        <v>75</v>
      </c>
      <c r="D28" s="5">
        <v>35925</v>
      </c>
    </row>
    <row r="29" spans="1:4" x14ac:dyDescent="0.2">
      <c r="A29" s="10"/>
      <c r="B29" s="11">
        <v>22</v>
      </c>
      <c r="C29" s="2">
        <v>72</v>
      </c>
      <c r="D29" s="5">
        <v>31458</v>
      </c>
    </row>
    <row r="30" spans="1:4" x14ac:dyDescent="0.2">
      <c r="A30" s="10"/>
      <c r="B30" s="11">
        <v>12</v>
      </c>
      <c r="C30" s="2">
        <v>70</v>
      </c>
      <c r="D30" s="5">
        <v>28778</v>
      </c>
    </row>
    <row r="31" spans="1:4" x14ac:dyDescent="0.2">
      <c r="A31" s="10"/>
      <c r="B31" s="11">
        <v>12</v>
      </c>
      <c r="C31" s="2">
        <v>40</v>
      </c>
      <c r="D31" s="5">
        <v>33277</v>
      </c>
    </row>
    <row r="32" spans="1:4" x14ac:dyDescent="0.2">
      <c r="A32" s="10"/>
      <c r="B32" s="11">
        <v>12</v>
      </c>
      <c r="C32" s="2">
        <v>40</v>
      </c>
      <c r="D32" s="5">
        <f>D31*0.98</f>
        <v>32611.46</v>
      </c>
    </row>
    <row r="33" spans="1:4" x14ac:dyDescent="0.2">
      <c r="A33" s="10"/>
      <c r="B33" s="11">
        <v>12</v>
      </c>
      <c r="C33" s="2">
        <v>38</v>
      </c>
      <c r="D33" s="5">
        <f>D32*0.98</f>
        <v>31959.230799999998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Forecast</vt:lpstr>
      <vt:lpstr>Correlation Analysis</vt:lpstr>
      <vt:lpstr>Descriptive Stats</vt:lpstr>
      <vt:lpstr>Scatter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Sameer Alomary</cp:lastModifiedBy>
  <dcterms:created xsi:type="dcterms:W3CDTF">2023-03-06T12:19:00Z</dcterms:created>
  <dcterms:modified xsi:type="dcterms:W3CDTF">2024-11-13T11:19:53Z</dcterms:modified>
</cp:coreProperties>
</file>