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\Desktop\Anima-EEG\Software\TensorFlow\"/>
    </mc:Choice>
  </mc:AlternateContent>
  <bookViews>
    <workbookView xWindow="0" yWindow="0" windowWidth="23016" windowHeight="9012"/>
  </bookViews>
  <sheets>
    <sheet name="Changing tim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5" i="1" l="1"/>
  <c r="W35" i="1"/>
  <c r="X33" i="1"/>
  <c r="W33" i="1"/>
  <c r="X28" i="1"/>
  <c r="W28" i="1"/>
  <c r="X18" i="1"/>
  <c r="W18" i="1"/>
  <c r="W23" i="1"/>
  <c r="X23" i="1"/>
  <c r="X13" i="1"/>
  <c r="W13" i="1"/>
  <c r="T33" i="1" l="1"/>
  <c r="S33" i="1"/>
  <c r="T28" i="1"/>
  <c r="S28" i="1"/>
  <c r="T23" i="1"/>
  <c r="S23" i="1"/>
  <c r="T18" i="1"/>
  <c r="S18" i="1"/>
  <c r="T13" i="1"/>
  <c r="S13" i="1"/>
  <c r="P33" i="1"/>
  <c r="O33" i="1"/>
  <c r="P28" i="1"/>
  <c r="O28" i="1"/>
  <c r="P23" i="1"/>
  <c r="O23" i="1"/>
  <c r="P18" i="1"/>
  <c r="O18" i="1"/>
  <c r="P13" i="1"/>
  <c r="O13" i="1"/>
  <c r="L33" i="1"/>
  <c r="K33" i="1"/>
  <c r="L28" i="1"/>
  <c r="K28" i="1"/>
  <c r="L23" i="1"/>
  <c r="K23" i="1"/>
  <c r="L18" i="1"/>
  <c r="K18" i="1"/>
  <c r="L13" i="1"/>
  <c r="K13" i="1"/>
  <c r="H33" i="1"/>
  <c r="G33" i="1"/>
  <c r="H28" i="1"/>
  <c r="G28" i="1"/>
  <c r="H8" i="1"/>
  <c r="G8" i="1"/>
  <c r="H13" i="1"/>
  <c r="G13" i="1"/>
  <c r="H18" i="1"/>
  <c r="G18" i="1"/>
  <c r="H23" i="1"/>
  <c r="G23" i="1"/>
  <c r="C8" i="1"/>
  <c r="D8" i="1"/>
  <c r="C13" i="1"/>
  <c r="C35" i="1" s="1"/>
  <c r="D13" i="1"/>
  <c r="D35" i="1" s="1"/>
  <c r="C18" i="1"/>
  <c r="D18" i="1"/>
  <c r="C23" i="1"/>
  <c r="D23" i="1"/>
  <c r="K35" i="1" l="1"/>
  <c r="O35" i="1"/>
  <c r="L35" i="1"/>
  <c r="S35" i="1"/>
  <c r="G35" i="1"/>
  <c r="T35" i="1"/>
  <c r="P35" i="1"/>
  <c r="H35" i="1"/>
</calcChain>
</file>

<file path=xl/sharedStrings.xml><?xml version="1.0" encoding="utf-8"?>
<sst xmlns="http://schemas.openxmlformats.org/spreadsheetml/2006/main" count="68" uniqueCount="38">
  <si>
    <t>Bayesian Regularization (trainbr)</t>
  </si>
  <si>
    <t>Average</t>
  </si>
  <si>
    <t>Training Accuracy</t>
  </si>
  <si>
    <t>Testing Accuracy</t>
  </si>
  <si>
    <t>Time</t>
  </si>
  <si>
    <t>Gradient Descent (traingd)</t>
  </si>
  <si>
    <t>Gradient Descent with Momentum and Adaptive LR (traingdx)</t>
  </si>
  <si>
    <t>Scaled Conjugate Gradient (trainscg)</t>
  </si>
  <si>
    <t>Test No.</t>
  </si>
  <si>
    <t>Parameters: 1 hidden layer, 10 hidden nodes, 10,000 epochs max</t>
  </si>
  <si>
    <t>Levenberg-Marquardt (trainlm)</t>
  </si>
  <si>
    <t>No Data</t>
  </si>
  <si>
    <t>Resilient Backpropagation (trainrp)</t>
  </si>
  <si>
    <t>Data</t>
  </si>
  <si>
    <t>10 min, DH, 4/18, noisy environment</t>
  </si>
  <si>
    <t>1 hr data, EMC, 4/19, quiet environment</t>
  </si>
  <si>
    <t>Not Preferred due to long training times, lots of overfitting, and mediocre performance</t>
  </si>
  <si>
    <t>Training Alg v</t>
  </si>
  <si>
    <t>Data split</t>
  </si>
  <si>
    <t>1 test session</t>
  </si>
  <si>
    <t>2 test sessions, 1 tape session</t>
  </si>
  <si>
    <t>1 hr data, EMC, 4/20, quiet environment</t>
  </si>
  <si>
    <t>2 hr data, EMC, 4/20, quiet environment</t>
  </si>
  <si>
    <t>4 test sessions, 2 tape sessions</t>
  </si>
  <si>
    <t xml:space="preserve">18 min data, EMC, 4/19, quiet environment </t>
  </si>
  <si>
    <t>NOTE: gd often didn't converge here v</t>
  </si>
  <si>
    <t>3 test sessions, 1 tape session</t>
  </si>
  <si>
    <t>Average of top 3 algs</t>
  </si>
  <si>
    <t>Data Notes</t>
  </si>
  <si>
    <t>repeat of previous dataset</t>
  </si>
  <si>
    <t>break in middle</t>
  </si>
  <si>
    <t>neutral wire untaped and retaped, break</t>
  </si>
  <si>
    <t>Promising results when converged, but convergence will take a lot of time for larger datasets/more hidden nodes</t>
  </si>
  <si>
    <t>Not Preferred. Results similar to or less than traingd, and while fast, trainscg is similarly fast and has better performance</t>
  </si>
  <si>
    <t>Preferred. Best results on single-session data, though suffers from bad data</t>
  </si>
  <si>
    <t>combo of 2 previous sessions, 2nd sessions' trash data made this trash too… GIGO</t>
  </si>
  <si>
    <t>Preferred. Best results when data sucks/large dataset, otherwise just pretty good</t>
  </si>
  <si>
    <t>Promising results, just like traingd, but faster…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</si>
</sst>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abSelected="1" topLeftCell="F1" workbookViewId="0">
      <pane ySplit="1" topLeftCell="A14" activePane="bottomLeft" state="frozen"/>
      <selection pane="bottomLeft" activeCell="P36" sqref="P36"/>
    </sheetView>
  </sheetViews>
  <sheetFormatPr defaultRowHeight="14.4" x14ac:dyDescent="0.3"/>
  <cols>
    <col min="1" max="1" width="12.88671875" customWidth="1"/>
    <col min="2" max="2" width="9.5546875" customWidth="1"/>
    <col min="3" max="4" width="14.77734375" customWidth="1"/>
    <col min="5" max="5" width="8.88671875" customWidth="1"/>
    <col min="7" max="8" width="14.77734375" customWidth="1"/>
    <col min="9" max="10" width="8.88671875" customWidth="1"/>
    <col min="11" max="12" width="14.77734375" customWidth="1"/>
    <col min="13" max="14" width="8.88671875" customWidth="1"/>
    <col min="15" max="16" width="14.77734375" customWidth="1"/>
    <col min="19" max="20" width="14.77734375" customWidth="1"/>
    <col min="23" max="24" width="14.77734375" customWidth="1"/>
  </cols>
  <sheetData>
    <row r="1" spans="1:30" x14ac:dyDescent="0.3">
      <c r="B1" s="1" t="s">
        <v>13</v>
      </c>
      <c r="C1" s="8" t="s">
        <v>14</v>
      </c>
      <c r="D1" s="8"/>
      <c r="E1" s="8"/>
      <c r="F1" s="1"/>
      <c r="G1" s="8" t="s">
        <v>24</v>
      </c>
      <c r="H1" s="8"/>
      <c r="I1" s="8"/>
      <c r="J1" s="1"/>
      <c r="K1" s="8" t="s">
        <v>24</v>
      </c>
      <c r="L1" s="8"/>
      <c r="M1" s="8"/>
      <c r="N1" s="1"/>
      <c r="O1" s="8" t="s">
        <v>15</v>
      </c>
      <c r="P1" s="8"/>
      <c r="Q1" s="8"/>
      <c r="S1" s="8" t="s">
        <v>21</v>
      </c>
      <c r="T1" s="8"/>
      <c r="U1" s="8"/>
      <c r="V1" s="1"/>
      <c r="W1" s="8" t="s">
        <v>22</v>
      </c>
      <c r="X1" s="8"/>
      <c r="Y1" s="8"/>
      <c r="Z1" s="1"/>
    </row>
    <row r="2" spans="1:30" x14ac:dyDescent="0.3">
      <c r="B2" s="1" t="s">
        <v>18</v>
      </c>
      <c r="C2" s="8" t="s">
        <v>19</v>
      </c>
      <c r="D2" s="8"/>
      <c r="E2" s="8"/>
      <c r="F2" s="1"/>
      <c r="G2" s="8" t="s">
        <v>19</v>
      </c>
      <c r="H2" s="8"/>
      <c r="I2" s="8"/>
      <c r="J2" s="1"/>
      <c r="K2" s="8" t="s">
        <v>19</v>
      </c>
      <c r="L2" s="8"/>
      <c r="M2" s="8"/>
      <c r="N2" s="1"/>
      <c r="O2" s="8" t="s">
        <v>20</v>
      </c>
      <c r="P2" s="8"/>
      <c r="Q2" s="8"/>
      <c r="S2" s="8" t="s">
        <v>26</v>
      </c>
      <c r="T2" s="8"/>
      <c r="U2" s="8"/>
      <c r="V2" s="1"/>
      <c r="W2" s="8" t="s">
        <v>23</v>
      </c>
      <c r="X2" s="8"/>
      <c r="Y2" s="8"/>
      <c r="Z2" s="1"/>
    </row>
    <row r="3" spans="1:30" x14ac:dyDescent="0.3">
      <c r="B3" s="1" t="s">
        <v>28</v>
      </c>
      <c r="C3" s="8"/>
      <c r="D3" s="8"/>
      <c r="E3" s="8"/>
      <c r="F3" s="1"/>
      <c r="G3" s="8"/>
      <c r="H3" s="8"/>
      <c r="I3" s="8"/>
      <c r="J3" s="1"/>
      <c r="K3" s="8" t="s">
        <v>29</v>
      </c>
      <c r="L3" s="8"/>
      <c r="M3" s="8"/>
      <c r="N3" s="1"/>
      <c r="O3" s="8" t="s">
        <v>30</v>
      </c>
      <c r="P3" s="8"/>
      <c r="Q3" s="8"/>
      <c r="S3" s="8" t="s">
        <v>31</v>
      </c>
      <c r="T3" s="8"/>
      <c r="U3" s="8"/>
      <c r="V3" s="1"/>
      <c r="W3" s="8" t="s">
        <v>35</v>
      </c>
      <c r="X3" s="8"/>
      <c r="Y3" s="8"/>
      <c r="Z3" s="8"/>
    </row>
    <row r="4" spans="1:30" ht="14.4" customHeight="1" x14ac:dyDescent="0.3">
      <c r="A4" t="s">
        <v>17</v>
      </c>
      <c r="B4" s="1" t="s">
        <v>8</v>
      </c>
      <c r="C4" s="1" t="s">
        <v>3</v>
      </c>
      <c r="D4" s="1" t="s">
        <v>2</v>
      </c>
      <c r="E4" s="1" t="s">
        <v>4</v>
      </c>
      <c r="G4" s="1" t="s">
        <v>3</v>
      </c>
      <c r="H4" s="1" t="s">
        <v>2</v>
      </c>
      <c r="I4" s="1" t="s">
        <v>4</v>
      </c>
      <c r="J4" s="1"/>
      <c r="K4" s="1" t="s">
        <v>3</v>
      </c>
      <c r="L4" s="1" t="s">
        <v>2</v>
      </c>
      <c r="M4" s="1" t="s">
        <v>4</v>
      </c>
      <c r="O4" s="1" t="s">
        <v>3</v>
      </c>
      <c r="P4" s="1" t="s">
        <v>2</v>
      </c>
      <c r="Q4" s="1" t="s">
        <v>4</v>
      </c>
      <c r="S4" s="1" t="s">
        <v>3</v>
      </c>
      <c r="T4" s="1" t="s">
        <v>2</v>
      </c>
      <c r="U4" s="1" t="s">
        <v>4</v>
      </c>
      <c r="W4" s="1" t="s">
        <v>3</v>
      </c>
      <c r="X4" s="1" t="s">
        <v>2</v>
      </c>
      <c r="Y4" s="1" t="s">
        <v>4</v>
      </c>
    </row>
    <row r="5" spans="1:30" ht="14.4" customHeight="1" x14ac:dyDescent="0.3">
      <c r="A5" s="7" t="s">
        <v>0</v>
      </c>
      <c r="B5">
        <v>1</v>
      </c>
      <c r="C5" s="6">
        <v>26.7</v>
      </c>
      <c r="D5" s="6">
        <v>44.9</v>
      </c>
      <c r="E5" s="4">
        <v>7.3611111111111113E-2</v>
      </c>
      <c r="G5">
        <v>37.700000000000003</v>
      </c>
      <c r="H5">
        <v>43.2</v>
      </c>
      <c r="I5" s="4">
        <v>5.9027777777777783E-2</v>
      </c>
      <c r="J5" s="4"/>
      <c r="K5" s="7" t="s">
        <v>11</v>
      </c>
      <c r="L5" s="7"/>
      <c r="M5" s="7"/>
      <c r="O5" s="7" t="s">
        <v>11</v>
      </c>
      <c r="P5" s="7"/>
      <c r="Q5" s="7"/>
      <c r="S5" s="7" t="s">
        <v>11</v>
      </c>
      <c r="T5" s="7"/>
      <c r="U5" s="7"/>
      <c r="V5" s="2"/>
      <c r="W5" s="7" t="s">
        <v>11</v>
      </c>
      <c r="X5" s="7"/>
      <c r="Y5" s="7"/>
      <c r="Z5" s="2"/>
      <c r="AA5" s="7" t="s">
        <v>16</v>
      </c>
      <c r="AB5" s="7"/>
      <c r="AC5" s="7"/>
      <c r="AD5" s="7"/>
    </row>
    <row r="6" spans="1:30" x14ac:dyDescent="0.3">
      <c r="A6" s="7"/>
      <c r="B6">
        <v>2</v>
      </c>
      <c r="C6" s="6">
        <v>32.200000000000003</v>
      </c>
      <c r="D6" s="6">
        <v>83.1</v>
      </c>
      <c r="E6" s="4">
        <v>0.13333333333333333</v>
      </c>
      <c r="G6">
        <v>32.1</v>
      </c>
      <c r="H6">
        <v>72.2</v>
      </c>
      <c r="I6" s="4">
        <v>0.36805555555555558</v>
      </c>
      <c r="J6" s="4"/>
      <c r="K6" s="7"/>
      <c r="L6" s="7"/>
      <c r="M6" s="7"/>
      <c r="O6" s="7"/>
      <c r="P6" s="7"/>
      <c r="Q6" s="7"/>
      <c r="S6" s="7"/>
      <c r="T6" s="7"/>
      <c r="U6" s="7"/>
      <c r="V6" s="2"/>
      <c r="W6" s="7"/>
      <c r="X6" s="7"/>
      <c r="Y6" s="7"/>
      <c r="Z6" s="2"/>
      <c r="AA6" s="7"/>
      <c r="AB6" s="7"/>
      <c r="AC6" s="7"/>
      <c r="AD6" s="7"/>
    </row>
    <row r="7" spans="1:30" x14ac:dyDescent="0.3">
      <c r="A7" s="7"/>
      <c r="B7">
        <v>3</v>
      </c>
      <c r="C7" s="6">
        <v>37.799999999999997</v>
      </c>
      <c r="D7" s="6">
        <v>75.900000000000006</v>
      </c>
      <c r="E7" s="4">
        <v>0.38819444444444445</v>
      </c>
      <c r="F7" s="5"/>
      <c r="G7">
        <v>40.1</v>
      </c>
      <c r="H7">
        <v>44</v>
      </c>
      <c r="I7" s="4">
        <v>0.7895833333333333</v>
      </c>
      <c r="J7" s="4"/>
      <c r="K7" s="7"/>
      <c r="L7" s="7"/>
      <c r="M7" s="7"/>
      <c r="O7" s="7"/>
      <c r="P7" s="7"/>
      <c r="Q7" s="7"/>
      <c r="S7" s="7"/>
      <c r="T7" s="7"/>
      <c r="U7" s="7"/>
      <c r="V7" s="2"/>
      <c r="W7" s="7"/>
      <c r="X7" s="7"/>
      <c r="Y7" s="7"/>
      <c r="Z7" s="2"/>
      <c r="AA7" s="7"/>
      <c r="AB7" s="7"/>
      <c r="AC7" s="7"/>
      <c r="AD7" s="7"/>
    </row>
    <row r="8" spans="1:30" x14ac:dyDescent="0.3">
      <c r="A8" s="7"/>
      <c r="B8" s="3" t="s">
        <v>1</v>
      </c>
      <c r="C8" s="6">
        <f>AVERAGE(C5:C7)</f>
        <v>32.233333333333334</v>
      </c>
      <c r="D8" s="6">
        <f t="shared" ref="D8:E8" si="0">AVERAGE(D5:D7)</f>
        <v>67.966666666666669</v>
      </c>
      <c r="G8" s="6">
        <f>AVERAGE(G5:G7)</f>
        <v>36.633333333333333</v>
      </c>
      <c r="H8" s="6">
        <f>AVERAGE(H5:H7)</f>
        <v>53.133333333333333</v>
      </c>
      <c r="K8" s="7"/>
      <c r="L8" s="7"/>
      <c r="M8" s="7"/>
      <c r="O8" s="7"/>
      <c r="P8" s="7"/>
      <c r="Q8" s="7"/>
      <c r="S8" s="7"/>
      <c r="T8" s="7"/>
      <c r="U8" s="7"/>
      <c r="V8" s="2"/>
      <c r="W8" s="7"/>
      <c r="X8" s="7"/>
      <c r="Y8" s="7"/>
      <c r="Z8" s="2"/>
      <c r="AA8" s="7"/>
      <c r="AB8" s="7"/>
      <c r="AC8" s="7"/>
      <c r="AD8" s="7"/>
    </row>
    <row r="9" spans="1:30" ht="14.4" customHeight="1" x14ac:dyDescent="0.3">
      <c r="O9" s="8" t="s">
        <v>25</v>
      </c>
      <c r="P9" s="8"/>
      <c r="Q9" s="8"/>
      <c r="S9" s="8" t="s">
        <v>25</v>
      </c>
      <c r="T9" s="8"/>
      <c r="U9" s="8"/>
      <c r="W9" s="8" t="s">
        <v>25</v>
      </c>
      <c r="X9" s="8"/>
      <c r="Y9" s="8"/>
    </row>
    <row r="10" spans="1:30" ht="14.4" customHeight="1" x14ac:dyDescent="0.3">
      <c r="A10" s="7" t="s">
        <v>5</v>
      </c>
      <c r="B10">
        <v>1</v>
      </c>
      <c r="C10" s="6">
        <v>42.2</v>
      </c>
      <c r="D10" s="6">
        <v>37.4</v>
      </c>
      <c r="E10" s="4">
        <v>1.8749999999999999E-2</v>
      </c>
      <c r="G10">
        <v>27.8</v>
      </c>
      <c r="H10">
        <v>38</v>
      </c>
      <c r="I10" s="4">
        <v>1.0416666666666666E-2</v>
      </c>
      <c r="J10" s="4"/>
      <c r="K10">
        <v>32.200000000000003</v>
      </c>
      <c r="L10">
        <v>32.5</v>
      </c>
      <c r="M10" s="4">
        <v>3.472222222222222E-3</v>
      </c>
      <c r="O10">
        <v>35.4</v>
      </c>
      <c r="P10">
        <v>35.6</v>
      </c>
      <c r="Q10" s="4">
        <v>2.9166666666666664E-2</v>
      </c>
      <c r="R10" s="1"/>
      <c r="S10">
        <v>35.5</v>
      </c>
      <c r="T10">
        <v>34.299999999999997</v>
      </c>
      <c r="U10" s="4">
        <v>3.4722222222222224E-2</v>
      </c>
      <c r="W10">
        <v>32.799999999999997</v>
      </c>
      <c r="X10">
        <v>34.200000000000003</v>
      </c>
      <c r="Y10" s="4">
        <v>7.013888888888889E-2</v>
      </c>
      <c r="AA10" s="7" t="s">
        <v>32</v>
      </c>
      <c r="AB10" s="7"/>
      <c r="AC10" s="7"/>
      <c r="AD10" s="7"/>
    </row>
    <row r="11" spans="1:30" x14ac:dyDescent="0.3">
      <c r="A11" s="7"/>
      <c r="B11">
        <v>2</v>
      </c>
      <c r="C11" s="6">
        <v>28.9</v>
      </c>
      <c r="D11" s="6">
        <v>38.299999999999997</v>
      </c>
      <c r="E11" s="4">
        <v>0.48680555555555555</v>
      </c>
      <c r="G11">
        <v>36.9</v>
      </c>
      <c r="H11">
        <v>40</v>
      </c>
      <c r="I11" s="4">
        <v>1.1805555555555555E-2</v>
      </c>
      <c r="J11" s="4"/>
      <c r="K11">
        <v>36.700000000000003</v>
      </c>
      <c r="L11">
        <v>35.6</v>
      </c>
      <c r="M11" s="4">
        <v>1.1111111111111112E-2</v>
      </c>
      <c r="O11">
        <v>32.4</v>
      </c>
      <c r="P11">
        <v>32.6</v>
      </c>
      <c r="Q11" s="4">
        <v>5.9027777777777783E-2</v>
      </c>
      <c r="R11" s="1"/>
      <c r="S11">
        <v>32</v>
      </c>
      <c r="T11">
        <v>34.9</v>
      </c>
      <c r="U11" s="4">
        <v>2.9861111111111113E-2</v>
      </c>
      <c r="W11">
        <v>33.799999999999997</v>
      </c>
      <c r="X11">
        <v>32.700000000000003</v>
      </c>
      <c r="Y11" s="4">
        <v>8.3333333333333329E-2</v>
      </c>
      <c r="AA11" s="7"/>
      <c r="AB11" s="7"/>
      <c r="AC11" s="7"/>
      <c r="AD11" s="7"/>
    </row>
    <row r="12" spans="1:30" x14ac:dyDescent="0.3">
      <c r="A12" s="7"/>
      <c r="B12">
        <v>3</v>
      </c>
      <c r="C12" s="6">
        <v>31.1</v>
      </c>
      <c r="D12" s="6">
        <v>36</v>
      </c>
      <c r="E12" s="4">
        <v>0.15972222222222224</v>
      </c>
      <c r="G12">
        <v>43.2</v>
      </c>
      <c r="H12">
        <v>36.200000000000003</v>
      </c>
      <c r="I12" s="4">
        <v>1.0416666666666666E-2</v>
      </c>
      <c r="J12" s="4"/>
      <c r="K12">
        <v>34.4</v>
      </c>
      <c r="L12">
        <v>32.4</v>
      </c>
      <c r="M12" s="4">
        <v>6.9444444444444447E-4</v>
      </c>
      <c r="O12">
        <v>29.8</v>
      </c>
      <c r="P12">
        <v>31.3</v>
      </c>
      <c r="Q12" s="4">
        <v>6.2499999999999995E-3</v>
      </c>
      <c r="R12" s="1"/>
      <c r="S12">
        <v>35</v>
      </c>
      <c r="T12">
        <v>33.6</v>
      </c>
      <c r="U12" s="4">
        <v>3.125E-2</v>
      </c>
      <c r="W12">
        <v>32.4</v>
      </c>
      <c r="X12">
        <v>33.4</v>
      </c>
      <c r="Y12" s="4">
        <v>7.6388888888888895E-2</v>
      </c>
      <c r="AA12" s="7"/>
      <c r="AB12" s="7"/>
      <c r="AC12" s="7"/>
      <c r="AD12" s="7"/>
    </row>
    <row r="13" spans="1:30" x14ac:dyDescent="0.3">
      <c r="A13" s="7"/>
      <c r="B13" s="3" t="s">
        <v>1</v>
      </c>
      <c r="C13" s="6">
        <f t="shared" ref="C13:D13" si="1">AVERAGE(C10:C12)</f>
        <v>34.066666666666663</v>
      </c>
      <c r="D13" s="6">
        <f>AVERAGE(D10:D12)</f>
        <v>37.233333333333327</v>
      </c>
      <c r="G13" s="6">
        <f>AVERAGE(G10:G12)</f>
        <v>35.966666666666669</v>
      </c>
      <c r="H13" s="6">
        <f>AVERAGE(H10:H12)</f>
        <v>38.06666666666667</v>
      </c>
      <c r="K13" s="6">
        <f>AVERAGE(K10:K12)</f>
        <v>34.433333333333337</v>
      </c>
      <c r="L13" s="6">
        <f>AVERAGE(L10:L12)</f>
        <v>33.5</v>
      </c>
      <c r="O13" s="6">
        <f>AVERAGE(O10:O12)</f>
        <v>32.533333333333331</v>
      </c>
      <c r="P13" s="6">
        <f>AVERAGE(P10:P12)</f>
        <v>33.166666666666664</v>
      </c>
      <c r="S13" s="6">
        <f>AVERAGE(S10:S12)</f>
        <v>34.166666666666664</v>
      </c>
      <c r="T13" s="6">
        <f>AVERAGE(T10:T12)</f>
        <v>34.266666666666659</v>
      </c>
      <c r="W13" s="6">
        <f>AVERAGE(W10:W12)</f>
        <v>33</v>
      </c>
      <c r="X13" s="6">
        <f>AVERAGE(X10:X12)</f>
        <v>33.433333333333337</v>
      </c>
      <c r="AA13" s="7"/>
      <c r="AB13" s="7"/>
      <c r="AC13" s="7"/>
      <c r="AD13" s="7"/>
    </row>
    <row r="14" spans="1:30" ht="14.4" customHeight="1" x14ac:dyDescent="0.3"/>
    <row r="15" spans="1:30" ht="14.4" customHeight="1" x14ac:dyDescent="0.3">
      <c r="A15" s="7" t="s">
        <v>6</v>
      </c>
      <c r="B15">
        <v>1</v>
      </c>
      <c r="C15" s="6">
        <v>30</v>
      </c>
      <c r="D15" s="6">
        <v>31.7</v>
      </c>
      <c r="E15" s="4">
        <v>0</v>
      </c>
      <c r="G15">
        <v>42</v>
      </c>
      <c r="H15">
        <v>38.6</v>
      </c>
      <c r="I15" s="4">
        <v>1.4583333333333332E-2</v>
      </c>
      <c r="J15" s="4"/>
      <c r="K15">
        <v>32.1</v>
      </c>
      <c r="L15">
        <v>40.200000000000003</v>
      </c>
      <c r="M15" s="4">
        <v>0</v>
      </c>
      <c r="O15">
        <v>34.4</v>
      </c>
      <c r="P15">
        <v>32.700000000000003</v>
      </c>
      <c r="Q15" s="4">
        <v>0</v>
      </c>
      <c r="S15">
        <v>33.9</v>
      </c>
      <c r="T15">
        <v>33.4</v>
      </c>
      <c r="U15" s="4">
        <v>6.9444444444444447E-4</v>
      </c>
      <c r="W15">
        <v>33.4</v>
      </c>
      <c r="X15">
        <v>33.1</v>
      </c>
      <c r="Y15" s="4">
        <v>0</v>
      </c>
      <c r="AA15" s="7" t="s">
        <v>33</v>
      </c>
      <c r="AB15" s="7"/>
      <c r="AC15" s="7"/>
      <c r="AD15" s="7"/>
    </row>
    <row r="16" spans="1:30" x14ac:dyDescent="0.3">
      <c r="A16" s="7"/>
      <c r="B16">
        <v>2</v>
      </c>
      <c r="C16" s="6">
        <v>27.8</v>
      </c>
      <c r="D16" s="6">
        <v>42.6</v>
      </c>
      <c r="E16" s="4">
        <v>6.9444444444444441E-3</v>
      </c>
      <c r="G16">
        <v>29</v>
      </c>
      <c r="H16">
        <v>39.200000000000003</v>
      </c>
      <c r="I16" s="4">
        <v>0</v>
      </c>
      <c r="J16" s="4"/>
      <c r="K16">
        <v>35.200000000000003</v>
      </c>
      <c r="L16">
        <v>36.5</v>
      </c>
      <c r="M16" s="4">
        <v>0</v>
      </c>
      <c r="O16">
        <v>30.7</v>
      </c>
      <c r="P16">
        <v>33.700000000000003</v>
      </c>
      <c r="Q16" s="4">
        <v>0</v>
      </c>
      <c r="S16">
        <v>34.4</v>
      </c>
      <c r="T16">
        <v>33.1</v>
      </c>
      <c r="U16" s="4">
        <v>0</v>
      </c>
      <c r="W16">
        <v>30.1</v>
      </c>
      <c r="X16">
        <v>33.700000000000003</v>
      </c>
      <c r="Y16" s="4">
        <v>0</v>
      </c>
      <c r="AA16" s="7"/>
      <c r="AB16" s="7"/>
      <c r="AC16" s="7"/>
      <c r="AD16" s="7"/>
    </row>
    <row r="17" spans="1:30" x14ac:dyDescent="0.3">
      <c r="A17" s="7"/>
      <c r="B17">
        <v>3</v>
      </c>
      <c r="C17" s="6">
        <v>38.9</v>
      </c>
      <c r="D17" s="6">
        <v>32.1</v>
      </c>
      <c r="E17" s="4">
        <v>3.472222222222222E-3</v>
      </c>
      <c r="G17">
        <v>35.200000000000003</v>
      </c>
      <c r="H17">
        <v>37.799999999999997</v>
      </c>
      <c r="I17" s="4">
        <v>0</v>
      </c>
      <c r="J17" s="4"/>
      <c r="K17">
        <v>32.1</v>
      </c>
      <c r="L17">
        <v>36</v>
      </c>
      <c r="M17" s="4">
        <v>0</v>
      </c>
      <c r="O17">
        <v>35.700000000000003</v>
      </c>
      <c r="P17">
        <v>35.700000000000003</v>
      </c>
      <c r="Q17" s="4">
        <v>6.9444444444444447E-4</v>
      </c>
      <c r="S17">
        <v>31.7</v>
      </c>
      <c r="T17">
        <v>33.200000000000003</v>
      </c>
      <c r="U17" s="4">
        <v>0</v>
      </c>
      <c r="W17">
        <v>30.6</v>
      </c>
      <c r="X17">
        <v>33.6</v>
      </c>
      <c r="Y17" s="4">
        <v>0</v>
      </c>
      <c r="AA17" s="7"/>
      <c r="AB17" s="7"/>
      <c r="AC17" s="7"/>
      <c r="AD17" s="7"/>
    </row>
    <row r="18" spans="1:30" x14ac:dyDescent="0.3">
      <c r="A18" s="7"/>
      <c r="B18" s="3" t="s">
        <v>1</v>
      </c>
      <c r="C18" s="6">
        <f>AVERAGE(C15:C17)</f>
        <v>32.233333333333327</v>
      </c>
      <c r="D18" s="6">
        <f>AVERAGE(D15:D17)</f>
        <v>35.466666666666669</v>
      </c>
      <c r="G18" s="6">
        <f>AVERAGE(G15:G17)</f>
        <v>35.4</v>
      </c>
      <c r="H18" s="6">
        <f>AVERAGE(H15:H17)</f>
        <v>38.533333333333339</v>
      </c>
      <c r="K18" s="6">
        <f>AVERAGE(K15:K17)</f>
        <v>33.133333333333333</v>
      </c>
      <c r="L18" s="6">
        <f>AVERAGE(L15:L17)</f>
        <v>37.56666666666667</v>
      </c>
      <c r="O18" s="6">
        <f>AVERAGE(O15:O17)</f>
        <v>33.6</v>
      </c>
      <c r="P18" s="6">
        <f>AVERAGE(P15:P17)</f>
        <v>34.033333333333339</v>
      </c>
      <c r="S18" s="6">
        <f>AVERAGE(S15:S17)</f>
        <v>33.333333333333336</v>
      </c>
      <c r="T18" s="6">
        <f>AVERAGE(T15:T17)</f>
        <v>33.233333333333334</v>
      </c>
      <c r="W18" s="6">
        <f>AVERAGE(W15:W17)</f>
        <v>31.366666666666664</v>
      </c>
      <c r="X18" s="6">
        <f>AVERAGE(X15:X17)</f>
        <v>33.466666666666669</v>
      </c>
      <c r="AA18" s="7"/>
      <c r="AB18" s="7"/>
      <c r="AC18" s="7"/>
      <c r="AD18" s="7"/>
    </row>
    <row r="19" spans="1:30" ht="14.4" customHeight="1" x14ac:dyDescent="0.3"/>
    <row r="20" spans="1:30" ht="14.4" customHeight="1" x14ac:dyDescent="0.3">
      <c r="A20" s="7" t="s">
        <v>7</v>
      </c>
      <c r="B20">
        <v>1</v>
      </c>
      <c r="C20" s="6">
        <v>33.299999999999997</v>
      </c>
      <c r="D20" s="6">
        <v>33.799999999999997</v>
      </c>
      <c r="E20" s="4">
        <v>0</v>
      </c>
      <c r="G20">
        <v>40.1</v>
      </c>
      <c r="H20">
        <v>36.799999999999997</v>
      </c>
      <c r="I20" s="4">
        <v>0</v>
      </c>
      <c r="J20" s="4"/>
      <c r="K20">
        <v>31.5</v>
      </c>
      <c r="L20">
        <v>34.700000000000003</v>
      </c>
      <c r="M20" s="4">
        <v>0</v>
      </c>
      <c r="O20">
        <v>35.4</v>
      </c>
      <c r="P20">
        <v>38.5</v>
      </c>
      <c r="Q20" s="4">
        <v>0</v>
      </c>
      <c r="S20">
        <v>35.700000000000003</v>
      </c>
      <c r="T20">
        <v>35.9</v>
      </c>
      <c r="U20" s="4">
        <v>0</v>
      </c>
      <c r="W20">
        <v>34.700000000000003</v>
      </c>
      <c r="X20">
        <v>34.5</v>
      </c>
      <c r="Y20" s="4">
        <v>0</v>
      </c>
      <c r="AA20" s="7" t="s">
        <v>34</v>
      </c>
      <c r="AB20" s="7"/>
      <c r="AC20" s="7"/>
      <c r="AD20" s="7"/>
    </row>
    <row r="21" spans="1:30" x14ac:dyDescent="0.3">
      <c r="A21" s="7"/>
      <c r="B21">
        <v>2</v>
      </c>
      <c r="C21" s="6">
        <v>32.200000000000003</v>
      </c>
      <c r="D21" s="6">
        <v>38.200000000000003</v>
      </c>
      <c r="E21" s="4">
        <v>0</v>
      </c>
      <c r="G21">
        <v>37.700000000000003</v>
      </c>
      <c r="H21">
        <v>34.1</v>
      </c>
      <c r="I21" s="4">
        <v>0</v>
      </c>
      <c r="J21" s="4"/>
      <c r="K21">
        <v>38.9</v>
      </c>
      <c r="L21">
        <v>37.6</v>
      </c>
      <c r="M21" s="4">
        <v>0</v>
      </c>
      <c r="O21">
        <v>38.299999999999997</v>
      </c>
      <c r="P21">
        <v>35.700000000000003</v>
      </c>
      <c r="Q21" s="4">
        <v>0</v>
      </c>
      <c r="S21">
        <v>32.799999999999997</v>
      </c>
      <c r="T21">
        <v>36</v>
      </c>
      <c r="U21" s="4">
        <v>0</v>
      </c>
      <c r="W21">
        <v>32.6</v>
      </c>
      <c r="X21">
        <v>33.700000000000003</v>
      </c>
      <c r="Y21" s="4">
        <v>6.9444444444444447E-4</v>
      </c>
      <c r="AA21" s="7"/>
      <c r="AB21" s="7"/>
      <c r="AC21" s="7"/>
      <c r="AD21" s="7"/>
    </row>
    <row r="22" spans="1:30" x14ac:dyDescent="0.3">
      <c r="A22" s="7"/>
      <c r="B22">
        <v>3</v>
      </c>
      <c r="C22" s="6">
        <v>34.4</v>
      </c>
      <c r="D22" s="6">
        <v>34.5</v>
      </c>
      <c r="E22" s="4">
        <v>6.9444444444444447E-4</v>
      </c>
      <c r="G22">
        <v>43.8</v>
      </c>
      <c r="H22">
        <v>42.6</v>
      </c>
      <c r="I22" s="4">
        <v>0</v>
      </c>
      <c r="J22" s="4"/>
      <c r="K22">
        <v>37.700000000000003</v>
      </c>
      <c r="L22">
        <v>41.9</v>
      </c>
      <c r="M22" s="4">
        <v>0</v>
      </c>
      <c r="O22">
        <v>35.9</v>
      </c>
      <c r="P22">
        <v>37.299999999999997</v>
      </c>
      <c r="Q22" s="4">
        <v>0</v>
      </c>
      <c r="S22">
        <v>31.7</v>
      </c>
      <c r="T22">
        <v>34.9</v>
      </c>
      <c r="U22" s="4">
        <v>0</v>
      </c>
      <c r="W22">
        <v>34.1</v>
      </c>
      <c r="X22">
        <v>34.799999999999997</v>
      </c>
      <c r="Y22" s="4">
        <v>6.9444444444444447E-4</v>
      </c>
      <c r="AA22" s="7"/>
      <c r="AB22" s="7"/>
      <c r="AC22" s="7"/>
      <c r="AD22" s="7"/>
    </row>
    <row r="23" spans="1:30" x14ac:dyDescent="0.3">
      <c r="A23" s="7"/>
      <c r="B23" s="3" t="s">
        <v>1</v>
      </c>
      <c r="C23" s="6">
        <f>AVERAGE(C20:C22)</f>
        <v>33.300000000000004</v>
      </c>
      <c r="D23" s="6">
        <f>AVERAGE(D20:D22)</f>
        <v>35.5</v>
      </c>
      <c r="G23" s="6">
        <f>AVERAGE(G20:G22)</f>
        <v>40.533333333333339</v>
      </c>
      <c r="H23" s="6">
        <f>AVERAGE(H20:H22)</f>
        <v>37.833333333333336</v>
      </c>
      <c r="K23" s="6">
        <f>AVERAGE(K20:K22)</f>
        <v>36.033333333333339</v>
      </c>
      <c r="L23" s="6">
        <f>AVERAGE(L20:L22)</f>
        <v>38.06666666666667</v>
      </c>
      <c r="O23" s="6">
        <f>AVERAGE(O20:O22)</f>
        <v>36.533333333333331</v>
      </c>
      <c r="P23" s="6">
        <f>AVERAGE(P20:P22)</f>
        <v>37.166666666666664</v>
      </c>
      <c r="S23" s="6">
        <f>AVERAGE(S20:S22)</f>
        <v>33.4</v>
      </c>
      <c r="T23" s="6">
        <f>AVERAGE(T20:T22)</f>
        <v>35.6</v>
      </c>
      <c r="W23" s="6">
        <f>AVERAGE(W20:W22)</f>
        <v>33.800000000000004</v>
      </c>
      <c r="X23" s="6">
        <f>AVERAGE(X20:X22)</f>
        <v>34.333333333333336</v>
      </c>
      <c r="AA23" s="7"/>
      <c r="AB23" s="7"/>
      <c r="AC23" s="7"/>
      <c r="AD23" s="7"/>
    </row>
    <row r="25" spans="1:30" x14ac:dyDescent="0.3">
      <c r="A25" s="7" t="s">
        <v>10</v>
      </c>
      <c r="B25">
        <v>1</v>
      </c>
      <c r="C25" s="7" t="s">
        <v>11</v>
      </c>
      <c r="D25" s="7"/>
      <c r="E25" s="7"/>
      <c r="G25">
        <v>37.700000000000003</v>
      </c>
      <c r="H25">
        <v>42.1</v>
      </c>
      <c r="I25" s="4">
        <v>1.3888888888888889E-3</v>
      </c>
      <c r="J25" s="4"/>
      <c r="K25">
        <v>31.5</v>
      </c>
      <c r="L25">
        <v>39.6</v>
      </c>
      <c r="M25" s="4">
        <v>0</v>
      </c>
      <c r="O25">
        <v>36.700000000000003</v>
      </c>
      <c r="P25">
        <v>38.4</v>
      </c>
      <c r="Q25" s="4">
        <v>6.9444444444444447E-4</v>
      </c>
      <c r="S25">
        <v>33.700000000000003</v>
      </c>
      <c r="T25">
        <v>35.799999999999997</v>
      </c>
      <c r="U25" s="4">
        <v>6.9444444444444447E-4</v>
      </c>
      <c r="W25">
        <v>34.5</v>
      </c>
      <c r="X25">
        <v>34.4</v>
      </c>
      <c r="Y25" s="4">
        <v>4.8611111111111112E-3</v>
      </c>
      <c r="AA25" s="7" t="s">
        <v>36</v>
      </c>
      <c r="AB25" s="7"/>
      <c r="AC25" s="7"/>
      <c r="AD25" s="7"/>
    </row>
    <row r="26" spans="1:30" x14ac:dyDescent="0.3">
      <c r="A26" s="7"/>
      <c r="B26">
        <v>2</v>
      </c>
      <c r="C26" s="7"/>
      <c r="D26" s="7"/>
      <c r="E26" s="7"/>
      <c r="G26">
        <v>45.7</v>
      </c>
      <c r="H26">
        <v>43</v>
      </c>
      <c r="I26" s="4">
        <v>6.9444444444444447E-4</v>
      </c>
      <c r="J26" s="4"/>
      <c r="K26">
        <v>38.299999999999997</v>
      </c>
      <c r="L26">
        <v>38.200000000000003</v>
      </c>
      <c r="M26" s="4">
        <v>0</v>
      </c>
      <c r="O26">
        <v>39.1</v>
      </c>
      <c r="P26">
        <v>41.3</v>
      </c>
      <c r="Q26" s="4">
        <v>1.3888888888888889E-3</v>
      </c>
      <c r="S26">
        <v>36.5</v>
      </c>
      <c r="T26">
        <v>37.6</v>
      </c>
      <c r="U26" s="4">
        <v>6.9444444444444447E-4</v>
      </c>
      <c r="W26">
        <v>34.299999999999997</v>
      </c>
      <c r="X26">
        <v>34.6</v>
      </c>
      <c r="Y26" s="4">
        <v>5.5555555555555558E-3</v>
      </c>
      <c r="AA26" s="7"/>
      <c r="AB26" s="7"/>
      <c r="AC26" s="7"/>
      <c r="AD26" s="7"/>
    </row>
    <row r="27" spans="1:30" x14ac:dyDescent="0.3">
      <c r="A27" s="7"/>
      <c r="B27">
        <v>3</v>
      </c>
      <c r="C27" s="7"/>
      <c r="D27" s="7"/>
      <c r="E27" s="7"/>
      <c r="G27">
        <v>31.5</v>
      </c>
      <c r="H27">
        <v>32.1</v>
      </c>
      <c r="I27" s="4">
        <v>6.9444444444444447E-4</v>
      </c>
      <c r="J27" s="4"/>
      <c r="K27">
        <v>35.200000000000003</v>
      </c>
      <c r="L27">
        <v>41.5</v>
      </c>
      <c r="M27" s="4">
        <v>0</v>
      </c>
      <c r="O27">
        <v>41.3</v>
      </c>
      <c r="P27">
        <v>37.9</v>
      </c>
      <c r="Q27" s="4">
        <v>1.3888888888888889E-3</v>
      </c>
      <c r="S27">
        <v>32.799999999999997</v>
      </c>
      <c r="T27">
        <v>35.5</v>
      </c>
      <c r="U27" s="4">
        <v>6.9444444444444447E-4</v>
      </c>
      <c r="W27">
        <v>33</v>
      </c>
      <c r="X27">
        <v>38</v>
      </c>
      <c r="Y27" s="4">
        <v>6.2499999999999995E-3</v>
      </c>
      <c r="AA27" s="7"/>
      <c r="AB27" s="7"/>
      <c r="AC27" s="7"/>
      <c r="AD27" s="7"/>
    </row>
    <row r="28" spans="1:30" x14ac:dyDescent="0.3">
      <c r="A28" s="7"/>
      <c r="B28" s="3" t="s">
        <v>1</v>
      </c>
      <c r="C28" s="7"/>
      <c r="D28" s="7"/>
      <c r="E28" s="7"/>
      <c r="G28" s="6">
        <f>AVERAGE(G25:G27)</f>
        <v>38.300000000000004</v>
      </c>
      <c r="H28" s="6">
        <f>AVERAGE(H25:H27)</f>
        <v>39.066666666666663</v>
      </c>
      <c r="K28" s="6">
        <f>AVERAGE(K25:K27)</f>
        <v>35</v>
      </c>
      <c r="L28" s="6">
        <f>AVERAGE(L25:L27)</f>
        <v>39.766666666666673</v>
      </c>
      <c r="O28" s="6">
        <f>AVERAGE(O25:O27)</f>
        <v>39.033333333333339</v>
      </c>
      <c r="P28" s="6">
        <f>AVERAGE(P25:P27)</f>
        <v>39.199999999999996</v>
      </c>
      <c r="S28" s="6">
        <f>AVERAGE(S25:S27)</f>
        <v>34.333333333333336</v>
      </c>
      <c r="T28" s="6">
        <f>AVERAGE(T25:T27)</f>
        <v>36.300000000000004</v>
      </c>
      <c r="W28" s="6">
        <f>AVERAGE(W25:W27)</f>
        <v>33.93333333333333</v>
      </c>
      <c r="X28" s="6">
        <f>AVERAGE(X25:X27)</f>
        <v>35.666666666666664</v>
      </c>
      <c r="AA28" s="7"/>
      <c r="AB28" s="7"/>
      <c r="AC28" s="7"/>
      <c r="AD28" s="7"/>
    </row>
    <row r="30" spans="1:30" x14ac:dyDescent="0.3">
      <c r="A30" s="10" t="s">
        <v>12</v>
      </c>
      <c r="B30">
        <v>1</v>
      </c>
      <c r="C30" s="9" t="s">
        <v>11</v>
      </c>
      <c r="D30" s="9"/>
      <c r="E30" s="9"/>
      <c r="G30">
        <v>37</v>
      </c>
      <c r="H30">
        <v>33.5</v>
      </c>
      <c r="I30" s="4">
        <v>6.9444444444444447E-4</v>
      </c>
      <c r="J30" s="4"/>
      <c r="K30">
        <v>34</v>
      </c>
      <c r="L30">
        <v>31.9</v>
      </c>
      <c r="M30" s="4">
        <v>0</v>
      </c>
      <c r="O30">
        <v>33.5</v>
      </c>
      <c r="P30">
        <v>35.5</v>
      </c>
      <c r="Q30" s="4">
        <v>0</v>
      </c>
      <c r="S30">
        <v>34.4</v>
      </c>
      <c r="T30">
        <v>35.1</v>
      </c>
      <c r="U30" s="4">
        <v>0</v>
      </c>
      <c r="W30">
        <v>35.1</v>
      </c>
      <c r="X30">
        <v>37.1</v>
      </c>
      <c r="Y30" s="4">
        <v>6.9444444444444447E-4</v>
      </c>
      <c r="AA30" s="7" t="s">
        <v>37</v>
      </c>
      <c r="AB30" s="7"/>
      <c r="AC30" s="7"/>
      <c r="AD30" s="7"/>
    </row>
    <row r="31" spans="1:30" x14ac:dyDescent="0.3">
      <c r="A31" s="10"/>
      <c r="B31">
        <v>2</v>
      </c>
      <c r="C31" s="9"/>
      <c r="D31" s="9"/>
      <c r="E31" s="9"/>
      <c r="G31">
        <v>35.200000000000003</v>
      </c>
      <c r="H31">
        <v>40.5</v>
      </c>
      <c r="I31" s="4">
        <v>0</v>
      </c>
      <c r="J31" s="4"/>
      <c r="K31">
        <v>41.4</v>
      </c>
      <c r="L31">
        <v>45.8</v>
      </c>
      <c r="M31" s="4">
        <v>0</v>
      </c>
      <c r="O31">
        <v>33.700000000000003</v>
      </c>
      <c r="P31">
        <v>32.200000000000003</v>
      </c>
      <c r="Q31" s="4">
        <v>0</v>
      </c>
      <c r="S31">
        <v>33</v>
      </c>
      <c r="T31">
        <v>38</v>
      </c>
      <c r="U31" s="4">
        <v>0</v>
      </c>
      <c r="W31">
        <v>31.7</v>
      </c>
      <c r="X31">
        <v>35.6</v>
      </c>
      <c r="Y31" s="4">
        <v>6.9444444444444447E-4</v>
      </c>
      <c r="AA31" s="7"/>
      <c r="AB31" s="7"/>
      <c r="AC31" s="7"/>
      <c r="AD31" s="7"/>
    </row>
    <row r="32" spans="1:30" x14ac:dyDescent="0.3">
      <c r="A32" s="10"/>
      <c r="B32">
        <v>3</v>
      </c>
      <c r="C32" s="9"/>
      <c r="D32" s="9"/>
      <c r="E32" s="9"/>
      <c r="G32">
        <v>30.2</v>
      </c>
      <c r="H32">
        <v>38.4</v>
      </c>
      <c r="I32" s="4">
        <v>0</v>
      </c>
      <c r="J32" s="4"/>
      <c r="K32">
        <v>37</v>
      </c>
      <c r="L32">
        <v>39.299999999999997</v>
      </c>
      <c r="M32" s="4">
        <v>0</v>
      </c>
      <c r="O32">
        <v>34.1</v>
      </c>
      <c r="P32">
        <v>33.6</v>
      </c>
      <c r="Q32" s="4">
        <v>0</v>
      </c>
      <c r="S32">
        <v>32.200000000000003</v>
      </c>
      <c r="T32">
        <v>33.1</v>
      </c>
      <c r="U32" s="4">
        <v>0</v>
      </c>
      <c r="W32">
        <v>35.5</v>
      </c>
      <c r="X32">
        <v>33.9</v>
      </c>
      <c r="Y32" s="4">
        <v>6.9444444444444447E-4</v>
      </c>
      <c r="AA32" s="7"/>
      <c r="AB32" s="7"/>
      <c r="AC32" s="7"/>
      <c r="AD32" s="7"/>
    </row>
    <row r="33" spans="1:30" x14ac:dyDescent="0.3">
      <c r="A33" s="10"/>
      <c r="B33" s="3" t="s">
        <v>1</v>
      </c>
      <c r="C33" s="9"/>
      <c r="D33" s="9"/>
      <c r="E33" s="9"/>
      <c r="G33" s="6">
        <f>AVERAGE(G30:G32)</f>
        <v>34.133333333333333</v>
      </c>
      <c r="H33" s="6">
        <f>AVERAGE(H30:H32)</f>
        <v>37.466666666666669</v>
      </c>
      <c r="K33" s="6">
        <f>AVERAGE(K30:K32)</f>
        <v>37.466666666666669</v>
      </c>
      <c r="L33" s="6">
        <f>AVERAGE(L30:L32)</f>
        <v>38.999999999999993</v>
      </c>
      <c r="O33" s="6">
        <f>AVERAGE(O30:O32)</f>
        <v>33.766666666666673</v>
      </c>
      <c r="P33" s="6">
        <f>AVERAGE(P30:P32)</f>
        <v>33.766666666666673</v>
      </c>
      <c r="S33" s="6">
        <f>AVERAGE(S30:S32)</f>
        <v>33.200000000000003</v>
      </c>
      <c r="T33" s="6">
        <f>AVERAGE(T30:T32)</f>
        <v>35.4</v>
      </c>
      <c r="W33" s="6">
        <f>AVERAGE(W30:W32)</f>
        <v>34.1</v>
      </c>
      <c r="X33" s="6">
        <f>AVERAGE(X30:X32)</f>
        <v>35.533333333333331</v>
      </c>
      <c r="AA33" s="7"/>
      <c r="AB33" s="7"/>
      <c r="AC33" s="7"/>
      <c r="AD33" s="7"/>
    </row>
    <row r="34" spans="1:30" x14ac:dyDescent="0.3">
      <c r="H34" s="6"/>
    </row>
    <row r="35" spans="1:30" x14ac:dyDescent="0.3">
      <c r="A35" t="s">
        <v>27</v>
      </c>
      <c r="C35" s="6">
        <f>AVERAGE(C13,C23,C8)</f>
        <v>33.200000000000003</v>
      </c>
      <c r="D35" s="6">
        <f>AVERAGE(D13,D23,D8)</f>
        <v>46.9</v>
      </c>
      <c r="G35" s="6">
        <f>AVERAGE(G28,G23,G8)</f>
        <v>38.488888888888887</v>
      </c>
      <c r="H35" s="6">
        <f>AVERAGE(H28,H23,H8)</f>
        <v>43.344444444444441</v>
      </c>
      <c r="K35" s="6">
        <f>AVERAGE(K33,K23,K28)</f>
        <v>36.166666666666664</v>
      </c>
      <c r="L35" s="6">
        <f>AVERAGE(L33,L23,L28)</f>
        <v>38.94444444444445</v>
      </c>
      <c r="O35" s="6">
        <f>AVERAGE(O28,O23,O33)</f>
        <v>36.44444444444445</v>
      </c>
      <c r="P35" s="6">
        <f>AVERAGE(P8,P13,P18,P23,P28,P33)</f>
        <v>35.466666666666669</v>
      </c>
      <c r="S35" s="6">
        <f>AVERAGE(S28,S23,S13)</f>
        <v>33.966666666666669</v>
      </c>
      <c r="T35" s="6">
        <f>AVERAGE(T28,T23,T13)</f>
        <v>35.388888888888886</v>
      </c>
      <c r="W35" s="6">
        <f>AVERAGE(W33,W28,W23)</f>
        <v>33.94444444444445</v>
      </c>
      <c r="X35" s="6">
        <f>AVERAGE(X33,X28,X23)</f>
        <v>35.177777777777777</v>
      </c>
    </row>
    <row r="36" spans="1:30" x14ac:dyDescent="0.3">
      <c r="G36" s="6"/>
      <c r="H36" s="6"/>
    </row>
    <row r="38" spans="1:30" x14ac:dyDescent="0.3">
      <c r="K38" s="6"/>
    </row>
    <row r="39" spans="1:30" x14ac:dyDescent="0.3">
      <c r="A39" s="7" t="s">
        <v>9</v>
      </c>
      <c r="B39" s="7"/>
      <c r="C39" s="7"/>
      <c r="D39" s="7"/>
    </row>
    <row r="40" spans="1:30" x14ac:dyDescent="0.3">
      <c r="A40" s="7"/>
      <c r="B40" s="7"/>
      <c r="C40" s="7"/>
      <c r="D40" s="7"/>
    </row>
    <row r="41" spans="1:30" x14ac:dyDescent="0.3">
      <c r="A41" s="7"/>
      <c r="B41" s="7"/>
      <c r="C41" s="7"/>
      <c r="D41" s="7"/>
    </row>
  </sheetData>
  <mergeCells count="40">
    <mergeCell ref="AA20:AD23"/>
    <mergeCell ref="AA25:AD28"/>
    <mergeCell ref="AA30:AD33"/>
    <mergeCell ref="S9:U9"/>
    <mergeCell ref="S5:U8"/>
    <mergeCell ref="S2:U2"/>
    <mergeCell ref="S1:U1"/>
    <mergeCell ref="C3:E3"/>
    <mergeCell ref="G3:I3"/>
    <mergeCell ref="O3:Q3"/>
    <mergeCell ref="S3:U3"/>
    <mergeCell ref="AA5:AD8"/>
    <mergeCell ref="W3:Z3"/>
    <mergeCell ref="W5:Y8"/>
    <mergeCell ref="W2:Y2"/>
    <mergeCell ref="W1:Y1"/>
    <mergeCell ref="W9:Y9"/>
    <mergeCell ref="AA10:AD13"/>
    <mergeCell ref="AA15:AD18"/>
    <mergeCell ref="C2:E2"/>
    <mergeCell ref="G2:I2"/>
    <mergeCell ref="O2:Q2"/>
    <mergeCell ref="K1:M1"/>
    <mergeCell ref="K2:M2"/>
    <mergeCell ref="K3:M3"/>
    <mergeCell ref="K5:M8"/>
    <mergeCell ref="C1:E1"/>
    <mergeCell ref="G1:I1"/>
    <mergeCell ref="A39:D41"/>
    <mergeCell ref="A25:A28"/>
    <mergeCell ref="C25:E28"/>
    <mergeCell ref="O1:Q1"/>
    <mergeCell ref="A30:A33"/>
    <mergeCell ref="C30:E33"/>
    <mergeCell ref="O5:Q8"/>
    <mergeCell ref="O9:Q9"/>
    <mergeCell ref="A5:A8"/>
    <mergeCell ref="A10:A13"/>
    <mergeCell ref="A15:A18"/>
    <mergeCell ref="A20:A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Huang</dc:creator>
  <cp:lastModifiedBy>Darwin Huang</cp:lastModifiedBy>
  <dcterms:created xsi:type="dcterms:W3CDTF">2017-04-19T00:46:23Z</dcterms:created>
  <dcterms:modified xsi:type="dcterms:W3CDTF">2017-04-20T19:40:34Z</dcterms:modified>
</cp:coreProperties>
</file>