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showInkAnnotation="0" defaultThemeVersion="124226"/>
  <mc:AlternateContent xmlns:mc="http://schemas.openxmlformats.org/markup-compatibility/2006">
    <mc:Choice Requires="x15">
      <x15ac:absPath xmlns:x15ac="http://schemas.microsoft.com/office/spreadsheetml/2010/11/ac" url="C:\Users\Nirvana\OneDrive\superyachtfan\Ownersdatabase\"/>
    </mc:Choice>
  </mc:AlternateContent>
  <xr:revisionPtr revIDLastSave="0" documentId="13_ncr:1_{191BBA4F-2F99-495D-91D9-D2AD92BC222E}" xr6:coauthVersionLast="47" xr6:coauthVersionMax="47" xr10:uidLastSave="{00000000-0000-0000-0000-000000000000}"/>
  <bookViews>
    <workbookView xWindow="-108" yWindow="-108" windowWidth="30936" windowHeight="16776" activeTab="1" xr2:uid="{00000000-000D-0000-FFFF-FFFF00000000}"/>
  </bookViews>
  <sheets>
    <sheet name="Start" sheetId="2" r:id="rId1"/>
    <sheet name="YachtOwners" sheetId="1" r:id="rId2"/>
  </sheets>
  <definedNames>
    <definedName name="_xlnm._FilterDatabase" localSheetId="1" hidden="1">YachtOwners!$A$1:$O$643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89" i="1" l="1"/>
  <c r="I15" i="1"/>
  <c r="I1237" i="1"/>
  <c r="I854" i="1"/>
  <c r="I1500" i="1"/>
  <c r="I472" i="1"/>
  <c r="I98" i="1"/>
  <c r="I22" i="1"/>
  <c r="I1498" i="1"/>
  <c r="I708" i="1"/>
  <c r="I296" i="1"/>
  <c r="I1327" i="1"/>
  <c r="I1251" i="1"/>
  <c r="I727" i="1"/>
  <c r="I1524" i="1"/>
  <c r="I1523" i="1"/>
  <c r="I1395" i="1"/>
  <c r="I664" i="1"/>
  <c r="I411" i="1"/>
  <c r="I1027" i="1"/>
  <c r="I1300" i="1"/>
  <c r="I829" i="1"/>
  <c r="I531" i="1"/>
  <c r="I933" i="1"/>
  <c r="I518" i="1"/>
  <c r="I1479" i="1"/>
  <c r="I175" i="1"/>
  <c r="I1451" i="1"/>
  <c r="I973" i="1"/>
  <c r="I1471" i="1"/>
  <c r="I755" i="1"/>
  <c r="I1372" i="1"/>
  <c r="I1152" i="1"/>
  <c r="I725" i="1"/>
  <c r="I996" i="1"/>
  <c r="I244" i="1"/>
  <c r="I367" i="1"/>
  <c r="I1588" i="1"/>
  <c r="I779" i="1"/>
  <c r="I778" i="1"/>
  <c r="I376" i="1"/>
  <c r="I1505" i="1"/>
  <c r="I1277" i="1"/>
  <c r="I1175" i="1"/>
  <c r="I226" i="1"/>
  <c r="I480" i="1"/>
  <c r="I126" i="1"/>
  <c r="I132" i="1"/>
  <c r="I393" i="1"/>
  <c r="I486" i="1"/>
  <c r="I223" i="1"/>
  <c r="I224" i="1"/>
  <c r="I491" i="1"/>
  <c r="I983" i="1"/>
  <c r="I1247" i="1"/>
  <c r="I1018" i="1"/>
  <c r="I1599" i="1"/>
  <c r="I1111" i="1"/>
  <c r="I290" i="1"/>
  <c r="I1421" i="1"/>
  <c r="I161" i="1"/>
  <c r="I1508" i="1"/>
  <c r="I982" i="1"/>
  <c r="I1541" i="1"/>
  <c r="I31" i="1"/>
  <c r="I658" i="1"/>
  <c r="I783" i="1"/>
  <c r="I850" i="1"/>
  <c r="I485" i="1"/>
  <c r="I330" i="1"/>
  <c r="I1026" i="1"/>
  <c r="I702" i="1"/>
  <c r="I848" i="1"/>
  <c r="I1212" i="1"/>
  <c r="I1381" i="1"/>
  <c r="I988" i="1"/>
  <c r="I281" i="1"/>
  <c r="I668" i="1"/>
  <c r="I1383" i="1"/>
  <c r="I868" i="1"/>
  <c r="I601" i="1"/>
  <c r="I1361" i="1"/>
  <c r="I672" i="1"/>
  <c r="I199" i="1"/>
  <c r="I566" i="1"/>
  <c r="I1299" i="1"/>
  <c r="I1358" i="1"/>
  <c r="I990" i="1"/>
  <c r="I563" i="1"/>
  <c r="I683" i="1"/>
  <c r="I714" i="1"/>
  <c r="I471" i="1"/>
  <c r="I1009" i="1"/>
  <c r="I1182" i="1"/>
  <c r="I1197" i="1"/>
  <c r="I17" i="1"/>
  <c r="I112" i="1"/>
  <c r="I37" i="1"/>
  <c r="I154" i="1"/>
  <c r="I210" i="1"/>
  <c r="I1589" i="1"/>
  <c r="I1094" i="1"/>
  <c r="I659" i="1"/>
  <c r="I1556" i="1"/>
  <c r="I1488" i="1"/>
  <c r="I41" i="1"/>
  <c r="I1004" i="1"/>
  <c r="I1563" i="1"/>
  <c r="I666" i="1"/>
  <c r="I580" i="1"/>
  <c r="I344" i="1"/>
  <c r="I489" i="1"/>
  <c r="I97" i="1"/>
  <c r="I1360" i="1"/>
  <c r="I1570" i="1"/>
  <c r="I303" i="1"/>
  <c r="I1017" i="1"/>
  <c r="I1082" i="1"/>
  <c r="I730" i="1"/>
  <c r="I707" i="1"/>
  <c r="I475" i="1"/>
  <c r="I1047" i="1"/>
  <c r="I978" i="1"/>
  <c r="I1359" i="1"/>
  <c r="I362" i="1"/>
  <c r="I1193" i="1"/>
  <c r="I1166" i="1"/>
  <c r="I728" i="1"/>
  <c r="I1039" i="1"/>
  <c r="I977" i="1"/>
  <c r="I1446" i="1"/>
  <c r="I589" i="1"/>
  <c r="I23" i="1"/>
  <c r="I1487" i="1"/>
  <c r="I256" i="1"/>
  <c r="I203" i="1"/>
  <c r="I651" i="1"/>
  <c r="I653" i="1"/>
  <c r="I162" i="1"/>
  <c r="I1606" i="1"/>
  <c r="I673" i="1"/>
  <c r="I429" i="1"/>
  <c r="I1380" i="1"/>
  <c r="I328" i="1"/>
  <c r="I47" i="1"/>
  <c r="I1355" i="1"/>
  <c r="I250" i="1"/>
  <c r="I565" i="1"/>
  <c r="I797" i="1"/>
  <c r="I1087" i="1"/>
  <c r="I860" i="1"/>
  <c r="I111" i="1"/>
  <c r="I841" i="1"/>
  <c r="I642" i="1"/>
  <c r="I4" i="1"/>
  <c r="I1545" i="1"/>
  <c r="I883" i="1"/>
  <c r="I969" i="1"/>
  <c r="I1419" i="1"/>
  <c r="I1280" i="1"/>
  <c r="I945" i="1"/>
  <c r="I21" i="1"/>
  <c r="I354" i="1"/>
  <c r="I331" i="1"/>
  <c r="I1124" i="1"/>
  <c r="I1547" i="1"/>
  <c r="I992" i="1"/>
  <c r="I853" i="1"/>
  <c r="I79" i="1"/>
  <c r="I59" i="1"/>
  <c r="I508" i="1"/>
  <c r="I737" i="1"/>
  <c r="I754" i="1"/>
  <c r="I1452" i="1"/>
  <c r="I246" i="1"/>
  <c r="I1072" i="1"/>
  <c r="I19" i="1"/>
  <c r="I1334" i="1"/>
  <c r="I805" i="1"/>
  <c r="I616" i="1"/>
  <c r="I435" i="1"/>
  <c r="I1430" i="1"/>
  <c r="I1341" i="1"/>
  <c r="I582" i="1"/>
  <c r="I78" i="1"/>
  <c r="I405" i="1"/>
  <c r="I343" i="1"/>
  <c r="I1292" i="1"/>
  <c r="I116" i="1"/>
  <c r="I1553" i="1"/>
  <c r="I1312" i="1"/>
  <c r="I190" i="1"/>
  <c r="I1593" i="1"/>
  <c r="I208" i="1"/>
  <c r="I32" i="1"/>
  <c r="I1150" i="1"/>
  <c r="I467" i="1"/>
  <c r="I437" i="1"/>
  <c r="I460" i="1"/>
  <c r="I30" i="1"/>
  <c r="I234" i="1"/>
  <c r="I1172" i="1"/>
  <c r="I214" i="1"/>
  <c r="I881" i="1"/>
  <c r="I913" i="1"/>
  <c r="I1433" i="1"/>
  <c r="I164" i="1"/>
  <c r="I613" i="1"/>
  <c r="I89" i="1"/>
  <c r="I1463" i="1"/>
  <c r="I758" i="1"/>
  <c r="I430" i="1"/>
  <c r="I1322" i="1"/>
  <c r="I712" i="1"/>
  <c r="I483" i="1"/>
  <c r="I607" i="1"/>
  <c r="I105" i="1"/>
  <c r="I924" i="1"/>
  <c r="I153" i="1"/>
  <c r="I301" i="1"/>
  <c r="I1147" i="1"/>
  <c r="I621" i="1"/>
  <c r="I558" i="1"/>
  <c r="I1258" i="1"/>
  <c r="I1080" i="1"/>
  <c r="I312" i="1"/>
  <c r="I1064" i="1"/>
  <c r="I844" i="1"/>
  <c r="I1126" i="1"/>
  <c r="I410" i="1"/>
  <c r="I786" i="1"/>
  <c r="I56" i="1"/>
  <c r="I995" i="1"/>
  <c r="I85" i="1"/>
  <c r="I414" i="1"/>
  <c r="I1342" i="1"/>
  <c r="I549" i="1"/>
  <c r="I457" i="1"/>
  <c r="I676" i="1"/>
  <c r="I1485" i="1"/>
  <c r="I967" i="1"/>
  <c r="I500" i="1"/>
  <c r="I501" i="1"/>
  <c r="I461" i="1"/>
  <c r="I815" i="1"/>
  <c r="I1581" i="1"/>
  <c r="I949" i="1"/>
  <c r="I864" i="1"/>
  <c r="I775" i="1"/>
  <c r="I782" i="1"/>
  <c r="I144" i="1"/>
  <c r="I143" i="1"/>
  <c r="I88" i="1"/>
  <c r="I130" i="1"/>
  <c r="I478" i="1"/>
  <c r="I1125" i="1"/>
  <c r="I1085" i="1"/>
  <c r="I1084" i="1"/>
  <c r="I186" i="1"/>
  <c r="I1236" i="1"/>
  <c r="I895" i="1"/>
  <c r="I715" i="1"/>
  <c r="I428" i="1"/>
  <c r="I1364" i="1"/>
  <c r="I548" i="1"/>
  <c r="I1496" i="1"/>
  <c r="I1045" i="1"/>
  <c r="I516" i="1"/>
  <c r="I1323" i="1"/>
  <c r="I1170" i="1"/>
  <c r="I63" i="1"/>
  <c r="I1283" i="1"/>
  <c r="I776" i="1"/>
  <c r="I1285" i="1"/>
  <c r="I299" i="1"/>
  <c r="I985" i="1"/>
  <c r="I418" i="1"/>
  <c r="I832" i="1"/>
  <c r="I463" i="1"/>
  <c r="I252" i="1"/>
  <c r="I1139" i="1"/>
  <c r="I1189" i="1"/>
  <c r="I1473" i="1"/>
  <c r="I926" i="1"/>
  <c r="I721" i="1"/>
  <c r="I1104" i="1"/>
  <c r="I1268" i="1"/>
  <c r="I237" i="1"/>
  <c r="I1121" i="1"/>
  <c r="I961" i="1"/>
  <c r="I9" i="1"/>
  <c r="I169" i="1"/>
  <c r="I954" i="1"/>
  <c r="I920" i="1"/>
  <c r="I337" i="1"/>
  <c r="I1168" i="1"/>
  <c r="I127" i="1"/>
  <c r="I128" i="1"/>
  <c r="I784" i="1"/>
  <c r="I38" i="1"/>
  <c r="I1119" i="1"/>
  <c r="I1270" i="1"/>
  <c r="I821" i="1"/>
  <c r="I1159" i="1"/>
  <c r="I458" i="1"/>
  <c r="I438" i="1"/>
  <c r="I1549" i="1"/>
  <c r="I646" i="1"/>
  <c r="I823" i="1"/>
  <c r="I1569" i="1"/>
  <c r="I1188" i="1"/>
  <c r="I1311" i="1"/>
  <c r="I1596" i="1"/>
  <c r="I1418" i="1"/>
  <c r="I711" i="1"/>
  <c r="I1441" i="1"/>
  <c r="I1371" i="1"/>
  <c r="I1307" i="1"/>
  <c r="I12" i="1"/>
  <c r="I839" i="1"/>
  <c r="I880" i="1"/>
  <c r="I810" i="1"/>
  <c r="I1190" i="1"/>
  <c r="I20" i="1"/>
  <c r="I846" i="1"/>
  <c r="I297" i="1"/>
  <c r="I1062" i="1"/>
  <c r="I1138" i="1"/>
  <c r="I870" i="1"/>
  <c r="I1211" i="1"/>
  <c r="I262" i="1"/>
  <c r="I545" i="1"/>
  <c r="I177" i="1"/>
  <c r="I866" i="1"/>
  <c r="I600" i="1"/>
  <c r="I1229" i="1"/>
  <c r="I1370" i="1"/>
  <c r="I365" i="1"/>
  <c r="I469" i="1"/>
  <c r="I74" i="1"/>
  <c r="I377" i="1"/>
  <c r="I277" i="1"/>
  <c r="I1520" i="1"/>
  <c r="I1183" i="1"/>
  <c r="I934" i="1"/>
  <c r="I266" i="1"/>
  <c r="I1130" i="1"/>
  <c r="I1066" i="1"/>
  <c r="I166" i="1"/>
  <c r="I1281" i="1"/>
  <c r="I1263" i="1"/>
  <c r="I939" i="1"/>
  <c r="I561" i="1"/>
  <c r="I1331" i="1"/>
  <c r="I289" i="1"/>
  <c r="I1605" i="1"/>
  <c r="I1604" i="1"/>
  <c r="I1603" i="1"/>
  <c r="I1602" i="1"/>
  <c r="I1601" i="1"/>
  <c r="I1600" i="1"/>
  <c r="I1598" i="1"/>
  <c r="I1597" i="1"/>
  <c r="I1595" i="1"/>
  <c r="I1594" i="1"/>
  <c r="I16" i="1"/>
  <c r="I1592" i="1"/>
  <c r="I1591" i="1"/>
  <c r="I1590" i="1"/>
  <c r="I699" i="1"/>
  <c r="I1587" i="1"/>
  <c r="I1586" i="1"/>
  <c r="I1585" i="1"/>
  <c r="I1584" i="1"/>
  <c r="I1583" i="1"/>
  <c r="I1582" i="1"/>
  <c r="I1580" i="1"/>
  <c r="I1578" i="1"/>
  <c r="I1577" i="1"/>
  <c r="I1576" i="1"/>
  <c r="I1575" i="1"/>
  <c r="I1573" i="1"/>
  <c r="I1572" i="1"/>
  <c r="I1571" i="1"/>
  <c r="I1568" i="1"/>
  <c r="I1567" i="1"/>
  <c r="I1566" i="1"/>
  <c r="I1565" i="1"/>
  <c r="I1564" i="1"/>
  <c r="I1562" i="1"/>
  <c r="I1561" i="1"/>
  <c r="I1560" i="1"/>
  <c r="I1559" i="1"/>
  <c r="I1558" i="1"/>
  <c r="I1557" i="1"/>
  <c r="I1555" i="1"/>
  <c r="I1554" i="1"/>
  <c r="I1552" i="1"/>
  <c r="I1551" i="1"/>
  <c r="I1550" i="1"/>
  <c r="I1548" i="1"/>
  <c r="I1546" i="1"/>
  <c r="I1544" i="1"/>
  <c r="I1543" i="1"/>
  <c r="I1542" i="1"/>
  <c r="I1540" i="1"/>
  <c r="I1539" i="1"/>
  <c r="I1538" i="1"/>
  <c r="I1537" i="1"/>
  <c r="I1536" i="1"/>
  <c r="I1535" i="1"/>
  <c r="I1534" i="1"/>
  <c r="I1533" i="1"/>
  <c r="I1532" i="1"/>
  <c r="I1531" i="1"/>
  <c r="I1530" i="1"/>
  <c r="I1529" i="1"/>
  <c r="I1528" i="1"/>
  <c r="I1527" i="1"/>
  <c r="I1526" i="1"/>
  <c r="I1525" i="1"/>
  <c r="I1522" i="1"/>
  <c r="I1521" i="1"/>
  <c r="I1518" i="1"/>
  <c r="I1517" i="1"/>
  <c r="I1516" i="1"/>
  <c r="I1515" i="1"/>
  <c r="I1514" i="1"/>
  <c r="I1513" i="1"/>
  <c r="I1512" i="1"/>
  <c r="I1511" i="1"/>
  <c r="I1510" i="1"/>
  <c r="I1507" i="1"/>
  <c r="I1506" i="1"/>
  <c r="I1504" i="1"/>
  <c r="I1503" i="1"/>
  <c r="I1502" i="1"/>
  <c r="I1501" i="1"/>
  <c r="I1499" i="1"/>
  <c r="I1497" i="1"/>
  <c r="I1495" i="1"/>
  <c r="I1494" i="1"/>
  <c r="I1493" i="1"/>
  <c r="I1492" i="1"/>
  <c r="I1491" i="1"/>
  <c r="I1490" i="1"/>
  <c r="I1489" i="1"/>
  <c r="I928" i="1"/>
  <c r="I189" i="1"/>
  <c r="I1486" i="1"/>
  <c r="I1484" i="1"/>
  <c r="I1483" i="1"/>
  <c r="I1482" i="1"/>
  <c r="I1519" i="1"/>
  <c r="I1481" i="1"/>
  <c r="I1480" i="1"/>
  <c r="I1478" i="1"/>
  <c r="I1477" i="1"/>
  <c r="I1476" i="1"/>
  <c r="I1475" i="1"/>
  <c r="I1474" i="1"/>
  <c r="I1472" i="1"/>
  <c r="I1470" i="1"/>
  <c r="I1469" i="1"/>
  <c r="I1468" i="1"/>
  <c r="I766" i="1"/>
  <c r="I391" i="1"/>
  <c r="I1467" i="1"/>
  <c r="I1466" i="1"/>
  <c r="I1465" i="1"/>
  <c r="I1464" i="1"/>
  <c r="I1462" i="1"/>
  <c r="I1461" i="1"/>
  <c r="I1460" i="1"/>
  <c r="I1459" i="1"/>
  <c r="I1458" i="1"/>
  <c r="I1457" i="1"/>
  <c r="I1456" i="1"/>
  <c r="I1455" i="1"/>
  <c r="I1454" i="1"/>
  <c r="I1453" i="1"/>
  <c r="I1450" i="1"/>
  <c r="I1449" i="1"/>
  <c r="I1448" i="1"/>
  <c r="I1447" i="1"/>
  <c r="I1445" i="1"/>
  <c r="I1444" i="1"/>
  <c r="I1443" i="1"/>
  <c r="I1442" i="1"/>
  <c r="I1440" i="1"/>
  <c r="I1439" i="1"/>
  <c r="I1438" i="1"/>
  <c r="I1437" i="1"/>
  <c r="I1436" i="1"/>
  <c r="I1435" i="1"/>
  <c r="I1434" i="1"/>
  <c r="I1432" i="1"/>
  <c r="I1431" i="1"/>
  <c r="I1429" i="1"/>
  <c r="I1428" i="1"/>
  <c r="I1426" i="1"/>
  <c r="I1425" i="1"/>
  <c r="I1424" i="1"/>
  <c r="I1423" i="1"/>
  <c r="I1422" i="1"/>
  <c r="I1420" i="1"/>
  <c r="I1417" i="1"/>
  <c r="I1415" i="1"/>
  <c r="I1414" i="1"/>
  <c r="I1413" i="1"/>
  <c r="I1412" i="1"/>
  <c r="I1411" i="1"/>
  <c r="I1410" i="1"/>
  <c r="I1409" i="1"/>
  <c r="I1408" i="1"/>
  <c r="I1407" i="1"/>
  <c r="I1406" i="1"/>
  <c r="I2" i="1"/>
  <c r="I1405" i="1"/>
  <c r="I1404" i="1"/>
  <c r="I1403" i="1"/>
  <c r="I1402" i="1"/>
  <c r="I1401" i="1"/>
  <c r="I1400" i="1"/>
  <c r="I1399" i="1"/>
  <c r="I1398" i="1"/>
  <c r="I1397" i="1"/>
  <c r="I1396" i="1"/>
  <c r="I1394" i="1"/>
  <c r="I1393" i="1"/>
  <c r="I1392" i="1"/>
  <c r="I1391" i="1"/>
  <c r="I1390" i="1"/>
  <c r="I1389" i="1"/>
  <c r="I1388" i="1"/>
  <c r="I1387" i="1"/>
  <c r="I1386" i="1"/>
  <c r="I1385" i="1"/>
  <c r="I1384" i="1"/>
  <c r="I1382" i="1"/>
  <c r="I1379" i="1"/>
  <c r="I1378" i="1"/>
  <c r="I1376" i="1"/>
  <c r="I1374" i="1"/>
  <c r="I1373" i="1"/>
  <c r="I1369" i="1"/>
  <c r="I1368" i="1"/>
  <c r="I1367" i="1"/>
  <c r="I1365" i="1"/>
  <c r="I1363" i="1"/>
  <c r="I1362" i="1"/>
  <c r="I649" i="1"/>
  <c r="I1357" i="1"/>
  <c r="I1356" i="1"/>
  <c r="I1353" i="1"/>
  <c r="I1352" i="1"/>
  <c r="I1351" i="1"/>
  <c r="I1350" i="1"/>
  <c r="I1349" i="1"/>
  <c r="I1348" i="1"/>
  <c r="I1347" i="1"/>
  <c r="I1346" i="1"/>
  <c r="I1345" i="1"/>
  <c r="I1344" i="1"/>
  <c r="I1343" i="1"/>
  <c r="I1375" i="1"/>
  <c r="I1340" i="1"/>
  <c r="I1339" i="1"/>
  <c r="I1338" i="1"/>
  <c r="I1337" i="1"/>
  <c r="I1336" i="1"/>
  <c r="I1335" i="1"/>
  <c r="I1333" i="1"/>
  <c r="I1332" i="1"/>
  <c r="I1330" i="1"/>
  <c r="I1329" i="1"/>
  <c r="I1328" i="1"/>
  <c r="I1326" i="1"/>
  <c r="I1325" i="1"/>
  <c r="I1324" i="1"/>
  <c r="I1321" i="1"/>
  <c r="I1320" i="1"/>
  <c r="I1319" i="1"/>
  <c r="I1318" i="1"/>
  <c r="I1317" i="1"/>
  <c r="I1316" i="1"/>
  <c r="I1315" i="1"/>
  <c r="I1314" i="1"/>
  <c r="I1313" i="1"/>
  <c r="I1310" i="1"/>
  <c r="I1309" i="1"/>
  <c r="I1308" i="1"/>
  <c r="I1306" i="1"/>
  <c r="I1305" i="1"/>
  <c r="I1304" i="1"/>
  <c r="I1303" i="1"/>
  <c r="I1302" i="1"/>
  <c r="I1301" i="1"/>
  <c r="I1298" i="1"/>
  <c r="I1297" i="1"/>
  <c r="I1296" i="1"/>
  <c r="I1295" i="1"/>
  <c r="I1294" i="1"/>
  <c r="I1293" i="1"/>
  <c r="I1291" i="1"/>
  <c r="I1290" i="1"/>
  <c r="I1288" i="1"/>
  <c r="I1287" i="1"/>
  <c r="I1286" i="1"/>
  <c r="I1284" i="1"/>
  <c r="I1282" i="1"/>
  <c r="I1279" i="1"/>
  <c r="I1276" i="1"/>
  <c r="I1275" i="1"/>
  <c r="I1274" i="1"/>
  <c r="I1273" i="1"/>
  <c r="I1272" i="1"/>
  <c r="I1271" i="1"/>
  <c r="I1269" i="1"/>
  <c r="I932" i="1"/>
  <c r="I1267" i="1"/>
  <c r="I919" i="1"/>
  <c r="I1266" i="1"/>
  <c r="I1265" i="1"/>
  <c r="I1264" i="1"/>
  <c r="I1262" i="1"/>
  <c r="I1261" i="1"/>
  <c r="I1260" i="1"/>
  <c r="I1259" i="1"/>
  <c r="I1257" i="1"/>
  <c r="I1256" i="1"/>
  <c r="I1255" i="1"/>
  <c r="I1254" i="1"/>
  <c r="I1253" i="1"/>
  <c r="I1252" i="1"/>
  <c r="I1250" i="1"/>
  <c r="I991" i="1"/>
  <c r="I1249" i="1"/>
  <c r="I1248" i="1"/>
  <c r="I1246" i="1"/>
  <c r="I1245" i="1"/>
  <c r="I1244" i="1"/>
  <c r="I1243" i="1"/>
  <c r="I1242" i="1"/>
  <c r="I1241" i="1"/>
  <c r="I1240" i="1"/>
  <c r="I1239" i="1"/>
  <c r="I1238" i="1"/>
  <c r="I1235" i="1"/>
  <c r="I1234" i="1"/>
  <c r="I1233" i="1"/>
  <c r="I1232" i="1"/>
  <c r="I1231" i="1"/>
  <c r="I1230" i="1"/>
  <c r="I1228" i="1"/>
  <c r="I1227" i="1"/>
  <c r="I1226" i="1"/>
  <c r="I1224" i="1"/>
  <c r="I1223" i="1"/>
  <c r="I1222" i="1"/>
  <c r="I1221" i="1"/>
  <c r="I1129" i="1"/>
  <c r="I1220" i="1"/>
  <c r="I1219" i="1"/>
  <c r="I1218" i="1"/>
  <c r="I1217" i="1"/>
  <c r="I1216" i="1"/>
  <c r="I1215" i="1"/>
  <c r="I1214" i="1"/>
  <c r="I1213" i="1"/>
  <c r="I1209" i="1"/>
  <c r="I1208" i="1"/>
  <c r="I1416" i="1"/>
  <c r="I1207" i="1"/>
  <c r="I1206" i="1"/>
  <c r="I1205" i="1"/>
  <c r="I1204" i="1"/>
  <c r="I1203" i="1"/>
  <c r="I1202" i="1"/>
  <c r="I1201" i="1"/>
  <c r="I1200" i="1"/>
  <c r="I1199" i="1"/>
  <c r="I1198" i="1"/>
  <c r="I1196" i="1"/>
  <c r="I1195" i="1"/>
  <c r="G1195" i="1"/>
  <c r="I1194" i="1"/>
  <c r="I1192" i="1"/>
  <c r="I1191" i="1"/>
  <c r="I1187" i="1"/>
  <c r="I1186" i="1"/>
  <c r="I1185" i="1"/>
  <c r="I1184" i="1"/>
  <c r="I1181" i="1"/>
  <c r="I1180" i="1"/>
  <c r="I1179" i="1"/>
  <c r="I1178" i="1"/>
  <c r="I1177" i="1"/>
  <c r="I1176" i="1"/>
  <c r="I1377" i="1"/>
  <c r="I1174" i="1"/>
  <c r="I1173" i="1"/>
  <c r="I1171" i="1"/>
  <c r="I1225" i="1"/>
  <c r="I1169" i="1"/>
  <c r="I1167" i="1"/>
  <c r="I1165" i="1"/>
  <c r="I1164" i="1"/>
  <c r="I1163" i="1"/>
  <c r="I1162" i="1"/>
  <c r="I1161" i="1"/>
  <c r="I1160" i="1"/>
  <c r="I1158" i="1"/>
  <c r="I1157" i="1"/>
  <c r="I1156" i="1"/>
  <c r="I1155" i="1"/>
  <c r="I1154" i="1"/>
  <c r="I1153" i="1"/>
  <c r="I1151" i="1"/>
  <c r="I1149" i="1"/>
  <c r="I1131" i="1"/>
  <c r="I1148" i="1"/>
  <c r="I1146" i="1"/>
  <c r="I1145" i="1"/>
  <c r="I1144" i="1"/>
  <c r="I1143" i="1"/>
  <c r="I1142" i="1"/>
  <c r="I1141" i="1"/>
  <c r="I1140" i="1"/>
  <c r="I1136" i="1"/>
  <c r="I1135" i="1"/>
  <c r="I1134" i="1"/>
  <c r="I1133" i="1"/>
  <c r="I1132" i="1"/>
  <c r="I1128" i="1"/>
  <c r="I1127" i="1"/>
  <c r="I257" i="1"/>
  <c r="I1123" i="1"/>
  <c r="I1122" i="1"/>
  <c r="I1120" i="1"/>
  <c r="I1118" i="1"/>
  <c r="I1117" i="1"/>
  <c r="I1116" i="1"/>
  <c r="I1115" i="1"/>
  <c r="I1114" i="1"/>
  <c r="I1113" i="1"/>
  <c r="I1112" i="1"/>
  <c r="I1110" i="1"/>
  <c r="I1109" i="1"/>
  <c r="I1108" i="1"/>
  <c r="I1107" i="1"/>
  <c r="I1106" i="1"/>
  <c r="I1105" i="1"/>
  <c r="I1103" i="1"/>
  <c r="I1102" i="1"/>
  <c r="I1101" i="1"/>
  <c r="I1100" i="1"/>
  <c r="I1099" i="1"/>
  <c r="I1098" i="1"/>
  <c r="I1097" i="1"/>
  <c r="I1096" i="1"/>
  <c r="I1095" i="1"/>
  <c r="I1093" i="1"/>
  <c r="I1092" i="1"/>
  <c r="I1091" i="1"/>
  <c r="I1089" i="1"/>
  <c r="I1088" i="1"/>
  <c r="I1137" i="1"/>
  <c r="I1086" i="1"/>
  <c r="I1083" i="1"/>
  <c r="I1081" i="1"/>
  <c r="I1079" i="1"/>
  <c r="I1078" i="1"/>
  <c r="I1077" i="1"/>
  <c r="I1076" i="1"/>
  <c r="I1075" i="1"/>
  <c r="I1074" i="1"/>
  <c r="I1073" i="1"/>
  <c r="I1071" i="1"/>
  <c r="I1070" i="1"/>
  <c r="I1069" i="1"/>
  <c r="I1068" i="1"/>
  <c r="I1067" i="1"/>
  <c r="I1065" i="1"/>
  <c r="I1063" i="1"/>
  <c r="I1061" i="1"/>
  <c r="I1060" i="1"/>
  <c r="I1059" i="1"/>
  <c r="I1058" i="1"/>
  <c r="I1057" i="1"/>
  <c r="I1056" i="1"/>
  <c r="I1055" i="1"/>
  <c r="I1054" i="1"/>
  <c r="I1053" i="1"/>
  <c r="I1052" i="1"/>
  <c r="I1051" i="1"/>
  <c r="I1050" i="1"/>
  <c r="I1049" i="1"/>
  <c r="I1048" i="1"/>
  <c r="I1046" i="1"/>
  <c r="I1044" i="1"/>
  <c r="I1043" i="1"/>
  <c r="I1042" i="1"/>
  <c r="I1041" i="1"/>
  <c r="I1040" i="1"/>
  <c r="I1038" i="1"/>
  <c r="I1037" i="1"/>
  <c r="I1036" i="1"/>
  <c r="I1035" i="1"/>
  <c r="I1034" i="1"/>
  <c r="I1033" i="1"/>
  <c r="I1032" i="1"/>
  <c r="I1031" i="1"/>
  <c r="I1030" i="1"/>
  <c r="I1029" i="1"/>
  <c r="I1028" i="1"/>
  <c r="I1025" i="1"/>
  <c r="I1024" i="1"/>
  <c r="I1023" i="1"/>
  <c r="I1022" i="1"/>
  <c r="I1021" i="1"/>
  <c r="I1020" i="1"/>
  <c r="I1019" i="1"/>
  <c r="I1016" i="1"/>
  <c r="I1015" i="1"/>
  <c r="I1014" i="1"/>
  <c r="I1013" i="1"/>
  <c r="I1012" i="1"/>
  <c r="I1011" i="1"/>
  <c r="I1010" i="1"/>
  <c r="I1008" i="1"/>
  <c r="I1007" i="1"/>
  <c r="I1006" i="1"/>
  <c r="I1005" i="1"/>
  <c r="I1003" i="1"/>
  <c r="I1002" i="1"/>
  <c r="I1001" i="1"/>
  <c r="I1000" i="1"/>
  <c r="I999" i="1"/>
  <c r="I998" i="1"/>
  <c r="I997" i="1"/>
  <c r="I994" i="1"/>
  <c r="I993" i="1"/>
  <c r="I989" i="1"/>
  <c r="I987" i="1"/>
  <c r="I986" i="1"/>
  <c r="I984" i="1"/>
  <c r="I323" i="1"/>
  <c r="I981" i="1"/>
  <c r="I980" i="1"/>
  <c r="I979" i="1"/>
  <c r="I976" i="1"/>
  <c r="I975" i="1"/>
  <c r="I974" i="1"/>
  <c r="I972" i="1"/>
  <c r="I971" i="1"/>
  <c r="I544" i="1"/>
  <c r="I970" i="1"/>
  <c r="I968" i="1"/>
  <c r="I966" i="1"/>
  <c r="I965" i="1"/>
  <c r="I963" i="1"/>
  <c r="I962" i="1"/>
  <c r="I960" i="1"/>
  <c r="I959" i="1"/>
  <c r="I958" i="1"/>
  <c r="I957" i="1"/>
  <c r="I956" i="1"/>
  <c r="I955" i="1"/>
  <c r="I953" i="1"/>
  <c r="I952" i="1"/>
  <c r="I951" i="1"/>
  <c r="I950" i="1"/>
  <c r="I948" i="1"/>
  <c r="I947" i="1"/>
  <c r="I946" i="1"/>
  <c r="I944" i="1"/>
  <c r="I943" i="1"/>
  <c r="I942" i="1"/>
  <c r="I941" i="1"/>
  <c r="I940" i="1"/>
  <c r="I938" i="1"/>
  <c r="I937" i="1"/>
  <c r="I936" i="1"/>
  <c r="I935" i="1"/>
  <c r="I931" i="1"/>
  <c r="I930" i="1"/>
  <c r="I929" i="1"/>
  <c r="I927" i="1"/>
  <c r="I925" i="1"/>
  <c r="I923" i="1"/>
  <c r="I922" i="1"/>
  <c r="I921" i="1"/>
  <c r="I918" i="1"/>
  <c r="I917" i="1"/>
  <c r="I916" i="1"/>
  <c r="I915" i="1"/>
  <c r="I914" i="1"/>
  <c r="I912" i="1"/>
  <c r="I911" i="1"/>
  <c r="I910" i="1"/>
  <c r="I909" i="1"/>
  <c r="I908" i="1"/>
  <c r="I907" i="1"/>
  <c r="I906" i="1"/>
  <c r="I905" i="1"/>
  <c r="I904" i="1"/>
  <c r="I903" i="1"/>
  <c r="I902" i="1"/>
  <c r="I901" i="1"/>
  <c r="I900" i="1"/>
  <c r="I899" i="1"/>
  <c r="I898" i="1"/>
  <c r="I897" i="1"/>
  <c r="I896" i="1"/>
  <c r="I894" i="1"/>
  <c r="I893" i="1"/>
  <c r="I892" i="1"/>
  <c r="I891" i="1"/>
  <c r="I890" i="1"/>
  <c r="I889" i="1"/>
  <c r="I888" i="1"/>
  <c r="I887" i="1"/>
  <c r="I886" i="1"/>
  <c r="I885" i="1"/>
  <c r="I884" i="1"/>
  <c r="I882" i="1"/>
  <c r="I879" i="1"/>
  <c r="I155" i="1"/>
  <c r="I878" i="1"/>
  <c r="I877" i="1"/>
  <c r="I876" i="1"/>
  <c r="I875" i="1"/>
  <c r="I874" i="1"/>
  <c r="I873" i="1"/>
  <c r="I872" i="1"/>
  <c r="I871" i="1"/>
  <c r="I869" i="1"/>
  <c r="I867" i="1"/>
  <c r="I865" i="1"/>
  <c r="I863" i="1"/>
  <c r="I862" i="1"/>
  <c r="I861" i="1"/>
  <c r="I859" i="1"/>
  <c r="I858" i="1"/>
  <c r="I857" i="1"/>
  <c r="I856" i="1"/>
  <c r="I855" i="1"/>
  <c r="I852" i="1"/>
  <c r="I851" i="1"/>
  <c r="I849" i="1"/>
  <c r="I847" i="1"/>
  <c r="I845" i="1"/>
  <c r="I843" i="1"/>
  <c r="I842" i="1"/>
  <c r="I840" i="1"/>
  <c r="I838" i="1"/>
  <c r="I837" i="1"/>
  <c r="I836" i="1"/>
  <c r="I835" i="1"/>
  <c r="I834" i="1"/>
  <c r="I833" i="1"/>
  <c r="I831" i="1"/>
  <c r="I830" i="1"/>
  <c r="I828" i="1"/>
  <c r="I827" i="1"/>
  <c r="I311" i="1"/>
  <c r="I826" i="1"/>
  <c r="I825" i="1"/>
  <c r="I824" i="1"/>
  <c r="I822" i="1"/>
  <c r="I820" i="1"/>
  <c r="I819" i="1"/>
  <c r="I818" i="1"/>
  <c r="I816" i="1"/>
  <c r="I814" i="1"/>
  <c r="I812" i="1"/>
  <c r="I811" i="1"/>
  <c r="I809" i="1"/>
  <c r="I808" i="1"/>
  <c r="I807" i="1"/>
  <c r="I806" i="1"/>
  <c r="I804" i="1"/>
  <c r="I803" i="1"/>
  <c r="I802" i="1"/>
  <c r="I801" i="1"/>
  <c r="I800" i="1"/>
  <c r="I799" i="1"/>
  <c r="I798" i="1"/>
  <c r="I796" i="1"/>
  <c r="I794" i="1"/>
  <c r="I795" i="1"/>
  <c r="I793" i="1"/>
  <c r="I792" i="1"/>
  <c r="I791" i="1"/>
  <c r="I790" i="1"/>
  <c r="I789" i="1"/>
  <c r="I788" i="1"/>
  <c r="I787" i="1"/>
  <c r="I785" i="1"/>
  <c r="I781" i="1"/>
  <c r="I780" i="1"/>
  <c r="I777" i="1"/>
  <c r="I774" i="1"/>
  <c r="I773" i="1"/>
  <c r="I772" i="1"/>
  <c r="I771" i="1"/>
  <c r="I770" i="1"/>
  <c r="I769" i="1"/>
  <c r="I768" i="1"/>
  <c r="I767" i="1"/>
  <c r="I765" i="1"/>
  <c r="I764" i="1"/>
  <c r="I762" i="1"/>
  <c r="I761" i="1"/>
  <c r="I760" i="1"/>
  <c r="I759" i="1"/>
  <c r="I757" i="1"/>
  <c r="I756" i="1"/>
  <c r="I753" i="1"/>
  <c r="I752" i="1"/>
  <c r="I751" i="1"/>
  <c r="I750" i="1"/>
  <c r="I749" i="1"/>
  <c r="I748" i="1"/>
  <c r="I747" i="1"/>
  <c r="I746" i="1"/>
  <c r="I745" i="1"/>
  <c r="I744" i="1"/>
  <c r="I743" i="1"/>
  <c r="I742" i="1"/>
  <c r="I741" i="1"/>
  <c r="I740" i="1"/>
  <c r="I739" i="1"/>
  <c r="I738" i="1"/>
  <c r="I736" i="1"/>
  <c r="I735" i="1"/>
  <c r="I734" i="1"/>
  <c r="I733" i="1"/>
  <c r="I106" i="1"/>
  <c r="I731" i="1"/>
  <c r="I52" i="1"/>
  <c r="I729" i="1"/>
  <c r="I726" i="1"/>
  <c r="I724" i="1"/>
  <c r="I723" i="1"/>
  <c r="I813" i="1"/>
  <c r="I722" i="1"/>
  <c r="I720" i="1"/>
  <c r="I719" i="1"/>
  <c r="I718" i="1"/>
  <c r="I717" i="1"/>
  <c r="I716" i="1"/>
  <c r="I713" i="1"/>
  <c r="I710" i="1"/>
  <c r="I709" i="1"/>
  <c r="I706" i="1"/>
  <c r="I705" i="1"/>
  <c r="I704" i="1"/>
  <c r="I703" i="1"/>
  <c r="I701" i="1"/>
  <c r="I700" i="1"/>
  <c r="I698" i="1"/>
  <c r="I697" i="1"/>
  <c r="I696" i="1"/>
  <c r="I695" i="1"/>
  <c r="I694" i="1"/>
  <c r="I693" i="1"/>
  <c r="I692" i="1"/>
  <c r="I691" i="1"/>
  <c r="I690" i="1"/>
  <c r="I689" i="1"/>
  <c r="I688" i="1"/>
  <c r="I687" i="1"/>
  <c r="I686" i="1"/>
  <c r="I685" i="1"/>
  <c r="I684" i="1"/>
  <c r="I682" i="1"/>
  <c r="I681" i="1"/>
  <c r="I680" i="1"/>
  <c r="I679" i="1"/>
  <c r="I678" i="1"/>
  <c r="I677" i="1"/>
  <c r="I675" i="1"/>
  <c r="I674" i="1"/>
  <c r="I671" i="1"/>
  <c r="I670" i="1"/>
  <c r="I669" i="1"/>
  <c r="I667" i="1"/>
  <c r="I665" i="1"/>
  <c r="I663" i="1"/>
  <c r="I662" i="1"/>
  <c r="I661" i="1"/>
  <c r="I660" i="1"/>
  <c r="I657" i="1"/>
  <c r="I656" i="1"/>
  <c r="I655" i="1"/>
  <c r="I654" i="1"/>
  <c r="I652" i="1"/>
  <c r="I650" i="1"/>
  <c r="I648" i="1"/>
  <c r="I647" i="1"/>
  <c r="I645" i="1"/>
  <c r="I644" i="1"/>
  <c r="I643" i="1"/>
  <c r="I641" i="1"/>
  <c r="I640" i="1"/>
  <c r="I639" i="1"/>
  <c r="I638" i="1"/>
  <c r="I637" i="1"/>
  <c r="I636" i="1"/>
  <c r="I635" i="1"/>
  <c r="I634" i="1"/>
  <c r="I633" i="1"/>
  <c r="I632" i="1"/>
  <c r="I631" i="1"/>
  <c r="I630" i="1"/>
  <c r="I629" i="1"/>
  <c r="I628" i="1"/>
  <c r="I627" i="1"/>
  <c r="I626" i="1"/>
  <c r="I625" i="1"/>
  <c r="I624" i="1"/>
  <c r="I623" i="1"/>
  <c r="I622" i="1"/>
  <c r="I620" i="1"/>
  <c r="I619" i="1"/>
  <c r="I618" i="1"/>
  <c r="I617" i="1"/>
  <c r="I615" i="1"/>
  <c r="I614" i="1"/>
  <c r="I612" i="1"/>
  <c r="I611" i="1"/>
  <c r="I610" i="1"/>
  <c r="I609" i="1"/>
  <c r="I608" i="1"/>
  <c r="I606" i="1"/>
  <c r="I605" i="1"/>
  <c r="I604" i="1"/>
  <c r="I603" i="1"/>
  <c r="I602" i="1"/>
  <c r="I599" i="1"/>
  <c r="I598" i="1"/>
  <c r="I597" i="1"/>
  <c r="I596" i="1"/>
  <c r="I595" i="1"/>
  <c r="I594" i="1"/>
  <c r="I593" i="1"/>
  <c r="I592" i="1"/>
  <c r="I591" i="1"/>
  <c r="I590" i="1"/>
  <c r="I588" i="1"/>
  <c r="I587" i="1"/>
  <c r="I586" i="1"/>
  <c r="I585" i="1"/>
  <c r="I584" i="1"/>
  <c r="I583" i="1"/>
  <c r="I581" i="1"/>
  <c r="I579" i="1"/>
  <c r="I578" i="1"/>
  <c r="I577" i="1"/>
  <c r="I576" i="1"/>
  <c r="I575" i="1"/>
  <c r="I574" i="1"/>
  <c r="I573" i="1"/>
  <c r="I572" i="1"/>
  <c r="I571" i="1"/>
  <c r="I570" i="1"/>
  <c r="I569" i="1"/>
  <c r="I568" i="1"/>
  <c r="I564" i="1"/>
  <c r="I562" i="1"/>
  <c r="I560" i="1"/>
  <c r="I559" i="1"/>
  <c r="I557" i="1"/>
  <c r="I556" i="1"/>
  <c r="I555" i="1"/>
  <c r="I554" i="1"/>
  <c r="I553" i="1"/>
  <c r="I552" i="1"/>
  <c r="I551" i="1"/>
  <c r="I550" i="1"/>
  <c r="I547" i="1"/>
  <c r="I546" i="1"/>
  <c r="I543" i="1"/>
  <c r="I542" i="1"/>
  <c r="I541" i="1"/>
  <c r="I540" i="1"/>
  <c r="I539" i="1"/>
  <c r="I538" i="1"/>
  <c r="I537" i="1"/>
  <c r="I536" i="1"/>
  <c r="I535" i="1"/>
  <c r="I534" i="1"/>
  <c r="I533" i="1"/>
  <c r="I532" i="1"/>
  <c r="I530" i="1"/>
  <c r="I529" i="1"/>
  <c r="I528" i="1"/>
  <c r="I527" i="1"/>
  <c r="I526" i="1"/>
  <c r="I525" i="1"/>
  <c r="I524" i="1"/>
  <c r="I523" i="1"/>
  <c r="I522" i="1"/>
  <c r="I521" i="1"/>
  <c r="I520" i="1"/>
  <c r="I519" i="1"/>
  <c r="I517" i="1"/>
  <c r="I515" i="1"/>
  <c r="I514" i="1"/>
  <c r="I513" i="1"/>
  <c r="I511" i="1"/>
  <c r="I510" i="1"/>
  <c r="I509" i="1"/>
  <c r="I507" i="1"/>
  <c r="I506" i="1"/>
  <c r="I505" i="1"/>
  <c r="I504" i="1"/>
  <c r="I503" i="1"/>
  <c r="I502" i="1"/>
  <c r="I499" i="1"/>
  <c r="I498" i="1"/>
  <c r="I497" i="1"/>
  <c r="I496" i="1"/>
  <c r="I495" i="1"/>
  <c r="I494" i="1"/>
  <c r="I493" i="1"/>
  <c r="I492" i="1"/>
  <c r="I490" i="1"/>
  <c r="I488" i="1"/>
  <c r="I487" i="1"/>
  <c r="I484" i="1"/>
  <c r="I482" i="1"/>
  <c r="I481" i="1"/>
  <c r="I479" i="1"/>
  <c r="I477" i="1"/>
  <c r="I476" i="1"/>
  <c r="I474" i="1"/>
  <c r="I473" i="1"/>
  <c r="I470" i="1"/>
  <c r="I466" i="1"/>
  <c r="I465" i="1"/>
  <c r="I464" i="1"/>
  <c r="I763" i="1"/>
  <c r="I462" i="1"/>
  <c r="I459" i="1"/>
  <c r="I1354" i="1"/>
  <c r="I456" i="1"/>
  <c r="I455" i="1"/>
  <c r="I454" i="1"/>
  <c r="I453" i="1"/>
  <c r="I452" i="1"/>
  <c r="I451" i="1"/>
  <c r="I450" i="1"/>
  <c r="I449" i="1"/>
  <c r="I448" i="1"/>
  <c r="I447" i="1"/>
  <c r="I446" i="1"/>
  <c r="I445" i="1"/>
  <c r="I444" i="1"/>
  <c r="I443" i="1"/>
  <c r="I442" i="1"/>
  <c r="I441" i="1"/>
  <c r="I440" i="1"/>
  <c r="I439" i="1"/>
  <c r="I732" i="1"/>
  <c r="I436" i="1"/>
  <c r="I433" i="1"/>
  <c r="I434" i="1"/>
  <c r="I432" i="1"/>
  <c r="I431" i="1"/>
  <c r="I427" i="1"/>
  <c r="I426" i="1"/>
  <c r="I425" i="1"/>
  <c r="I424" i="1"/>
  <c r="I423" i="1"/>
  <c r="I422" i="1"/>
  <c r="I421" i="1"/>
  <c r="I420" i="1"/>
  <c r="I419" i="1"/>
  <c r="I417" i="1"/>
  <c r="I416" i="1"/>
  <c r="I415" i="1"/>
  <c r="I413" i="1"/>
  <c r="I412" i="1"/>
  <c r="I409" i="1"/>
  <c r="I408" i="1"/>
  <c r="I407" i="1"/>
  <c r="I406" i="1"/>
  <c r="I404" i="1"/>
  <c r="I403" i="1"/>
  <c r="I402" i="1"/>
  <c r="I401" i="1"/>
  <c r="I400" i="1"/>
  <c r="I399" i="1"/>
  <c r="I398" i="1"/>
  <c r="I397" i="1"/>
  <c r="I396" i="1"/>
  <c r="I395" i="1"/>
  <c r="I394" i="1"/>
  <c r="I392" i="1"/>
  <c r="I390" i="1"/>
  <c r="I389" i="1"/>
  <c r="I388" i="1"/>
  <c r="I387" i="1"/>
  <c r="I386" i="1"/>
  <c r="I385" i="1"/>
  <c r="I384" i="1"/>
  <c r="I383" i="1"/>
  <c r="I382" i="1"/>
  <c r="I381" i="1"/>
  <c r="I379" i="1"/>
  <c r="I1366" i="1"/>
  <c r="I378" i="1"/>
  <c r="I375" i="1"/>
  <c r="I374" i="1"/>
  <c r="I373" i="1"/>
  <c r="I372" i="1"/>
  <c r="I371" i="1"/>
  <c r="I370" i="1"/>
  <c r="I817" i="1"/>
  <c r="I1574" i="1"/>
  <c r="I369" i="1"/>
  <c r="I368" i="1"/>
  <c r="I366" i="1"/>
  <c r="I364" i="1"/>
  <c r="I363" i="1"/>
  <c r="I361" i="1"/>
  <c r="I360" i="1"/>
  <c r="I359" i="1"/>
  <c r="I358" i="1"/>
  <c r="I357" i="1"/>
  <c r="I356" i="1"/>
  <c r="I355" i="1"/>
  <c r="I512" i="1"/>
  <c r="I353" i="1"/>
  <c r="I352" i="1"/>
  <c r="I351" i="1"/>
  <c r="I350" i="1"/>
  <c r="I349" i="1"/>
  <c r="I348" i="1"/>
  <c r="I347" i="1"/>
  <c r="I346" i="1"/>
  <c r="I345" i="1"/>
  <c r="I342" i="1"/>
  <c r="I341" i="1"/>
  <c r="I340" i="1"/>
  <c r="I339" i="1"/>
  <c r="I338" i="1"/>
  <c r="I336" i="1"/>
  <c r="I1210" i="1"/>
  <c r="I335" i="1"/>
  <c r="I334" i="1"/>
  <c r="I333" i="1"/>
  <c r="I332" i="1"/>
  <c r="I329" i="1"/>
  <c r="I327" i="1"/>
  <c r="I326" i="1"/>
  <c r="I325" i="1"/>
  <c r="I324" i="1"/>
  <c r="I322" i="1"/>
  <c r="I321" i="1"/>
  <c r="I320" i="1"/>
  <c r="I319" i="1"/>
  <c r="I318" i="1"/>
  <c r="I317" i="1"/>
  <c r="I316" i="1"/>
  <c r="I315" i="1"/>
  <c r="I314" i="1"/>
  <c r="I313" i="1"/>
  <c r="I310" i="1"/>
  <c r="I309" i="1"/>
  <c r="I308" i="1"/>
  <c r="I282" i="1"/>
  <c r="I307" i="1"/>
  <c r="I306" i="1"/>
  <c r="I305" i="1"/>
  <c r="I304" i="1"/>
  <c r="I302" i="1"/>
  <c r="I300" i="1"/>
  <c r="I298" i="1"/>
  <c r="I295" i="1"/>
  <c r="I294" i="1"/>
  <c r="I293" i="1"/>
  <c r="I292" i="1"/>
  <c r="I1509" i="1"/>
  <c r="I291" i="1"/>
  <c r="I567" i="1"/>
  <c r="I288" i="1"/>
  <c r="I287" i="1"/>
  <c r="I286" i="1"/>
  <c r="I285" i="1"/>
  <c r="I284" i="1"/>
  <c r="I283" i="1"/>
  <c r="I280" i="1"/>
  <c r="I279" i="1"/>
  <c r="I278" i="1"/>
  <c r="I276" i="1"/>
  <c r="I275" i="1"/>
  <c r="I274" i="1"/>
  <c r="I273" i="1"/>
  <c r="I272" i="1"/>
  <c r="I271" i="1"/>
  <c r="I270" i="1"/>
  <c r="I269" i="1"/>
  <c r="I268" i="1"/>
  <c r="I267" i="1"/>
  <c r="I265" i="1"/>
  <c r="I264" i="1"/>
  <c r="I263" i="1"/>
  <c r="I261" i="1"/>
  <c r="I260" i="1"/>
  <c r="I259" i="1"/>
  <c r="I258" i="1"/>
  <c r="I255" i="1"/>
  <c r="I254" i="1"/>
  <c r="I253" i="1"/>
  <c r="I251" i="1"/>
  <c r="I249" i="1"/>
  <c r="I248" i="1"/>
  <c r="I380" i="1"/>
  <c r="I247" i="1"/>
  <c r="I245" i="1"/>
  <c r="I243" i="1"/>
  <c r="I242" i="1"/>
  <c r="I241" i="1"/>
  <c r="I240" i="1"/>
  <c r="I239" i="1"/>
  <c r="I238" i="1"/>
  <c r="I236" i="1"/>
  <c r="I235" i="1"/>
  <c r="I233" i="1"/>
  <c r="I232" i="1"/>
  <c r="I231" i="1"/>
  <c r="I230" i="1"/>
  <c r="I229" i="1"/>
  <c r="I228" i="1"/>
  <c r="I227" i="1"/>
  <c r="I225" i="1"/>
  <c r="I222" i="1"/>
  <c r="I221" i="1"/>
  <c r="I220" i="1"/>
  <c r="I219" i="1"/>
  <c r="I218" i="1"/>
  <c r="I217" i="1"/>
  <c r="I216" i="1"/>
  <c r="I215" i="1"/>
  <c r="I213" i="1"/>
  <c r="I212" i="1"/>
  <c r="I211" i="1"/>
  <c r="I209" i="1"/>
  <c r="I207" i="1"/>
  <c r="I206" i="1"/>
  <c r="I205" i="1"/>
  <c r="I204" i="1"/>
  <c r="I202" i="1"/>
  <c r="I201" i="1"/>
  <c r="I200" i="1"/>
  <c r="I137" i="1"/>
  <c r="I198" i="1"/>
  <c r="I197" i="1"/>
  <c r="I196" i="1"/>
  <c r="I195" i="1"/>
  <c r="I194" i="1"/>
  <c r="I193" i="1"/>
  <c r="I192" i="1"/>
  <c r="I191" i="1"/>
  <c r="I188" i="1"/>
  <c r="I187" i="1"/>
  <c r="I185" i="1"/>
  <c r="I184" i="1"/>
  <c r="I183" i="1"/>
  <c r="I182" i="1"/>
  <c r="I181" i="1"/>
  <c r="I180" i="1"/>
  <c r="I179" i="1"/>
  <c r="I178" i="1"/>
  <c r="I176" i="1"/>
  <c r="I174" i="1"/>
  <c r="I173" i="1"/>
  <c r="I172" i="1"/>
  <c r="I171" i="1"/>
  <c r="I170" i="1"/>
  <c r="I168" i="1"/>
  <c r="I167" i="1"/>
  <c r="I165" i="1"/>
  <c r="I163" i="1"/>
  <c r="I160" i="1"/>
  <c r="I159" i="1"/>
  <c r="I158" i="1"/>
  <c r="I157" i="1"/>
  <c r="I156" i="1"/>
  <c r="I152" i="1"/>
  <c r="I151" i="1"/>
  <c r="I150" i="1"/>
  <c r="I149" i="1"/>
  <c r="I148" i="1"/>
  <c r="I147" i="1"/>
  <c r="I145" i="1"/>
  <c r="I142" i="1"/>
  <c r="I141" i="1"/>
  <c r="I140" i="1"/>
  <c r="I139" i="1"/>
  <c r="I138" i="1"/>
  <c r="I136" i="1"/>
  <c r="I135" i="1"/>
  <c r="I134" i="1"/>
  <c r="I133" i="1"/>
  <c r="I131" i="1"/>
  <c r="I129" i="1"/>
  <c r="I125" i="1"/>
  <c r="I124" i="1"/>
  <c r="I123" i="1"/>
  <c r="I122" i="1"/>
  <c r="I121" i="1"/>
  <c r="I120" i="1"/>
  <c r="I119" i="1"/>
  <c r="I117" i="1"/>
  <c r="I115" i="1"/>
  <c r="I468" i="1"/>
  <c r="I92" i="1"/>
  <c r="I114" i="1"/>
  <c r="I113" i="1"/>
  <c r="I110" i="1"/>
  <c r="I109" i="1"/>
  <c r="I108" i="1"/>
  <c r="I107" i="1"/>
  <c r="I104" i="1"/>
  <c r="I103" i="1"/>
  <c r="I102" i="1"/>
  <c r="I101" i="1"/>
  <c r="I100" i="1"/>
  <c r="I99" i="1"/>
  <c r="I96" i="1"/>
  <c r="I95" i="1"/>
  <c r="I94" i="1"/>
  <c r="I13" i="1"/>
  <c r="I93" i="1"/>
  <c r="I91" i="1"/>
  <c r="I1427" i="1"/>
  <c r="I90" i="1"/>
  <c r="I87" i="1"/>
  <c r="I86" i="1"/>
  <c r="I84" i="1"/>
  <c r="I83" i="1"/>
  <c r="I82" i="1"/>
  <c r="I81" i="1"/>
  <c r="I80" i="1"/>
  <c r="I77" i="1"/>
  <c r="I76" i="1"/>
  <c r="I75" i="1"/>
  <c r="I73" i="1"/>
  <c r="I72" i="1"/>
  <c r="I71" i="1"/>
  <c r="I70" i="1"/>
  <c r="I69" i="1"/>
  <c r="I68" i="1"/>
  <c r="I67" i="1"/>
  <c r="I66" i="1"/>
  <c r="I65" i="1"/>
  <c r="I64" i="1"/>
  <c r="I62" i="1"/>
  <c r="I61" i="1"/>
  <c r="I60" i="1"/>
  <c r="I58" i="1"/>
  <c r="I57" i="1"/>
  <c r="I55" i="1"/>
  <c r="I54" i="1"/>
  <c r="I53" i="1"/>
  <c r="I51" i="1"/>
  <c r="I50" i="1"/>
  <c r="I48" i="1"/>
  <c r="I46" i="1"/>
  <c r="I45" i="1"/>
  <c r="I44" i="1"/>
  <c r="I43" i="1"/>
  <c r="I1278" i="1"/>
  <c r="I42" i="1"/>
  <c r="I40" i="1"/>
  <c r="I39" i="1"/>
  <c r="I36" i="1"/>
  <c r="I35" i="1"/>
  <c r="I34" i="1"/>
  <c r="I33" i="1"/>
  <c r="I29" i="1"/>
  <c r="I28" i="1"/>
  <c r="I27" i="1"/>
  <c r="I26" i="1"/>
  <c r="I25" i="1"/>
  <c r="I24" i="1"/>
  <c r="I18" i="1"/>
  <c r="I14" i="1"/>
  <c r="I11" i="1"/>
  <c r="I10" i="1"/>
  <c r="I8" i="1"/>
  <c r="I7" i="1"/>
  <c r="I6" i="1"/>
  <c r="I5" i="1"/>
  <c r="I3" i="1"/>
</calcChain>
</file>

<file path=xl/sharedStrings.xml><?xml version="1.0" encoding="utf-8"?>
<sst xmlns="http://schemas.openxmlformats.org/spreadsheetml/2006/main" count="18650" uniqueCount="9182">
  <si>
    <t>Builder</t>
  </si>
  <si>
    <t>Year</t>
  </si>
  <si>
    <t>Country</t>
  </si>
  <si>
    <t>Company</t>
  </si>
  <si>
    <t>24 Karat</t>
  </si>
  <si>
    <t xml:space="preserve">Motor  </t>
  </si>
  <si>
    <t>Lazzara Yachts</t>
  </si>
  <si>
    <t>Jeff Gordon</t>
  </si>
  <si>
    <t>Net worth ($B)</t>
  </si>
  <si>
    <t>USA</t>
  </si>
  <si>
    <t>Nascar</t>
  </si>
  <si>
    <t>www.jeffgordon.com</t>
  </si>
  <si>
    <t>Link to SYF</t>
  </si>
  <si>
    <t>Y4H</t>
  </si>
  <si>
    <t>San Lorenzo</t>
  </si>
  <si>
    <t>Guests</t>
  </si>
  <si>
    <t>Crew</t>
  </si>
  <si>
    <t>Germany</t>
  </si>
  <si>
    <t>4You</t>
  </si>
  <si>
    <t>4YOU</t>
  </si>
  <si>
    <t>Heesen Yachts</t>
  </si>
  <si>
    <t>Alexander Miliavsky</t>
  </si>
  <si>
    <t>Russia</t>
  </si>
  <si>
    <t>Real estate?</t>
  </si>
  <si>
    <t>Amels</t>
  </si>
  <si>
    <t>Kirill Pisarev</t>
  </si>
  <si>
    <t>PIK Group</t>
  </si>
  <si>
    <t>https://www.pik.ru/</t>
  </si>
  <si>
    <t>60 Years</t>
  </si>
  <si>
    <t>Sail</t>
  </si>
  <si>
    <t>Royal Craft</t>
  </si>
  <si>
    <t>Turkey</t>
  </si>
  <si>
    <t>Royal Holding</t>
  </si>
  <si>
    <t>royalholding.com.tr</t>
  </si>
  <si>
    <t>Rizza Saraf (or Reza Zarrab)</t>
  </si>
  <si>
    <t>Samadhi</t>
  </si>
  <si>
    <t>Feadship</t>
  </si>
  <si>
    <t>Daniel Loeb</t>
  </si>
  <si>
    <t>Third Point</t>
  </si>
  <si>
    <t>http://www.thirdpoint.com/executive-team/daniel-s-loeb/</t>
  </si>
  <si>
    <t>Seven Seas</t>
  </si>
  <si>
    <t>Oceanco</t>
  </si>
  <si>
    <t>Steven Spielberg</t>
  </si>
  <si>
    <t>Amblin Partners</t>
  </si>
  <si>
    <t>http://www.amblinpartners.com/amblin-entertainment/</t>
  </si>
  <si>
    <t>Abeking&amp;Rasmussen</t>
  </si>
  <si>
    <t>Urs Schwarzenbach</t>
  </si>
  <si>
    <t>Perini Navi</t>
  </si>
  <si>
    <t>Switzerland</t>
  </si>
  <si>
    <t>Intex Exchange</t>
  </si>
  <si>
    <t>wikipedia.org/wiki/Urs_Schwarzenbach</t>
  </si>
  <si>
    <t>Pilar Rossi</t>
  </si>
  <si>
    <t>Eminence</t>
  </si>
  <si>
    <t>Alexander Khloponin</t>
  </si>
  <si>
    <t>Politics</t>
  </si>
  <si>
    <t>http://government.ru/en/gov/persons/141/events/</t>
  </si>
  <si>
    <t>Australia</t>
  </si>
  <si>
    <t>Holland Jachtbouw</t>
  </si>
  <si>
    <t>Sweden</t>
  </si>
  <si>
    <t>Minderella</t>
  </si>
  <si>
    <t>Secret</t>
  </si>
  <si>
    <t>Nancy Walton Laurie</t>
  </si>
  <si>
    <t>Walmart</t>
  </si>
  <si>
    <t>https://www.forbes.com/profile/nancy-walton-laurie/</t>
  </si>
  <si>
    <t>Quantum Blue</t>
  </si>
  <si>
    <t>Lurssen Yachts</t>
  </si>
  <si>
    <t>Sergei Galitskiy</t>
  </si>
  <si>
    <t>www.magnit-info.ru</t>
  </si>
  <si>
    <t>Evergreen Shipyard</t>
  </si>
  <si>
    <t>Evergreen</t>
  </si>
  <si>
    <t>Dennis Washington</t>
  </si>
  <si>
    <t>Washington Corp</t>
  </si>
  <si>
    <t>www.washcorp.com</t>
  </si>
  <si>
    <t>Serene</t>
  </si>
  <si>
    <t>Fincantieri</t>
  </si>
  <si>
    <t xml:space="preserve">SPI </t>
  </si>
  <si>
    <t>http://www.spi-group.com</t>
  </si>
  <si>
    <t>Atalante</t>
  </si>
  <si>
    <t>Claasen Yachts</t>
  </si>
  <si>
    <t>Masterfoods</t>
  </si>
  <si>
    <t>UK</t>
  </si>
  <si>
    <t>Dick Raper</t>
  </si>
  <si>
    <t>Arctic P</t>
  </si>
  <si>
    <t>Schicau Unterweser</t>
  </si>
  <si>
    <t>James Packer</t>
  </si>
  <si>
    <t>Crown Resorts</t>
  </si>
  <si>
    <t>http://www.crownresorts.com.au/</t>
  </si>
  <si>
    <t>Belongers</t>
  </si>
  <si>
    <t>Queen Miri</t>
  </si>
  <si>
    <t>Neorion</t>
  </si>
  <si>
    <t>The Sands Resorts</t>
  </si>
  <si>
    <t>https://www.sands.com/</t>
  </si>
  <si>
    <t>Alexei Reznikovich</t>
  </si>
  <si>
    <t>LetterOne</t>
  </si>
  <si>
    <t>http://www.letterone.com</t>
  </si>
  <si>
    <t>Big Fish</t>
  </si>
  <si>
    <t>McMullen &amp; Wing</t>
  </si>
  <si>
    <t>Hong Kong</t>
  </si>
  <si>
    <t>The Continuity Company</t>
  </si>
  <si>
    <t>http://richard-beattie.com/</t>
  </si>
  <si>
    <t>Richard Beattie (sold)</t>
  </si>
  <si>
    <t>Skat</t>
  </si>
  <si>
    <t>Elements</t>
  </si>
  <si>
    <t>Fahad al Athel</t>
  </si>
  <si>
    <t>Yachtley</t>
  </si>
  <si>
    <t>Saudi Arabia</t>
  </si>
  <si>
    <t>FAL Holdings</t>
  </si>
  <si>
    <t>http://www.falholdings.com</t>
  </si>
  <si>
    <t>Charles Simonyi</t>
  </si>
  <si>
    <t>Microsoft</t>
  </si>
  <si>
    <t>Shahnaz</t>
  </si>
  <si>
    <t>Nuoni Cantieri Liguri</t>
  </si>
  <si>
    <t>Waleed bin Ibrahim al Ibrahim</t>
  </si>
  <si>
    <t>MBC</t>
  </si>
  <si>
    <t>http://www.mbc.net/ar.html</t>
  </si>
  <si>
    <t>Nelson Piquet</t>
  </si>
  <si>
    <t>Brazil</t>
  </si>
  <si>
    <t>Santa Maria T</t>
  </si>
  <si>
    <t>Anton Prigodsky</t>
  </si>
  <si>
    <t>Van der Valk</t>
  </si>
  <si>
    <t>Ukraine</t>
  </si>
  <si>
    <t>Parliament</t>
  </si>
  <si>
    <t>Areti</t>
  </si>
  <si>
    <t>Igor Makarov</t>
  </si>
  <si>
    <t>Itera - Areti</t>
  </si>
  <si>
    <t>http://igormakarov.net/</t>
  </si>
  <si>
    <t>Enigma</t>
  </si>
  <si>
    <t>Phocea</t>
  </si>
  <si>
    <t>Xavier Niel</t>
  </si>
  <si>
    <t>DCAN</t>
  </si>
  <si>
    <t>France</t>
  </si>
  <si>
    <t>Iliad.fr (free.fr)</t>
  </si>
  <si>
    <t>https://www.iliad.fr/</t>
  </si>
  <si>
    <t>Viriella</t>
  </si>
  <si>
    <t>Vittorio Moretti</t>
  </si>
  <si>
    <t>Italy</t>
  </si>
  <si>
    <t>http://www.bellavistawine.it/</t>
  </si>
  <si>
    <t>BellaVista Winery</t>
  </si>
  <si>
    <t>Maxi Dolphon</t>
  </si>
  <si>
    <t>Maoro</t>
  </si>
  <si>
    <t>Sunseeker</t>
  </si>
  <si>
    <t>Zozo</t>
  </si>
  <si>
    <t>http://www.mauricericci.com/</t>
  </si>
  <si>
    <t>Maurice Ricci</t>
  </si>
  <si>
    <t>Akka Technologies</t>
  </si>
  <si>
    <t>Aslec 4</t>
  </si>
  <si>
    <t>Rossi Navi</t>
  </si>
  <si>
    <t>D'Amico Shipping</t>
  </si>
  <si>
    <t>http://www.damicoship.com/</t>
  </si>
  <si>
    <t>Madame Gu</t>
  </si>
  <si>
    <t>Andrey Skoch</t>
  </si>
  <si>
    <t>USM Holdings</t>
  </si>
  <si>
    <t>http://usm-group.com/</t>
  </si>
  <si>
    <t>Musashi</t>
  </si>
  <si>
    <t>Larry Ellison</t>
  </si>
  <si>
    <t>Oracle</t>
  </si>
  <si>
    <t>https://www.oracle.com/index.html</t>
  </si>
  <si>
    <t>Nigeria</t>
  </si>
  <si>
    <t>Seven Energy</t>
  </si>
  <si>
    <t>Sapphire</t>
  </si>
  <si>
    <t>Nobiskrug</t>
  </si>
  <si>
    <t>Filaret Galchev</t>
  </si>
  <si>
    <t>Eurocement</t>
  </si>
  <si>
    <t>http://www.eurocement.ru/</t>
  </si>
  <si>
    <t>A</t>
  </si>
  <si>
    <t>Andrey Melnichenko</t>
  </si>
  <si>
    <t>Eurochem</t>
  </si>
  <si>
    <t>Callisto</t>
  </si>
  <si>
    <t>Derrick Smith</t>
  </si>
  <si>
    <t>Barbados</t>
  </si>
  <si>
    <t>Sandy Lane Hotel</t>
  </si>
  <si>
    <t>http://www.sandylane.com/</t>
  </si>
  <si>
    <t>http://www.eurochem.ru/</t>
  </si>
  <si>
    <t>Rising Sun</t>
  </si>
  <si>
    <t>David Geffen</t>
  </si>
  <si>
    <t>Geffen Records</t>
  </si>
  <si>
    <t>https://en.wikipedia.org/wiki/Geffen_Records</t>
  </si>
  <si>
    <t>Privacy</t>
  </si>
  <si>
    <t>Christensen</t>
  </si>
  <si>
    <t>Tiger Woods</t>
  </si>
  <si>
    <t>Golf Pro</t>
  </si>
  <si>
    <t>http://tigerwoods.com/</t>
  </si>
  <si>
    <t>Queen Mavia</t>
  </si>
  <si>
    <t>Saeed Bin Jabr al Suwaidi</t>
  </si>
  <si>
    <t>Dubai</t>
  </si>
  <si>
    <t>Bin Jabr Group</t>
  </si>
  <si>
    <t>http://www.binjabr.com/</t>
  </si>
  <si>
    <t>Baglietto</t>
  </si>
  <si>
    <t>Andreas Panayiotou</t>
  </si>
  <si>
    <t>Ability Group</t>
  </si>
  <si>
    <t xml:space="preserve">http://theabilitygroup.com/ </t>
  </si>
  <si>
    <t>Attessa</t>
  </si>
  <si>
    <t>Ronald de Waal</t>
  </si>
  <si>
    <t>Chantal Ma Vie</t>
  </si>
  <si>
    <t>Velsheda</t>
  </si>
  <si>
    <t>The Netherlands</t>
  </si>
  <si>
    <t>WE Group</t>
  </si>
  <si>
    <t>http://www.wefashion.nl/</t>
  </si>
  <si>
    <t>Tommy Bagwell</t>
  </si>
  <si>
    <t>American Proteins</t>
  </si>
  <si>
    <t>https://www.americanproteins.com</t>
  </si>
  <si>
    <t>Cloudbreak</t>
  </si>
  <si>
    <t>Alexander Svetakov</t>
  </si>
  <si>
    <t>Absolute Investment Group</t>
  </si>
  <si>
    <t>Andromeda La Dea</t>
  </si>
  <si>
    <t>Charles Darby</t>
  </si>
  <si>
    <t>Kiawah Development</t>
  </si>
  <si>
    <t xml:space="preserve">http://www.absolutbank.com/ </t>
  </si>
  <si>
    <t>http://www.kiawahisland.com/</t>
  </si>
  <si>
    <t>Amaryllis</t>
  </si>
  <si>
    <t>https://en.wikipedia.org/wiki/Andrey_Borodin</t>
  </si>
  <si>
    <t>Bank of Moscow</t>
  </si>
  <si>
    <t>Andrey Borodin</t>
  </si>
  <si>
    <t>Annastar</t>
  </si>
  <si>
    <t>Stanley Star</t>
  </si>
  <si>
    <t>Cliffstar</t>
  </si>
  <si>
    <t>Westport</t>
  </si>
  <si>
    <t>http://www.cliffstar.com/</t>
  </si>
  <si>
    <t>Ulysses</t>
  </si>
  <si>
    <t>Kleven</t>
  </si>
  <si>
    <t>Graeme Hart</t>
  </si>
  <si>
    <t>New Zealand</t>
  </si>
  <si>
    <t>Rank Group</t>
  </si>
  <si>
    <t>Rustem Teregulev</t>
  </si>
  <si>
    <t>Big Zip</t>
  </si>
  <si>
    <t>Trinity</t>
  </si>
  <si>
    <t>Timothy Donahue</t>
  </si>
  <si>
    <t>Nextel</t>
  </si>
  <si>
    <t>Development Capital</t>
  </si>
  <si>
    <t>http://www.dcapital.ru/</t>
  </si>
  <si>
    <t>http://www.rankgroup.co.nz/</t>
  </si>
  <si>
    <t>Adastra</t>
  </si>
  <si>
    <t>McConaghy</t>
  </si>
  <si>
    <t>Antony Marden</t>
  </si>
  <si>
    <t>Fenwick Shipping</t>
  </si>
  <si>
    <t>http://www.fenwick.hk/</t>
  </si>
  <si>
    <t>Pacific</t>
  </si>
  <si>
    <t>Leonid Mikhelson</t>
  </si>
  <si>
    <t>Novatek</t>
  </si>
  <si>
    <t>http://www.novatek.ru/en/</t>
  </si>
  <si>
    <t>http://www.c-s-i.com/</t>
  </si>
  <si>
    <t>Donald Sussman</t>
  </si>
  <si>
    <t>Alexander</t>
  </si>
  <si>
    <t>Lubecker Flender Werke</t>
  </si>
  <si>
    <t>Spiro Latsis</t>
  </si>
  <si>
    <t>Greece</t>
  </si>
  <si>
    <t>Latsis Group</t>
  </si>
  <si>
    <t>https://www.paloma.com/</t>
  </si>
  <si>
    <t>Paloma Fund</t>
  </si>
  <si>
    <t>http://www.sete-energy.com/latsis-group.php</t>
  </si>
  <si>
    <t>After Eight</t>
  </si>
  <si>
    <t>Northern Marine</t>
  </si>
  <si>
    <t>Wheaton family</t>
  </si>
  <si>
    <t>Wheaton Group</t>
  </si>
  <si>
    <t>http://www.donwheaton.com/</t>
  </si>
  <si>
    <t>Agram</t>
  </si>
  <si>
    <t>Dubravko Grgic</t>
  </si>
  <si>
    <t>Croatia</t>
  </si>
  <si>
    <t>Agram Group</t>
  </si>
  <si>
    <t>http://www.agramlife.hr/</t>
  </si>
  <si>
    <t>Drad</t>
  </si>
  <si>
    <t>CBI Navi</t>
  </si>
  <si>
    <t>Belita</t>
  </si>
  <si>
    <t>Danaos Shipping</t>
  </si>
  <si>
    <t>Remark</t>
  </si>
  <si>
    <t>http://www.danaos.com/home/default.aspx</t>
  </si>
  <si>
    <t>Kingdom Come</t>
  </si>
  <si>
    <t>Naira</t>
  </si>
  <si>
    <t>Freud Communication</t>
  </si>
  <si>
    <t>https://www.freuds.com/</t>
  </si>
  <si>
    <t>Fountainhead</t>
  </si>
  <si>
    <t>Edward Lampert</t>
  </si>
  <si>
    <t>ESL Investments</t>
  </si>
  <si>
    <t>https://searsholdings.com/</t>
  </si>
  <si>
    <t>Aquila</t>
  </si>
  <si>
    <t>Ann Walton and Stan Kroenke</t>
  </si>
  <si>
    <t>Derecktor</t>
  </si>
  <si>
    <t>La Dea II</t>
  </si>
  <si>
    <t>Maidelle</t>
  </si>
  <si>
    <t>Shlomo  Dovrat</t>
  </si>
  <si>
    <t>Israel</t>
  </si>
  <si>
    <t>Viola Group</t>
  </si>
  <si>
    <t>http://www.viola-group.com</t>
  </si>
  <si>
    <t>Azteca</t>
  </si>
  <si>
    <t>CRN</t>
  </si>
  <si>
    <t xml:space="preserve">Ricardo Salinas Pliego </t>
  </si>
  <si>
    <t>Mexico</t>
  </si>
  <si>
    <t>Grupo Salinas</t>
  </si>
  <si>
    <t>http://www.gruposalinas.com/Default.aspx</t>
  </si>
  <si>
    <t>Blue Eyes</t>
  </si>
  <si>
    <t>Juan Miguel Villar Mir</t>
  </si>
  <si>
    <t>Spain</t>
  </si>
  <si>
    <t>Grupo Villar Mir</t>
  </si>
  <si>
    <t>https://grupovillarmir.es/</t>
  </si>
  <si>
    <t>Air</t>
  </si>
  <si>
    <t>Augusto Perfetti</t>
  </si>
  <si>
    <t>Perfetti van Melle</t>
  </si>
  <si>
    <t>http://www.perfettivanmelle.com/</t>
  </si>
  <si>
    <t>Aquilo</t>
  </si>
  <si>
    <t>Kjell Inge Rokke</t>
  </si>
  <si>
    <t>Vitters</t>
  </si>
  <si>
    <t>Norway</t>
  </si>
  <si>
    <t>Aker Group</t>
  </si>
  <si>
    <t>http://akersolutions.com/</t>
  </si>
  <si>
    <t>Antipodean</t>
  </si>
  <si>
    <t>Oceanfast</t>
  </si>
  <si>
    <t>Kerry Stokes</t>
  </si>
  <si>
    <t>Seven West Media</t>
  </si>
  <si>
    <t>http://www.sevenwestmedia.com.au/</t>
  </si>
  <si>
    <t>April Fool</t>
  </si>
  <si>
    <t>Citigroup</t>
  </si>
  <si>
    <t>Kanter</t>
  </si>
  <si>
    <t>Robert Owen Roskam</t>
  </si>
  <si>
    <t>Roskam Bakery</t>
  </si>
  <si>
    <t>http://www.citigroup.com/citi/</t>
  </si>
  <si>
    <t>Broadwater</t>
  </si>
  <si>
    <t>Mathew Voorhees</t>
  </si>
  <si>
    <t>Anybill</t>
  </si>
  <si>
    <t>https://www.anybill.com</t>
  </si>
  <si>
    <t>BW</t>
  </si>
  <si>
    <t>Palmer Johnson</t>
  </si>
  <si>
    <t>George Economou</t>
  </si>
  <si>
    <t>Azzurra</t>
  </si>
  <si>
    <t>Eyemart Express</t>
  </si>
  <si>
    <t>https://www.eyemartexpress.com/</t>
  </si>
  <si>
    <t>Graceful</t>
  </si>
  <si>
    <t>Buka</t>
  </si>
  <si>
    <t>Joaquin Folch-Rusinol i Corachan</t>
  </si>
  <si>
    <t xml:space="preserve">Spain </t>
  </si>
  <si>
    <t>Industrias Titan</t>
  </si>
  <si>
    <t>https://www.titanlux.es/</t>
  </si>
  <si>
    <t>Sevmash</t>
  </si>
  <si>
    <t>Vladimir Putin</t>
  </si>
  <si>
    <t>President</t>
  </si>
  <si>
    <t>Akula</t>
  </si>
  <si>
    <t>Jonathan Faiman</t>
  </si>
  <si>
    <t>Ocado</t>
  </si>
  <si>
    <t>Andiamo</t>
  </si>
  <si>
    <t>Nancy Specialty Foods</t>
  </si>
  <si>
    <t>Avangard II</t>
  </si>
  <si>
    <t>Avangard Yachts</t>
  </si>
  <si>
    <t>Cyril Minovalov</t>
  </si>
  <si>
    <t>Avangard Bank</t>
  </si>
  <si>
    <t>Aurora</t>
  </si>
  <si>
    <t>https://www.avangard.ru/rus/</t>
  </si>
  <si>
    <t>Nordhavn</t>
  </si>
  <si>
    <t>Canada</t>
  </si>
  <si>
    <t>Conconi Group</t>
  </si>
  <si>
    <t>http://www.conconi.ca/</t>
  </si>
  <si>
    <t>Blind Date</t>
  </si>
  <si>
    <t>Peter Hochfelder</t>
  </si>
  <si>
    <t>Brahman Capital</t>
  </si>
  <si>
    <t>Berzinc</t>
  </si>
  <si>
    <t>(sold)</t>
  </si>
  <si>
    <t>Astilleros de Mallorca</t>
  </si>
  <si>
    <t>Bernard van Milders</t>
  </si>
  <si>
    <t>Belgium</t>
  </si>
  <si>
    <t>Boal Group</t>
  </si>
  <si>
    <t>https://www.boalgroup.com</t>
  </si>
  <si>
    <t>http://www.flyinggroup.aero/</t>
  </si>
  <si>
    <t>Flying Group</t>
  </si>
  <si>
    <t>Arkley</t>
  </si>
  <si>
    <t>Andrei Komarov (*)</t>
  </si>
  <si>
    <t>ChPTZ group</t>
  </si>
  <si>
    <t>Atomic</t>
  </si>
  <si>
    <t>Drizzle</t>
  </si>
  <si>
    <t>Inditex</t>
  </si>
  <si>
    <t>Pelorus</t>
  </si>
  <si>
    <t>Samuel Tak Lee</t>
  </si>
  <si>
    <t>The Prudential Enterpise</t>
  </si>
  <si>
    <t>Sunrise Yachts</t>
  </si>
  <si>
    <t>http://www.atomicaquatics.com/</t>
  </si>
  <si>
    <t>http://www.chelpipe.ru/en/</t>
  </si>
  <si>
    <t>Kogo</t>
  </si>
  <si>
    <t>Alstom Marine</t>
  </si>
  <si>
    <t>Tag Group</t>
  </si>
  <si>
    <t>https://en.wikipedia.org/wiki/Techniques_d%27Avant_Garde</t>
  </si>
  <si>
    <t>Sky</t>
  </si>
  <si>
    <t>https://www.gkm.ru/en/group/about/</t>
  </si>
  <si>
    <t>Megapolis</t>
  </si>
  <si>
    <t>Igor Kesaev</t>
  </si>
  <si>
    <t>Blohm Voss</t>
  </si>
  <si>
    <t>Aiglon</t>
  </si>
  <si>
    <t>Abel Matutes</t>
  </si>
  <si>
    <t>Palladium Hotel Group</t>
  </si>
  <si>
    <t>https://www.palladiumhotelgroup.com/en/</t>
  </si>
  <si>
    <t>Sharq</t>
  </si>
  <si>
    <t>Mangusta</t>
  </si>
  <si>
    <t>Ibrahim Hassan Al Asmakh</t>
  </si>
  <si>
    <t>Qatar</t>
  </si>
  <si>
    <t>http://www.regencygroupq.com/index.html</t>
  </si>
  <si>
    <t>Regency Group</t>
  </si>
  <si>
    <t>Alejandra</t>
  </si>
  <si>
    <t>Atilleros Mefasa</t>
  </si>
  <si>
    <t>Ferruccio Fiorucci</t>
  </si>
  <si>
    <t>http://www.fioruccifood.it/en/</t>
  </si>
  <si>
    <t>Cesare Fiorucci Group</t>
  </si>
  <si>
    <t>Alfa Nero</t>
  </si>
  <si>
    <t>Andrey Guryev</t>
  </si>
  <si>
    <t>Phosagro</t>
  </si>
  <si>
    <t>https://www.phosagro.com</t>
  </si>
  <si>
    <t>Alwaeli</t>
  </si>
  <si>
    <t>King of Bahrein</t>
  </si>
  <si>
    <t>Bahrain</t>
  </si>
  <si>
    <t>Royal Family</t>
  </si>
  <si>
    <t>Symphony</t>
  </si>
  <si>
    <t>Bernard Arnault</t>
  </si>
  <si>
    <t>LVMH</t>
  </si>
  <si>
    <t>https://www.lvmh.com/</t>
  </si>
  <si>
    <t>Laksmhi Mittal</t>
  </si>
  <si>
    <t>India</t>
  </si>
  <si>
    <t>http://corporate.arcelormittal.com/</t>
  </si>
  <si>
    <t>Arcelor Mittal</t>
  </si>
  <si>
    <t>Evangelos Marinakis</t>
  </si>
  <si>
    <t>http://www.capitalpplp.com</t>
  </si>
  <si>
    <t>Capital Product Partners</t>
  </si>
  <si>
    <t>Calliope</t>
  </si>
  <si>
    <t>Littlejohn &amp; Co</t>
  </si>
  <si>
    <t>http://www.littlejohnllc.com/</t>
  </si>
  <si>
    <t xml:space="preserve">Anjilis </t>
  </si>
  <si>
    <t>(sold) now Reef Chief</t>
  </si>
  <si>
    <t>Anthony Petrarca (*)</t>
  </si>
  <si>
    <t>CedarWood Companies</t>
  </si>
  <si>
    <t>Reef Chief</t>
  </si>
  <si>
    <t>Anjilis</t>
  </si>
  <si>
    <t>James Dicke</t>
  </si>
  <si>
    <t>Crown Equipments</t>
  </si>
  <si>
    <t>Antares</t>
  </si>
  <si>
    <t>Yachting Developments</t>
  </si>
  <si>
    <t>Morris Khan</t>
  </si>
  <si>
    <t>Amdocs</t>
  </si>
  <si>
    <t>Arcadia</t>
  </si>
  <si>
    <t>Royal Huisman</t>
  </si>
  <si>
    <t>Steven Grossman</t>
  </si>
  <si>
    <t>Southern Container</t>
  </si>
  <si>
    <t>A2</t>
  </si>
  <si>
    <t>George Lindemann</t>
  </si>
  <si>
    <t>Driftwood</t>
  </si>
  <si>
    <t>Nicholas Woodman</t>
  </si>
  <si>
    <t>GoPro</t>
  </si>
  <si>
    <t>Plan B</t>
  </si>
  <si>
    <t>Ambrosia</t>
  </si>
  <si>
    <t>Athos</t>
  </si>
  <si>
    <t>Geert Pepping</t>
  </si>
  <si>
    <t>Seatrade</t>
  </si>
  <si>
    <t>http://www.seatrade.com/</t>
  </si>
  <si>
    <t>Benetti</t>
  </si>
  <si>
    <t>Young Brothers</t>
  </si>
  <si>
    <t>Ambrous Young</t>
  </si>
  <si>
    <t>Abu Dhabi Mar</t>
  </si>
  <si>
    <t>Patokh Chodiev</t>
  </si>
  <si>
    <t>Eurasian Natural Resources</t>
  </si>
  <si>
    <t>https://www.erg.kz</t>
  </si>
  <si>
    <t>Energy Transfer Equity</t>
  </si>
  <si>
    <t>Titan</t>
  </si>
  <si>
    <t>Alexander Abramov</t>
  </si>
  <si>
    <t>Evraz</t>
  </si>
  <si>
    <t xml:space="preserve">Clarena II </t>
  </si>
  <si>
    <t>Calex</t>
  </si>
  <si>
    <t>David Wilson</t>
  </si>
  <si>
    <t>Wilson Automotive</t>
  </si>
  <si>
    <t>http://www.davidwilsonautogroup.com/</t>
  </si>
  <si>
    <t>Skyfall</t>
  </si>
  <si>
    <t>John Staluppi</t>
  </si>
  <si>
    <t>Atlantic Auto Group</t>
  </si>
  <si>
    <t>Spectre</t>
  </si>
  <si>
    <t>http://atlanticautogroup.net/</t>
  </si>
  <si>
    <t>Mi Sueno</t>
  </si>
  <si>
    <t>Leading Fearlessly</t>
  </si>
  <si>
    <t>Jordan Zimmerman</t>
  </si>
  <si>
    <t>Zimmerman Advertising</t>
  </si>
  <si>
    <t>Boris Kogan</t>
  </si>
  <si>
    <t>Kaalbye Shipping</t>
  </si>
  <si>
    <t>http://www.kaalbye-group.com/</t>
  </si>
  <si>
    <t>Thunder B</t>
  </si>
  <si>
    <t>St David</t>
  </si>
  <si>
    <t>Mine Games</t>
  </si>
  <si>
    <t>Chris Cline</t>
  </si>
  <si>
    <t>Foresight Energy</t>
  </si>
  <si>
    <t>http://www.foresight.com/</t>
  </si>
  <si>
    <t>Audacia</t>
  </si>
  <si>
    <t>Roberto de Guardiola</t>
  </si>
  <si>
    <t>De Guardiola Advisors</t>
  </si>
  <si>
    <t>The Highlander</t>
  </si>
  <si>
    <t>Ashena</t>
  </si>
  <si>
    <t>Wadia</t>
  </si>
  <si>
    <t>Gautan Singhania</t>
  </si>
  <si>
    <t>Raymond Group</t>
  </si>
  <si>
    <t>Moonraker</t>
  </si>
  <si>
    <t>Norship</t>
  </si>
  <si>
    <t>http://www.raymond.in</t>
  </si>
  <si>
    <t>Lady Moura</t>
  </si>
  <si>
    <t>Lady Marina</t>
  </si>
  <si>
    <t>Sergio Mantagazza</t>
  </si>
  <si>
    <t>Group Voyagers</t>
  </si>
  <si>
    <t>Lady Lara</t>
  </si>
  <si>
    <t>Alexander Machkevitch</t>
  </si>
  <si>
    <t xml:space="preserve">https://www.erg.kz </t>
  </si>
  <si>
    <t>http://www.globusjourneys.com/</t>
  </si>
  <si>
    <t>Aquarius</t>
  </si>
  <si>
    <t>Steve Wynn</t>
  </si>
  <si>
    <t>Wynn Resorts</t>
  </si>
  <si>
    <t>AnnaEva</t>
  </si>
  <si>
    <t>http://www.wynnlasvegas.com/</t>
  </si>
  <si>
    <t>Roustam Tariko (*)</t>
  </si>
  <si>
    <t>AE Cap D'Antibes</t>
  </si>
  <si>
    <t>Harry Vafias</t>
  </si>
  <si>
    <t>Stealthgas</t>
  </si>
  <si>
    <t>X</t>
  </si>
  <si>
    <t>Standard Wodka</t>
  </si>
  <si>
    <t>http://russianstandard.com/</t>
  </si>
  <si>
    <t>https://www.stealthgas.com</t>
  </si>
  <si>
    <t>SeaJewel</t>
  </si>
  <si>
    <t>Athena</t>
  </si>
  <si>
    <t>Jim Clark</t>
  </si>
  <si>
    <t>Netscape</t>
  </si>
  <si>
    <t>Baton Rouge</t>
  </si>
  <si>
    <t>Icon Yachts</t>
  </si>
  <si>
    <t>Martin Bouygues</t>
  </si>
  <si>
    <t>Bouygues</t>
  </si>
  <si>
    <t>Sheikh Mansour al Nahyan</t>
  </si>
  <si>
    <t>Abu Dhabi</t>
  </si>
  <si>
    <t>Mubadala Investment Company</t>
  </si>
  <si>
    <t>https://www.mubadala.com/</t>
  </si>
  <si>
    <t>Aviva</t>
  </si>
  <si>
    <t>Joe Lewis</t>
  </si>
  <si>
    <t>Tavistock</t>
  </si>
  <si>
    <t>http://www.tavistock.com/</t>
  </si>
  <si>
    <t>http://www.bouygues.com/en/home/</t>
  </si>
  <si>
    <t>Azzam</t>
  </si>
  <si>
    <t>Sheikh Khalifa bin Zayed Al Nahyan</t>
  </si>
  <si>
    <t xml:space="preserve">https://www.mubadala.com/ </t>
  </si>
  <si>
    <t>Dan Huish</t>
  </si>
  <si>
    <t>Huish Outdoors</t>
  </si>
  <si>
    <t>Barbara</t>
  </si>
  <si>
    <t>Vladimir Potanin</t>
  </si>
  <si>
    <t>Interros</t>
  </si>
  <si>
    <t>Limitless</t>
  </si>
  <si>
    <t>Leslie Wexner</t>
  </si>
  <si>
    <t>The Limited</t>
  </si>
  <si>
    <t>Luna</t>
  </si>
  <si>
    <t>Farkhad Akhmedov</t>
  </si>
  <si>
    <t>Lloyd Werft</t>
  </si>
  <si>
    <t>Northgas (sold)</t>
  </si>
  <si>
    <t>http://www.dryships.com/</t>
  </si>
  <si>
    <t>Dryships</t>
  </si>
  <si>
    <t>Bart Roberts</t>
  </si>
  <si>
    <t>Canadian Vickers</t>
  </si>
  <si>
    <t>Trade Power Int.</t>
  </si>
  <si>
    <t>Arnie Gemino (*)</t>
  </si>
  <si>
    <t>Octopus</t>
  </si>
  <si>
    <t>Paul Allen</t>
  </si>
  <si>
    <t>http://www.vulcan.com/</t>
  </si>
  <si>
    <t>Black Pearl</t>
  </si>
  <si>
    <t>Oceanco Yachts</t>
  </si>
  <si>
    <t>Oleg Burlakov</t>
  </si>
  <si>
    <t>http://slbank.ru/</t>
  </si>
  <si>
    <t>Stroyles Bank</t>
  </si>
  <si>
    <t>Lawrence Stroll</t>
  </si>
  <si>
    <t>Michael Kors</t>
  </si>
  <si>
    <t xml:space="preserve">https://www.michaelkors.com </t>
  </si>
  <si>
    <t>Lionheart</t>
  </si>
  <si>
    <t>Sir Phillip Green</t>
  </si>
  <si>
    <t>Taveta Investments</t>
  </si>
  <si>
    <t>Rock.it</t>
  </si>
  <si>
    <t>Jimmy John Liautaud</t>
  </si>
  <si>
    <t>Jimmy Johns</t>
  </si>
  <si>
    <t>https://www.jimmyjohns.com/</t>
  </si>
  <si>
    <t>Ngoni</t>
  </si>
  <si>
    <t>Tony Buckingham</t>
  </si>
  <si>
    <t>Jersey</t>
  </si>
  <si>
    <t>Heritage Oil</t>
  </si>
  <si>
    <t>http://www.heritageoilltd.com/</t>
  </si>
  <si>
    <t>Sybaris</t>
  </si>
  <si>
    <t>Bill Duker</t>
  </si>
  <si>
    <t>Amici</t>
  </si>
  <si>
    <t>I Dynasty</t>
  </si>
  <si>
    <t>Kusch Yachts</t>
  </si>
  <si>
    <t>Alijan Ibragimov</t>
  </si>
  <si>
    <t>Sycara V</t>
  </si>
  <si>
    <t>Ray Catena Auto Group</t>
  </si>
  <si>
    <t>https://www.raycatena.com/</t>
  </si>
  <si>
    <t>Ray Catena</t>
  </si>
  <si>
    <t>Ice</t>
  </si>
  <si>
    <t>Suleiman Kerimov</t>
  </si>
  <si>
    <t>Uralkali</t>
  </si>
  <si>
    <t>http://www.uralkali.com/</t>
  </si>
  <si>
    <t>Katharine</t>
  </si>
  <si>
    <t>Numptia</t>
  </si>
  <si>
    <t>Lee Anderson</t>
  </si>
  <si>
    <t>Api Group</t>
  </si>
  <si>
    <t>https://www.apigroupinc.com/</t>
  </si>
  <si>
    <t>Titania</t>
  </si>
  <si>
    <t>John Caudwell</t>
  </si>
  <si>
    <t>Phones 4 You</t>
  </si>
  <si>
    <t>Carinthia VII</t>
  </si>
  <si>
    <t xml:space="preserve">Austria </t>
  </si>
  <si>
    <t>Chopi Chopi</t>
  </si>
  <si>
    <t>Najib Mikati</t>
  </si>
  <si>
    <t>Lebanon</t>
  </si>
  <si>
    <t>M1 Group</t>
  </si>
  <si>
    <t>Le Grand Blue</t>
  </si>
  <si>
    <t>Bremer Vulcan</t>
  </si>
  <si>
    <t>Eugene Shvidler</t>
  </si>
  <si>
    <t>http://www.evraz.com/</t>
  </si>
  <si>
    <t>Royal Romance</t>
  </si>
  <si>
    <t>Viktor Medvedchuk</t>
  </si>
  <si>
    <t>Slavutych</t>
  </si>
  <si>
    <t>Quattroelle</t>
  </si>
  <si>
    <t>Tango</t>
  </si>
  <si>
    <t>Viktor Vekselberg</t>
  </si>
  <si>
    <t>Renova</t>
  </si>
  <si>
    <t>http://www.renova.ru/en/</t>
  </si>
  <si>
    <t>Tatoosh</t>
  </si>
  <si>
    <t>Virginian</t>
  </si>
  <si>
    <t>Lord Anthony Bamford</t>
  </si>
  <si>
    <t>JCB</t>
  </si>
  <si>
    <t>https://www.jcb.com/en-gb/about/lord-bamford</t>
  </si>
  <si>
    <t>Vibrant Curiosity</t>
  </si>
  <si>
    <t>Reinhold Wurth</t>
  </si>
  <si>
    <t>Wurth Group</t>
  </si>
  <si>
    <t xml:space="preserve">http://www.wuerth.com/web/de/wuerthcom/portal/portalseite.php </t>
  </si>
  <si>
    <t>Lady Britt</t>
  </si>
  <si>
    <t>Sten Warborn</t>
  </si>
  <si>
    <t>Iduna Group</t>
  </si>
  <si>
    <t>http://www.iduna.se</t>
  </si>
  <si>
    <t>Zita</t>
  </si>
  <si>
    <t xml:space="preserve">Gjelsten Holding  </t>
  </si>
  <si>
    <t>www.gjelsten.no</t>
  </si>
  <si>
    <t>Zeepaard</t>
  </si>
  <si>
    <t>ASEP (sold)</t>
  </si>
  <si>
    <t>Zefira</t>
  </si>
  <si>
    <t>Fitzroy</t>
  </si>
  <si>
    <t>Salvatore Trifiro</t>
  </si>
  <si>
    <t>Trifiro &amp; Partners</t>
  </si>
  <si>
    <t>Z</t>
  </si>
  <si>
    <t xml:space="preserve">Kostyantin Zhevago </t>
  </si>
  <si>
    <t>Ferrexpo</t>
  </si>
  <si>
    <t>Hasna</t>
  </si>
  <si>
    <t>John Symond</t>
  </si>
  <si>
    <t>Aussie Home Loans</t>
  </si>
  <si>
    <t>https://www.aussie.com.au/</t>
  </si>
  <si>
    <t>Gene Machine</t>
  </si>
  <si>
    <t>Jonathan Rothberg</t>
  </si>
  <si>
    <t>https://www.4catalyzer.com/</t>
  </si>
  <si>
    <t>4Catalyzer</t>
  </si>
  <si>
    <t>M5</t>
  </si>
  <si>
    <t>Rodney Lewis</t>
  </si>
  <si>
    <t>Lewis Energy Group</t>
  </si>
  <si>
    <t>Mirabella V</t>
  </si>
  <si>
    <t>Vosper Thornycroft</t>
  </si>
  <si>
    <t>Venus</t>
  </si>
  <si>
    <t>Apple</t>
  </si>
  <si>
    <t>Laurene Powell Jobs (Steve Jobs)</t>
  </si>
  <si>
    <t>https://www.apple.com/</t>
  </si>
  <si>
    <t>Vava</t>
  </si>
  <si>
    <t>Devonport</t>
  </si>
  <si>
    <t>Ernesto Bertarelli</t>
  </si>
  <si>
    <t>http://www.kedgecapital.com/</t>
  </si>
  <si>
    <t>Kedge Capital</t>
  </si>
  <si>
    <t>Vive La Vie</t>
  </si>
  <si>
    <t>Willy Michel</t>
  </si>
  <si>
    <t>Ypsomed</t>
  </si>
  <si>
    <t>https://www.ypsomed.com/</t>
  </si>
  <si>
    <t>http://www.ferrexpo.com/</t>
  </si>
  <si>
    <t>Siran</t>
  </si>
  <si>
    <t>Bob Manoukian</t>
  </si>
  <si>
    <t>Coca Cola Armenia</t>
  </si>
  <si>
    <t>https://coca-colahellenic.com/</t>
  </si>
  <si>
    <t>Palladium</t>
  </si>
  <si>
    <t>Mikhail Prokhorov</t>
  </si>
  <si>
    <t>Norilsk Nickel (sold)</t>
  </si>
  <si>
    <t>https://www.nornickel.com/</t>
  </si>
  <si>
    <t>Stargate</t>
  </si>
  <si>
    <t>Sheikh Abdullah bin Khalifa Al Thani</t>
  </si>
  <si>
    <t>https://gopro.com/</t>
  </si>
  <si>
    <t>Sunrays</t>
  </si>
  <si>
    <t>Ravi Ruia</t>
  </si>
  <si>
    <t xml:space="preserve">India </t>
  </si>
  <si>
    <t>Essar Group</t>
  </si>
  <si>
    <t>https://www.essar.com/default.aspx</t>
  </si>
  <si>
    <t>Majestic</t>
  </si>
  <si>
    <t>Bruce Sherman</t>
  </si>
  <si>
    <t>Private Capital Management</t>
  </si>
  <si>
    <t>Here Comes The Sun</t>
  </si>
  <si>
    <t>Alexander Dzhaparidze</t>
  </si>
  <si>
    <t>Eurasia Drilling Company</t>
  </si>
  <si>
    <t xml:space="preserve">http://www.eurasiadrilling.com/about-us/board-of-directors/ </t>
  </si>
  <si>
    <t>Hermitage</t>
  </si>
  <si>
    <t>Anatoly Sedykh</t>
  </si>
  <si>
    <t>United Metallurgical Company</t>
  </si>
  <si>
    <t>Unbridled</t>
  </si>
  <si>
    <t>Wrigley Chewing Gum</t>
  </si>
  <si>
    <t>http://www.wrigley.com/global/index.aspx</t>
  </si>
  <si>
    <t>Elysian</t>
  </si>
  <si>
    <t>John Henry</t>
  </si>
  <si>
    <t>Boston Red Sox</t>
  </si>
  <si>
    <t>https://www.mlb.com/redsox</t>
  </si>
  <si>
    <t>https://omk.ru/</t>
  </si>
  <si>
    <t>Intuition</t>
  </si>
  <si>
    <t>Bancorp</t>
  </si>
  <si>
    <t>Vijay Mallya</t>
  </si>
  <si>
    <t>United Breweries</t>
  </si>
  <si>
    <t>http://www.theubgroup.com/</t>
  </si>
  <si>
    <t>Tamsen</t>
  </si>
  <si>
    <t>Robert W Firestone</t>
  </si>
  <si>
    <t>http://drrobertwfirestone.com/about/</t>
  </si>
  <si>
    <t>Tamsen Collection</t>
  </si>
  <si>
    <t>Kibo</t>
  </si>
  <si>
    <t>Alexander Mamut</t>
  </si>
  <si>
    <t>A&amp;NN Capital Fund Management</t>
  </si>
  <si>
    <t>Kingdom 5 KR</t>
  </si>
  <si>
    <t>Prince Al Waleed bin Talal</t>
  </si>
  <si>
    <t>Kingdom Holding</t>
  </si>
  <si>
    <t>http://www.kingdom.com.sa/</t>
  </si>
  <si>
    <t>Kolaha</t>
  </si>
  <si>
    <t>ISA Yachts</t>
  </si>
  <si>
    <t>Khaled bin Ahmed Al Juffali</t>
  </si>
  <si>
    <t>Al Juffali Group</t>
  </si>
  <si>
    <t>http://www.juffali.com/</t>
  </si>
  <si>
    <t>Lady A</t>
  </si>
  <si>
    <t>Lord Alan Sugar</t>
  </si>
  <si>
    <t>Sterling</t>
  </si>
  <si>
    <t>Amstrad</t>
  </si>
  <si>
    <t>http://www.amstrad.com/</t>
  </si>
  <si>
    <t>Joy</t>
  </si>
  <si>
    <t>Sameer Gehlaut</t>
  </si>
  <si>
    <t>Indiabulls</t>
  </si>
  <si>
    <t>https://www.indiabullsrealestate.com/</t>
  </si>
  <si>
    <t>Katara</t>
  </si>
  <si>
    <t>Sheikh Hamad bin Khalifa al Thani</t>
  </si>
  <si>
    <t>Lady Ann Magee</t>
  </si>
  <si>
    <t>Codecasa</t>
  </si>
  <si>
    <t>Michael Smurfit</t>
  </si>
  <si>
    <t>Monaco</t>
  </si>
  <si>
    <t>Smurfit Packaging</t>
  </si>
  <si>
    <t>http://www.smurfitkappa.com/</t>
  </si>
  <si>
    <t>Va Bene</t>
  </si>
  <si>
    <t>Singer, songwriter</t>
  </si>
  <si>
    <t>Cornelissen</t>
  </si>
  <si>
    <t>http://www.ericclapton.com</t>
  </si>
  <si>
    <t>Blue Moon</t>
  </si>
  <si>
    <t>Richard Duchossois</t>
  </si>
  <si>
    <t>Duchossois Group</t>
  </si>
  <si>
    <t>http://www.duch.com/</t>
  </si>
  <si>
    <t>Boardwalk</t>
  </si>
  <si>
    <t>Tilman Fertitta</t>
  </si>
  <si>
    <t>Landry's Restaurants</t>
  </si>
  <si>
    <t>http://www.landrysinc.com/</t>
  </si>
  <si>
    <t>Fortunato (now Flag)</t>
  </si>
  <si>
    <t>Fertitta Capital</t>
  </si>
  <si>
    <t>http://www.fertittacapital.com/</t>
  </si>
  <si>
    <t>Lorenzo Fertitta</t>
  </si>
  <si>
    <t>Helios</t>
  </si>
  <si>
    <t>Crazy Too</t>
  </si>
  <si>
    <t>Crazy Me</t>
  </si>
  <si>
    <t>Motor</t>
  </si>
  <si>
    <t>Overmarine</t>
  </si>
  <si>
    <t>Naquib Sawiris</t>
  </si>
  <si>
    <t>Egypt</t>
  </si>
  <si>
    <t>Orascom</t>
  </si>
  <si>
    <t>http://www.naguibsawiris.com/</t>
  </si>
  <si>
    <t>MEXX (sold)</t>
  </si>
  <si>
    <t>Rattan Chadha</t>
  </si>
  <si>
    <t>Hampshire II</t>
  </si>
  <si>
    <t>Jim Ratcliffe</t>
  </si>
  <si>
    <t>Ineos</t>
  </si>
  <si>
    <t>http://ineos.com/</t>
  </si>
  <si>
    <t>Harle</t>
  </si>
  <si>
    <t>Michael Saylor</t>
  </si>
  <si>
    <t>Microstrategy</t>
  </si>
  <si>
    <t>http://michael.com/</t>
  </si>
  <si>
    <t>Hayken</t>
  </si>
  <si>
    <t>Isabel Dos Santos</t>
  </si>
  <si>
    <t>Angola</t>
  </si>
  <si>
    <t>Unitel</t>
  </si>
  <si>
    <t>http://www.unitel.ao/servlet/web/Particulares</t>
  </si>
  <si>
    <t>Dennis Mehiel</t>
  </si>
  <si>
    <t>US Corrugated</t>
  </si>
  <si>
    <t>http://www.uscorr.com/</t>
  </si>
  <si>
    <t xml:space="preserve">http://www.abouelenein.com/ </t>
  </si>
  <si>
    <t>Cleopatra Group</t>
  </si>
  <si>
    <t>Fouad al Ghanim</t>
  </si>
  <si>
    <t>Kuwait</t>
  </si>
  <si>
    <t>Foad al Ghanim Group</t>
  </si>
  <si>
    <t>http://www.faa.com.kw/</t>
  </si>
  <si>
    <t>Leo Vecellio</t>
  </si>
  <si>
    <t>Lady Kathryn</t>
  </si>
  <si>
    <t>Vecellio Group</t>
  </si>
  <si>
    <t>http://www.vecelliogroup.com/</t>
  </si>
  <si>
    <t>Ayman Asfari</t>
  </si>
  <si>
    <t>Lammouche</t>
  </si>
  <si>
    <t>Petrofac</t>
  </si>
  <si>
    <t>https://www.petrofac.com/en-gb/home/</t>
  </si>
  <si>
    <t>Lady Sheridan</t>
  </si>
  <si>
    <t>John Eddie Williams</t>
  </si>
  <si>
    <t>http://www.williamskherkher.com/attorneys/john-eddie-williams/</t>
  </si>
  <si>
    <t>Williams Kherkher</t>
  </si>
  <si>
    <t>Sea Owl</t>
  </si>
  <si>
    <t>Robert Mercer</t>
  </si>
  <si>
    <t>Renaissance Technologies</t>
  </si>
  <si>
    <t>https://www.rentec.com</t>
  </si>
  <si>
    <t>Remo Ruffini</t>
  </si>
  <si>
    <t>Atlante</t>
  </si>
  <si>
    <t>Moncler</t>
  </si>
  <si>
    <t>https://www.moncler.com/</t>
  </si>
  <si>
    <t>Candy and Candy</t>
  </si>
  <si>
    <t>Alamshar</t>
  </si>
  <si>
    <t>Aga Khan</t>
  </si>
  <si>
    <t>Aga Khan Foundation</t>
  </si>
  <si>
    <t>http://www.akdn.org/</t>
  </si>
  <si>
    <t>Al Diriyah</t>
  </si>
  <si>
    <t>National Bulk Carriers Inc</t>
  </si>
  <si>
    <t>InvestCorp</t>
  </si>
  <si>
    <t>Ahmed Zaki Yamani</t>
  </si>
  <si>
    <t>www.investcorp.com/</t>
  </si>
  <si>
    <t>Al Mirqab</t>
  </si>
  <si>
    <t>Peters Schiffbau</t>
  </si>
  <si>
    <t>Sheikh Hamad bin Jassim bin Muhammad Al Thani</t>
  </si>
  <si>
    <t>Qatar Royal Family</t>
  </si>
  <si>
    <t>https://www.diwan.gov.qa/</t>
  </si>
  <si>
    <t>Alpa</t>
  </si>
  <si>
    <t xml:space="preserve">Posillipo Technema  </t>
  </si>
  <si>
    <t>King Albert of Belgium</t>
  </si>
  <si>
    <t>Belgium Royal Family</t>
  </si>
  <si>
    <t>www.monarchie.be</t>
  </si>
  <si>
    <t>Ecstasea</t>
  </si>
  <si>
    <t>Al Shair Fiyaz</t>
  </si>
  <si>
    <t>Pakistan</t>
  </si>
  <si>
    <t>Alfi Investments</t>
  </si>
  <si>
    <t>http://www.alfi-investments.com/index.htm</t>
  </si>
  <si>
    <t>Al Said</t>
  </si>
  <si>
    <t>Oman</t>
  </si>
  <si>
    <t>Sultan of Oman</t>
  </si>
  <si>
    <t>Al Salamah</t>
  </si>
  <si>
    <t>Crown Prince of Bahrain</t>
  </si>
  <si>
    <t>https://www.bahrain.bh</t>
  </si>
  <si>
    <t xml:space="preserve">Miodrag Kostic </t>
  </si>
  <si>
    <t>Serbia</t>
  </si>
  <si>
    <t>MK Group</t>
  </si>
  <si>
    <t>http://www.mkgroup.rs/</t>
  </si>
  <si>
    <t>Alexandra</t>
  </si>
  <si>
    <t xml:space="preserve">Khalaf Ahmad Al Habtoor </t>
  </si>
  <si>
    <t>Al Habtoor Group</t>
  </si>
  <si>
    <t>UAE</t>
  </si>
  <si>
    <t>http://www.habtoor.com/en/</t>
  </si>
  <si>
    <t>Aleksandria</t>
  </si>
  <si>
    <t xml:space="preserve">Andrey Boyko </t>
  </si>
  <si>
    <t>www.burevestnik.ru</t>
  </si>
  <si>
    <t>Burevestnik</t>
  </si>
  <si>
    <t>Madame Kate</t>
  </si>
  <si>
    <t>Alexandre Grendene Bartelle</t>
  </si>
  <si>
    <t>Grendene</t>
  </si>
  <si>
    <t>Main</t>
  </si>
  <si>
    <t>Giorgio Armani</t>
  </si>
  <si>
    <t>Armani</t>
  </si>
  <si>
    <t>https://www.grendene.com.br/en</t>
  </si>
  <si>
    <t>https://www.armani.com</t>
  </si>
  <si>
    <t>Gallant Lady</t>
  </si>
  <si>
    <t>JM Family Enterprises</t>
  </si>
  <si>
    <t>http://www.jmfamily.com/</t>
  </si>
  <si>
    <t>Yas</t>
  </si>
  <si>
    <t>Koninklijke Schelde</t>
  </si>
  <si>
    <t xml:space="preserve">Sheikh Hamdan bin Zayed bin Sultan Al Nahyan </t>
  </si>
  <si>
    <t>UAE Royal Family</t>
  </si>
  <si>
    <t>White Rose of Drachs</t>
  </si>
  <si>
    <t>Michael White Evans</t>
  </si>
  <si>
    <t>Evans Property Group</t>
  </si>
  <si>
    <t>http://www.evanspropertygroup.com/</t>
  </si>
  <si>
    <t>Yersin</t>
  </si>
  <si>
    <t>Piriou Shipyard</t>
  </si>
  <si>
    <t>Francois Fiat</t>
  </si>
  <si>
    <t>Franprix (sold)</t>
  </si>
  <si>
    <t>Yalla</t>
  </si>
  <si>
    <t>https://www.orascomdh.com/</t>
  </si>
  <si>
    <t>Wedge Too</t>
  </si>
  <si>
    <t>Issam Michael Fares</t>
  </si>
  <si>
    <t>Wedge Group</t>
  </si>
  <si>
    <t>http://wedgegroup.com/index.html</t>
  </si>
  <si>
    <t>Imagine</t>
  </si>
  <si>
    <t>CGI Group</t>
  </si>
  <si>
    <t>Serge Godin</t>
  </si>
  <si>
    <t>https://www.cgi.com/en</t>
  </si>
  <si>
    <t>Mia Elise II</t>
  </si>
  <si>
    <t>Terry Taylor</t>
  </si>
  <si>
    <t>https://www.daytonaautomall.com/</t>
  </si>
  <si>
    <t>Automotive Management Serv. Inc</t>
  </si>
  <si>
    <t>Laurel</t>
  </si>
  <si>
    <t>Delta Marine</t>
  </si>
  <si>
    <t>Tom Golisano</t>
  </si>
  <si>
    <t>Paychex</t>
  </si>
  <si>
    <t>https://www.paychex.com/</t>
  </si>
  <si>
    <t>Cocoa Bean</t>
  </si>
  <si>
    <t>Ali R Ghandour</t>
  </si>
  <si>
    <t>Ghandour &amp; Sons</t>
  </si>
  <si>
    <t>http://gandour.com/</t>
  </si>
  <si>
    <t>Maryah</t>
  </si>
  <si>
    <t>Abu Dhabi Ruling Family</t>
  </si>
  <si>
    <t>Elefsis Shipyards</t>
  </si>
  <si>
    <t>Mylin IV</t>
  </si>
  <si>
    <t>Micky Arison</t>
  </si>
  <si>
    <t>Carnival Corporation</t>
  </si>
  <si>
    <t xml:space="preserve">https://www.carnival.com/ </t>
  </si>
  <si>
    <t>Nafisa</t>
  </si>
  <si>
    <t xml:space="preserve">Schweers </t>
  </si>
  <si>
    <t>Mohammed Abdul Latif Jameel</t>
  </si>
  <si>
    <t>Abdul Latif Jameel Co Ltd</t>
  </si>
  <si>
    <t>http://www.alj.com/</t>
  </si>
  <si>
    <t>Moon Sand</t>
  </si>
  <si>
    <t>Charles Ho Tsu-kwok</t>
  </si>
  <si>
    <t>China</t>
  </si>
  <si>
    <t>Sing Tao News</t>
  </si>
  <si>
    <t>Montkaj</t>
  </si>
  <si>
    <t>http://www.singtaonewscorp.com/</t>
  </si>
  <si>
    <t>Mohammad bin Fahd bin Abdul Aziz Al Saud</t>
  </si>
  <si>
    <t>Saudi Royal Family</t>
  </si>
  <si>
    <t>Mayan Queen</t>
  </si>
  <si>
    <t>Alberto Bailleres</t>
  </si>
  <si>
    <t>Grupo Bal</t>
  </si>
  <si>
    <t>Asean Lady</t>
  </si>
  <si>
    <t>Yantai Raffles</t>
  </si>
  <si>
    <t>Brian Chang</t>
  </si>
  <si>
    <t>Singapore</t>
  </si>
  <si>
    <t>China International Marine Containers</t>
  </si>
  <si>
    <t>http://www.bal.com.mx/</t>
  </si>
  <si>
    <t>Melek</t>
  </si>
  <si>
    <t>Turgay Ciner</t>
  </si>
  <si>
    <t>Ciner Group</t>
  </si>
  <si>
    <t>http://www.cinergroup.com.tr/</t>
  </si>
  <si>
    <t>Meteor</t>
  </si>
  <si>
    <t>John Risley</t>
  </si>
  <si>
    <t>Clearwater Seafoods</t>
  </si>
  <si>
    <t>https://www.clearwater.ca/en/</t>
  </si>
  <si>
    <t>Nirvana</t>
  </si>
  <si>
    <t>Isak Andic</t>
  </si>
  <si>
    <t>Mango</t>
  </si>
  <si>
    <t>https://press.mango.com/en/corporate_775</t>
  </si>
  <si>
    <t>KS Norge</t>
  </si>
  <si>
    <t>King Harald of Norway</t>
  </si>
  <si>
    <t>Norway Royal Family</t>
  </si>
  <si>
    <t>http://www.royalcourt.no</t>
  </si>
  <si>
    <t>Oasis</t>
  </si>
  <si>
    <t>Google</t>
  </si>
  <si>
    <t>https://abc.xyz</t>
  </si>
  <si>
    <t>Milisa VI</t>
  </si>
  <si>
    <t>Horizon Yachts</t>
  </si>
  <si>
    <t>Ralf Hermann Karl Klingler</t>
  </si>
  <si>
    <t>VTAG</t>
  </si>
  <si>
    <t>http://www.vtag-flawil.ch/</t>
  </si>
  <si>
    <t>Mimi</t>
  </si>
  <si>
    <t>Burger Boat</t>
  </si>
  <si>
    <t>Stanley Hubbard</t>
  </si>
  <si>
    <t>Hubbard Broadcasting</t>
  </si>
  <si>
    <t>http://www.hubavtech.com/about/</t>
  </si>
  <si>
    <t>Len Blavatnik</t>
  </si>
  <si>
    <t>Access Industries</t>
  </si>
  <si>
    <t>https://www.accessindustries.com/about/len-blavatnik/</t>
  </si>
  <si>
    <t>Paloma</t>
  </si>
  <si>
    <t>Vincent Bollore</t>
  </si>
  <si>
    <t>Bollore Group</t>
  </si>
  <si>
    <t>http://www.bollore.com/en-us</t>
  </si>
  <si>
    <t>Ishikawajima-Harima</t>
  </si>
  <si>
    <t>Oneness</t>
  </si>
  <si>
    <t>Interpipe</t>
  </si>
  <si>
    <t>Sarissa</t>
  </si>
  <si>
    <t>Lachlan Murdoch</t>
  </si>
  <si>
    <t>News Corp</t>
  </si>
  <si>
    <t>Rosehearty</t>
  </si>
  <si>
    <t>Vertigo</t>
  </si>
  <si>
    <t>Rupert Murdoch</t>
  </si>
  <si>
    <t>Alloy</t>
  </si>
  <si>
    <t xml:space="preserve">http://www.mcarthurglengroup.com </t>
  </si>
  <si>
    <t>McArthurGlen</t>
  </si>
  <si>
    <t>Joey Kaempfer</t>
  </si>
  <si>
    <t>https://newscorp.com/</t>
  </si>
  <si>
    <t>Viktor Pinchuk (*)</t>
  </si>
  <si>
    <t>http://interpipe.biz/en</t>
  </si>
  <si>
    <t>Blush</t>
  </si>
  <si>
    <t>Lush</t>
  </si>
  <si>
    <t>Oyster</t>
  </si>
  <si>
    <t>Jordan Gran Prix</t>
  </si>
  <si>
    <t>Charles West</t>
  </si>
  <si>
    <t>Pet Supermarket</t>
  </si>
  <si>
    <t>https://www.petsupermarket.com/</t>
  </si>
  <si>
    <t>Party Girl</t>
  </si>
  <si>
    <t>Al Lusail</t>
  </si>
  <si>
    <t>Sheikh Tamim bin Hamad Al Thani</t>
  </si>
  <si>
    <t>Emir of Qatar</t>
  </si>
  <si>
    <t>Sheikh Hamad bin Khalifa Al Thani</t>
  </si>
  <si>
    <t>Apogee</t>
  </si>
  <si>
    <t>Darwin Deason</t>
  </si>
  <si>
    <t>Xerox</t>
  </si>
  <si>
    <t>https://www.xerox.com/en-us/services</t>
  </si>
  <si>
    <t>Savannah</t>
  </si>
  <si>
    <t>Lukas Lundin</t>
  </si>
  <si>
    <t>http://www.thelundingroup.com/</t>
  </si>
  <si>
    <t>Lundin Petroleum</t>
  </si>
  <si>
    <t>Zeus</t>
  </si>
  <si>
    <t>John Christodoulou</t>
  </si>
  <si>
    <t>Yianis Group</t>
  </si>
  <si>
    <t>https://www.yianis.com/</t>
  </si>
  <si>
    <t>Axioma</t>
  </si>
  <si>
    <t>Dunya Yachts</t>
  </si>
  <si>
    <t>Como</t>
  </si>
  <si>
    <t xml:space="preserve">Neville Crichton </t>
  </si>
  <si>
    <t>http://media.ateco.com.au/</t>
  </si>
  <si>
    <t>Ateco Group</t>
  </si>
  <si>
    <t>Sheikh Abdul Mohsen Abdulmalik Al-Sheikh</t>
  </si>
  <si>
    <t>Zeem Trading</t>
  </si>
  <si>
    <t>Archimedes</t>
  </si>
  <si>
    <t>James Simons</t>
  </si>
  <si>
    <t>https://www.renfund.com/</t>
  </si>
  <si>
    <t>Atlantis II</t>
  </si>
  <si>
    <t>Hellenic</t>
  </si>
  <si>
    <t>Niarchos Group</t>
  </si>
  <si>
    <t>https://www.snf.org/</t>
  </si>
  <si>
    <t>Bombardier</t>
  </si>
  <si>
    <t>Nahlin</t>
  </si>
  <si>
    <t>John Brown</t>
  </si>
  <si>
    <t>James Dyson</t>
  </si>
  <si>
    <t>Dyson</t>
  </si>
  <si>
    <t>https://www.dyson.com/</t>
  </si>
  <si>
    <t>Moonlight II</t>
  </si>
  <si>
    <t xml:space="preserve"> Sultan bin Khalifa al Nahyan</t>
  </si>
  <si>
    <t>Ennio Doris</t>
  </si>
  <si>
    <t>Mediolanum</t>
  </si>
  <si>
    <t>www.mediolanum.com</t>
  </si>
  <si>
    <t>Principessa Vai Via</t>
  </si>
  <si>
    <t>Queen K</t>
  </si>
  <si>
    <t>Rusal</t>
  </si>
  <si>
    <t>Oleg Deripaska</t>
  </si>
  <si>
    <t>https://rusal.ru/en/</t>
  </si>
  <si>
    <t>Quinta Essentia</t>
  </si>
  <si>
    <t>Admiral Yachts</t>
  </si>
  <si>
    <t xml:space="preserve">Valentin Zavadnikov </t>
  </si>
  <si>
    <t>Beluga Group</t>
  </si>
  <si>
    <t>http://belugagroup.ru/en/investors/corporative_governance/</t>
  </si>
  <si>
    <t>Radiant</t>
  </si>
  <si>
    <t>Abdullah al Futtaim</t>
  </si>
  <si>
    <t>Al Futtaim Group</t>
  </si>
  <si>
    <t>http://www.alfuttaim.com</t>
  </si>
  <si>
    <t>Rasselas</t>
  </si>
  <si>
    <t>Rebecca</t>
  </si>
  <si>
    <t>Pendennis</t>
  </si>
  <si>
    <t>Charles Butt</t>
  </si>
  <si>
    <t>H.E. Butt</t>
  </si>
  <si>
    <t>https://www.heb.com/</t>
  </si>
  <si>
    <t>Red Dragon</t>
  </si>
  <si>
    <t>Tribu</t>
  </si>
  <si>
    <t>Mondomarine</t>
  </si>
  <si>
    <t>Benetton</t>
  </si>
  <si>
    <t>http://www.benettongroup.com/</t>
  </si>
  <si>
    <t>Man of Steel</t>
  </si>
  <si>
    <t>Barry Zekelman</t>
  </si>
  <si>
    <t>Zekelman Group</t>
  </si>
  <si>
    <t>Totally Nuts</t>
  </si>
  <si>
    <t>https://www.zekelman.com</t>
  </si>
  <si>
    <t>Madsummer</t>
  </si>
  <si>
    <t>Turnberry Associates</t>
  </si>
  <si>
    <t>https://www.turnberry.com/</t>
  </si>
  <si>
    <t>Martha Ann</t>
  </si>
  <si>
    <t>Warren E Halle</t>
  </si>
  <si>
    <t>http://hallecompanies.com/</t>
  </si>
  <si>
    <t>Halle Companies</t>
  </si>
  <si>
    <t>Malaysia</t>
  </si>
  <si>
    <t>Event</t>
  </si>
  <si>
    <t>Xu Jiayin</t>
  </si>
  <si>
    <t>Evergrande Group</t>
  </si>
  <si>
    <t>http://www.evergrande.com/en/</t>
  </si>
  <si>
    <t>Lady K II</t>
  </si>
  <si>
    <t>Achilleas Kallakis</t>
  </si>
  <si>
    <t>Pacific Group of Companies</t>
  </si>
  <si>
    <t>Austin &amp; Pickersgill Ltd.</t>
  </si>
  <si>
    <t>https://en.wikipedia.org/wiki/Achilleas_Kallakis</t>
  </si>
  <si>
    <t>Lady Lau</t>
  </si>
  <si>
    <t>Double Down</t>
  </si>
  <si>
    <t>John Rosatti</t>
  </si>
  <si>
    <t>Plaza Auto Mall</t>
  </si>
  <si>
    <t>http://johnrosatti.com/</t>
  </si>
  <si>
    <t>Boadicea</t>
  </si>
  <si>
    <t>Lady M</t>
  </si>
  <si>
    <t>Alexei Mordashov</t>
  </si>
  <si>
    <t>Severstal</t>
  </si>
  <si>
    <t>https://www.severstal.com/</t>
  </si>
  <si>
    <t>Lady Joy</t>
  </si>
  <si>
    <t>Denise Eisenberg Rich</t>
  </si>
  <si>
    <t>http://deniserichsongs.com/news/</t>
  </si>
  <si>
    <t>Denise Rich Songs</t>
  </si>
  <si>
    <t>Lady India</t>
  </si>
  <si>
    <t>Katrion</t>
  </si>
  <si>
    <t>Laurens Last</t>
  </si>
  <si>
    <t>Netherlands</t>
  </si>
  <si>
    <t>Innovative Packaging Network</t>
  </si>
  <si>
    <t>http://www.scholleipn.com/</t>
  </si>
  <si>
    <t>Lady Gayle Marie</t>
  </si>
  <si>
    <t>http://www.mbofsa.com/</t>
  </si>
  <si>
    <t>Tom Benson Car Dealer</t>
  </si>
  <si>
    <t>Lady Christine</t>
  </si>
  <si>
    <t>Lord Irvine Laidlaw</t>
  </si>
  <si>
    <t>Institute for International Research</t>
  </si>
  <si>
    <t>https://informa.com/</t>
  </si>
  <si>
    <t>Lady Beatrice</t>
  </si>
  <si>
    <t>Barclay brothers</t>
  </si>
  <si>
    <t>Telegraph Media</t>
  </si>
  <si>
    <t>http://www.telegraph.co.uk/</t>
  </si>
  <si>
    <t>Komokwa</t>
  </si>
  <si>
    <t xml:space="preserve">Brian O’Sullivan </t>
  </si>
  <si>
    <t>Mexico Power Group</t>
  </si>
  <si>
    <t>www.mexicopowergroup.com</t>
  </si>
  <si>
    <t>Kokomo</t>
  </si>
  <si>
    <t>Lang Walker</t>
  </si>
  <si>
    <t>Walker Corporation</t>
  </si>
  <si>
    <t>https://www.walkercorp.com.au</t>
  </si>
  <si>
    <t>Kokomo II</t>
  </si>
  <si>
    <t>Lloyds Ship</t>
  </si>
  <si>
    <t>Koi</t>
  </si>
  <si>
    <t xml:space="preserve">Max Rutherston </t>
  </si>
  <si>
    <t xml:space="preserve">Rutherston Japanese Art </t>
  </si>
  <si>
    <t>http://rutherston.com/</t>
  </si>
  <si>
    <t>Blue Papillon</t>
  </si>
  <si>
    <t>Ralph Dommermuth</t>
  </si>
  <si>
    <t>United Internet</t>
  </si>
  <si>
    <t>https://www.united-internet.de/en.html</t>
  </si>
  <si>
    <t>Blue Gold</t>
  </si>
  <si>
    <t xml:space="preserve">Joep van den Nieuwenhuyzen  </t>
  </si>
  <si>
    <t>Begemann Group</t>
  </si>
  <si>
    <t>Blade</t>
  </si>
  <si>
    <t>MMGI Shipyard</t>
  </si>
  <si>
    <t>Oleg Boyko</t>
  </si>
  <si>
    <t>Finstar</t>
  </si>
  <si>
    <t>http://finstar.com/</t>
  </si>
  <si>
    <t>Slipstream</t>
  </si>
  <si>
    <t>CMN</t>
  </si>
  <si>
    <t>Jack Cowin</t>
  </si>
  <si>
    <t>Competitive Foods</t>
  </si>
  <si>
    <t>Altair III</t>
  </si>
  <si>
    <t>Diego Della Valla</t>
  </si>
  <si>
    <t>Tods</t>
  </si>
  <si>
    <t>http://www.tods.com</t>
  </si>
  <si>
    <t>Alucia</t>
  </si>
  <si>
    <t>Auroux</t>
  </si>
  <si>
    <t>Ray Dalio</t>
  </si>
  <si>
    <t>Bridgewater Associates</t>
  </si>
  <si>
    <t>https://www.bridgewater.com/</t>
  </si>
  <si>
    <t xml:space="preserve">Cantieri Navali ed Officine </t>
  </si>
  <si>
    <t>Jean Pigozzi</t>
  </si>
  <si>
    <t>Simca/ Limoland</t>
  </si>
  <si>
    <t>http://jeanpigozzi.com/</t>
  </si>
  <si>
    <t>Amigo</t>
  </si>
  <si>
    <t>Jo Roelof Zeeman</t>
  </si>
  <si>
    <t>Nieuwe Steen Investments</t>
  </si>
  <si>
    <t xml:space="preserve">http://www.nsi.nl </t>
  </si>
  <si>
    <t>Anad 3</t>
  </si>
  <si>
    <t>Lowland Yachts</t>
  </si>
  <si>
    <t>Abdullah Al Masaood</t>
  </si>
  <si>
    <t>http://www.amsgroup.ae/</t>
  </si>
  <si>
    <t>Al Masaood Group</t>
  </si>
  <si>
    <t>http://www.interros.ru/en/</t>
  </si>
  <si>
    <t>Dmitry Rybolovlev</t>
  </si>
  <si>
    <t>Astarte II</t>
  </si>
  <si>
    <t>George Embiricous (family)</t>
  </si>
  <si>
    <t>Embiricos Shipping Agency</t>
  </si>
  <si>
    <t>Atlantic</t>
  </si>
  <si>
    <t>Van der Graaf</t>
  </si>
  <si>
    <t>Ed Kasteleijn</t>
  </si>
  <si>
    <t>Holland America Line</t>
  </si>
  <si>
    <t>http://www.schooner-atlantic.com</t>
  </si>
  <si>
    <t>Atmosphere</t>
  </si>
  <si>
    <t>Georges Cohen</t>
  </si>
  <si>
    <t>Gap Gemini</t>
  </si>
  <si>
    <t>Unicorn</t>
  </si>
  <si>
    <t>Frank Zweegers</t>
  </si>
  <si>
    <t>Breevast</t>
  </si>
  <si>
    <t>http://www.breevast.nl/nl/</t>
  </si>
  <si>
    <t>Barbie</t>
  </si>
  <si>
    <t>(destroyed in a fire)</t>
  </si>
  <si>
    <t xml:space="preserve">Ünal Aysal </t>
  </si>
  <si>
    <t>Al Jadaf</t>
  </si>
  <si>
    <t>Unit Group</t>
  </si>
  <si>
    <t>http://www.unit.com.tr/en/</t>
  </si>
  <si>
    <t>Firefly</t>
  </si>
  <si>
    <t>Eric Bijlsma</t>
  </si>
  <si>
    <t>Scotch and Soda</t>
  </si>
  <si>
    <t>https://www.scotch-soda.com/nl/nl/home</t>
  </si>
  <si>
    <t>Big Eagle</t>
  </si>
  <si>
    <t>Mie Zosen</t>
  </si>
  <si>
    <t xml:space="preserve">Estate of Bernie Little  </t>
  </si>
  <si>
    <t>Bernie Little Companies</t>
  </si>
  <si>
    <t>http://bernielittle.com/</t>
  </si>
  <si>
    <t>Diverse Projects</t>
  </si>
  <si>
    <t>Michael Buxton</t>
  </si>
  <si>
    <t>MAB Corporation</t>
  </si>
  <si>
    <t>http://www.mab.com.au/</t>
  </si>
  <si>
    <t>Bystander</t>
  </si>
  <si>
    <t>JFA Yachts</t>
  </si>
  <si>
    <t>Cakewalk</t>
  </si>
  <si>
    <t>Calixe</t>
  </si>
  <si>
    <t>Sealyon</t>
  </si>
  <si>
    <t>VSY</t>
  </si>
  <si>
    <t>Anthony Lyons</t>
  </si>
  <si>
    <t>Matterhorn Capital</t>
  </si>
  <si>
    <t>Carlotta</t>
  </si>
  <si>
    <t>Massimo Moratti</t>
  </si>
  <si>
    <t>Saras Oil</t>
  </si>
  <si>
    <t>http://www.saras.it/saras/pages/home</t>
  </si>
  <si>
    <t>Caryali</t>
  </si>
  <si>
    <t>Robert Grossman</t>
  </si>
  <si>
    <t>Southern Container (sold)</t>
  </si>
  <si>
    <t>Casino Royale</t>
  </si>
  <si>
    <t xml:space="preserve">David McDonald  </t>
  </si>
  <si>
    <t>Pelco</t>
  </si>
  <si>
    <t>https://www.pelco.com/</t>
  </si>
  <si>
    <t>Cedar Sea II</t>
  </si>
  <si>
    <t>Robert Mouawad</t>
  </si>
  <si>
    <t>Mouawad Jewelry</t>
  </si>
  <si>
    <t>http://www.mouawad.com/</t>
  </si>
  <si>
    <t>C'est La Vie</t>
  </si>
  <si>
    <t>Kaiserwerft</t>
  </si>
  <si>
    <t>Franck Muller</t>
  </si>
  <si>
    <t xml:space="preserve">Franck Muller Geneve </t>
  </si>
  <si>
    <t>https://www.franckmuller.com/</t>
  </si>
  <si>
    <t>My Girl</t>
  </si>
  <si>
    <t xml:space="preserve">Gary Chouest  </t>
  </si>
  <si>
    <t>Edison Chouest</t>
  </si>
  <si>
    <t>http://www.chouest.com/</t>
  </si>
  <si>
    <t>Chanticleer</t>
  </si>
  <si>
    <t>Marty and Lisa Sutter</t>
  </si>
  <si>
    <t xml:space="preserve"> Essex Woodlands</t>
  </si>
  <si>
    <t>https://www.ewhealthcare.com</t>
  </si>
  <si>
    <t>Canim</t>
  </si>
  <si>
    <t>Lake Union Drydock</t>
  </si>
  <si>
    <t>Charisma</t>
  </si>
  <si>
    <t>Hatteras</t>
  </si>
  <si>
    <t>Scott McQueen</t>
  </si>
  <si>
    <t>https://www.bluewaterbroadcasting.com</t>
  </si>
  <si>
    <t>Blue Water Broadcasting</t>
  </si>
  <si>
    <t>Chayka</t>
  </si>
  <si>
    <t>Proteksan</t>
  </si>
  <si>
    <t xml:space="preserve">http://eng.putin.kremlin.ru </t>
  </si>
  <si>
    <t>Russian President</t>
  </si>
  <si>
    <t>Leo Fun</t>
  </si>
  <si>
    <t>Olympia</t>
  </si>
  <si>
    <t>Che</t>
  </si>
  <si>
    <t>Eric Verbeeck</t>
  </si>
  <si>
    <t>Interbuild</t>
  </si>
  <si>
    <t>http://www.interbuild.be/</t>
  </si>
  <si>
    <t>This is Us</t>
  </si>
  <si>
    <t>Dirk Cavens</t>
  </si>
  <si>
    <t>Kempens Vastgoed Holding</t>
  </si>
  <si>
    <t>Christina O</t>
  </si>
  <si>
    <t>Ivor Fitzpatrick</t>
  </si>
  <si>
    <t>Ireland</t>
  </si>
  <si>
    <t>http://www.ivorfitzpatrick.ie/</t>
  </si>
  <si>
    <t>Ivor Fitzpatrick Law</t>
  </si>
  <si>
    <t>Claire</t>
  </si>
  <si>
    <t>Merle Wood</t>
  </si>
  <si>
    <t>https://www.merlewood.com/</t>
  </si>
  <si>
    <t>Cocktails</t>
  </si>
  <si>
    <t>Tom Murphy</t>
  </si>
  <si>
    <t>Coastal Construction</t>
  </si>
  <si>
    <t>http://coastalconstruction.com/</t>
  </si>
  <si>
    <t>Chevy Toy</t>
  </si>
  <si>
    <t>Constellation</t>
  </si>
  <si>
    <t>Marcato</t>
  </si>
  <si>
    <t>Copasetic</t>
  </si>
  <si>
    <t>Jack McClurg</t>
  </si>
  <si>
    <t>J&amp;K Capital</t>
  </si>
  <si>
    <t>http://jandkcapital.co/</t>
  </si>
  <si>
    <t>Hike Metal Works</t>
  </si>
  <si>
    <t>Cracker Bay</t>
  </si>
  <si>
    <t>Hakvoort</t>
  </si>
  <si>
    <t>The Villages</t>
  </si>
  <si>
    <t>http://www.thevillages.com/</t>
  </si>
  <si>
    <t>Estate of Gary Morse</t>
  </si>
  <si>
    <t>Exuma</t>
  </si>
  <si>
    <t>Eric Wittouck</t>
  </si>
  <si>
    <t>Crystal</t>
  </si>
  <si>
    <t>Moonen</t>
  </si>
  <si>
    <t>Martin Brook</t>
  </si>
  <si>
    <t>Brook Group</t>
  </si>
  <si>
    <t>http://www.questproperty.co.uk/brook-group/</t>
  </si>
  <si>
    <t>Cyan</t>
  </si>
  <si>
    <t xml:space="preserve">The Edge (David Howell Evans)  </t>
  </si>
  <si>
    <t>U2</t>
  </si>
  <si>
    <t>Darnice III</t>
  </si>
  <si>
    <t xml:space="preserve">Hussein Nuaman Soufraki  </t>
  </si>
  <si>
    <t>http://www.hnsgroup.com/</t>
  </si>
  <si>
    <t>HNS Group</t>
  </si>
  <si>
    <t>DB9</t>
  </si>
  <si>
    <t>Great Lakes Engineering</t>
  </si>
  <si>
    <t>Jaques Bruynooghe</t>
  </si>
  <si>
    <t>Jack Bruynooghe Global</t>
  </si>
  <si>
    <t>Deniki</t>
  </si>
  <si>
    <t>Marcel Boekhoorn</t>
  </si>
  <si>
    <t>http://www.ramphastosinvestments.com/</t>
  </si>
  <si>
    <t>Ramphastos Investments</t>
  </si>
  <si>
    <t>Dilbar</t>
  </si>
  <si>
    <t>Alisher Usmanov</t>
  </si>
  <si>
    <t>Metallo Invest</t>
  </si>
  <si>
    <t>http://www.metalloinvest.com/en/</t>
  </si>
  <si>
    <t>D'Natalin IV</t>
  </si>
  <si>
    <t>Jones Pharma (sold)</t>
  </si>
  <si>
    <t>Estate of Dennis Jones</t>
  </si>
  <si>
    <t>https://en.wikipedia.org/wiki/Dennis_M._Jones</t>
  </si>
  <si>
    <t>Domani</t>
  </si>
  <si>
    <t xml:space="preserve">Carlos Ancira Elizondo </t>
  </si>
  <si>
    <t>Grupo Chartwell</t>
  </si>
  <si>
    <t>http://www.gsf-hotels.com/</t>
  </si>
  <si>
    <t>Amancio Ortega</t>
  </si>
  <si>
    <t>https://www.inditex.com/</t>
  </si>
  <si>
    <t>Platinum Yachts</t>
  </si>
  <si>
    <t xml:space="preserve">Sheikh Mohammed bin Rashid Al Maktoum  </t>
  </si>
  <si>
    <t>Dubai Ruling Family</t>
  </si>
  <si>
    <t>https://sheikhmohammed.ae/en-us</t>
  </si>
  <si>
    <t>Dune</t>
  </si>
  <si>
    <t xml:space="preserve">Ludovic Chéchin-Laurans </t>
  </si>
  <si>
    <t>Bahamas</t>
  </si>
  <si>
    <t xml:space="preserve">Capital Union Bank </t>
  </si>
  <si>
    <t>https://www.capitalunionbank.com/</t>
  </si>
  <si>
    <t>E&amp;E</t>
  </si>
  <si>
    <t>Cizgi Yat</t>
  </si>
  <si>
    <t>Murat Vargi</t>
  </si>
  <si>
    <t>Turkcell</t>
  </si>
  <si>
    <t>http://www.mvholding.com</t>
  </si>
  <si>
    <t>Eclipse</t>
  </si>
  <si>
    <t>Roman Abramovich</t>
  </si>
  <si>
    <t>Lindeza Worldwide Ltd</t>
  </si>
  <si>
    <t>Elandess</t>
  </si>
  <si>
    <t>Lloyd Dorfmann</t>
  </si>
  <si>
    <t>Travelex</t>
  </si>
  <si>
    <t>http://www.travelex-corporate.com</t>
  </si>
  <si>
    <t>Elfje</t>
  </si>
  <si>
    <t>Wendy Schmidt</t>
  </si>
  <si>
    <t>www.google.com</t>
  </si>
  <si>
    <t>El Jefe</t>
  </si>
  <si>
    <t xml:space="preserve">Jeff Boyd  </t>
  </si>
  <si>
    <t>Marine Management Consulting</t>
  </si>
  <si>
    <t>http://mmcnv.com</t>
  </si>
  <si>
    <t>Emelina</t>
  </si>
  <si>
    <t>http://www.flhcompany.com/</t>
  </si>
  <si>
    <t>Franklin Haney</t>
  </si>
  <si>
    <t>Franklin Haney Company</t>
  </si>
  <si>
    <t>Engelberg</t>
  </si>
  <si>
    <t>Leander G</t>
  </si>
  <si>
    <t>Peene Werft</t>
  </si>
  <si>
    <t>Aidan Barclay</t>
  </si>
  <si>
    <t>EOS</t>
  </si>
  <si>
    <t>Barry Diller</t>
  </si>
  <si>
    <t>IAC/InterActiveCorp</t>
  </si>
  <si>
    <t>http://iac.com</t>
  </si>
  <si>
    <t>Bertil Hult</t>
  </si>
  <si>
    <t>https://www.ef.com/</t>
  </si>
  <si>
    <t>EF Education</t>
  </si>
  <si>
    <t>Espresso II</t>
  </si>
  <si>
    <t>Broward Marine</t>
  </si>
  <si>
    <t xml:space="preserve">Francis Tedesco  </t>
  </si>
  <si>
    <t>http://www.academybus.com/Home.aspx</t>
  </si>
  <si>
    <t>Academy Bus</t>
  </si>
  <si>
    <t>Esense</t>
  </si>
  <si>
    <t>Wally</t>
  </si>
  <si>
    <t>Is A Rose</t>
  </si>
  <si>
    <t>Isabella Seragnoli</t>
  </si>
  <si>
    <t>Coesia</t>
  </si>
  <si>
    <t>http://www.coesia.com/en</t>
  </si>
  <si>
    <t>Ethereal</t>
  </si>
  <si>
    <t xml:space="preserve">Bill Joy  </t>
  </si>
  <si>
    <t>http://highbarpartners.com/</t>
  </si>
  <si>
    <t>High Bar Ventures</t>
  </si>
  <si>
    <t>Evviva</t>
  </si>
  <si>
    <t>Bayliner</t>
  </si>
  <si>
    <t>http://bayliner.com/</t>
  </si>
  <si>
    <t>Samar</t>
  </si>
  <si>
    <t>Kutayba Alghanim</t>
  </si>
  <si>
    <t>Alghanim Automotive</t>
  </si>
  <si>
    <t>http://www.alghanim.com/Automotive/index.htm</t>
  </si>
  <si>
    <t>Herb Chambers</t>
  </si>
  <si>
    <t xml:space="preserve">Herb Chambers </t>
  </si>
  <si>
    <t>https://www.herbchambers.com/</t>
  </si>
  <si>
    <t>Miss Tor</t>
  </si>
  <si>
    <t>Vikram Chatwal</t>
  </si>
  <si>
    <t>Dream Hotel Group</t>
  </si>
  <si>
    <t>http://www.dreamhotelgroup.com/default-en.html</t>
  </si>
  <si>
    <t>Finish Line</t>
  </si>
  <si>
    <t xml:space="preserve">Brian France  </t>
  </si>
  <si>
    <t>https://www.nascar.com/</t>
  </si>
  <si>
    <t>Force Blue</t>
  </si>
  <si>
    <t>Royal Denship</t>
  </si>
  <si>
    <t>Flavio Briatore</t>
  </si>
  <si>
    <t>http://www.flaviobriatore.it/</t>
  </si>
  <si>
    <t>Benetton franchise (sold)</t>
  </si>
  <si>
    <t>G Force</t>
  </si>
  <si>
    <t>Lady Gayle Ronson</t>
  </si>
  <si>
    <t>Heron International</t>
  </si>
  <si>
    <t>http://www.heroninternational.co.uk/</t>
  </si>
  <si>
    <t>Galactica Super Nova</t>
  </si>
  <si>
    <t>Vagit Alekperov</t>
  </si>
  <si>
    <t>Lukoil</t>
  </si>
  <si>
    <t>http://www.lukoil.com/</t>
  </si>
  <si>
    <t>Galactica Plus</t>
  </si>
  <si>
    <t>Forever One</t>
  </si>
  <si>
    <t>Bruce Grossman</t>
  </si>
  <si>
    <t>Arca Continental</t>
  </si>
  <si>
    <t>http://www.arcacontal.com/</t>
  </si>
  <si>
    <t>Galaxy</t>
  </si>
  <si>
    <t>Hans Thomas Gross</t>
  </si>
  <si>
    <t>Running Ball</t>
  </si>
  <si>
    <t>http://www.rball.com/</t>
  </si>
  <si>
    <t>Galkynys</t>
  </si>
  <si>
    <t xml:space="preserve">Gurbanguly Berdymukhamedov </t>
  </si>
  <si>
    <t>Turkmenistan</t>
  </si>
  <si>
    <t>http://www.oilgas.gov.tm/en/m/page/page/29</t>
  </si>
  <si>
    <t>Ganesha</t>
  </si>
  <si>
    <t>Wacker Chemie</t>
  </si>
  <si>
    <t xml:space="preserve">Peter-Alexander Wacker  </t>
  </si>
  <si>
    <t>https://www.wacker.com</t>
  </si>
  <si>
    <t>Lady Sandals</t>
  </si>
  <si>
    <t>Jamaica</t>
  </si>
  <si>
    <t>Sandals Resort</t>
  </si>
  <si>
    <t>http://www.sandals.com/</t>
  </si>
  <si>
    <t>Legend</t>
  </si>
  <si>
    <t>IHC Verschure</t>
  </si>
  <si>
    <t>Jan Verkerk</t>
  </si>
  <si>
    <t>Sherakhan</t>
  </si>
  <si>
    <t xml:space="preserve">https://www.sherakhan.com/ </t>
  </si>
  <si>
    <t>Unlimited Yacht Charter</t>
  </si>
  <si>
    <t>Vuyk en Zonen</t>
  </si>
  <si>
    <t>http://www.kennethweiss.com/gitana.shtml</t>
  </si>
  <si>
    <t>Kenneth Weiss</t>
  </si>
  <si>
    <t>Gitana</t>
  </si>
  <si>
    <t>Security Dynamics (sold)</t>
  </si>
  <si>
    <t>Inoui</t>
  </si>
  <si>
    <t>Marco Vogele</t>
  </si>
  <si>
    <t>Charles Vogele (sold)</t>
  </si>
  <si>
    <t>http://www.sempionefashion.com/de-CH/unternehmen-3</t>
  </si>
  <si>
    <t>Global</t>
  </si>
  <si>
    <t>Lars Windhorst</t>
  </si>
  <si>
    <t>Sapinda Group</t>
  </si>
  <si>
    <t>http://www.sapinda.com/home</t>
  </si>
  <si>
    <t>Golden Eagle</t>
  </si>
  <si>
    <t>Picchiotti</t>
  </si>
  <si>
    <t>Peter Munk</t>
  </si>
  <si>
    <t>Barrick Gold</t>
  </si>
  <si>
    <t>http://www.barrick.com</t>
  </si>
  <si>
    <t>Golden Odyssey</t>
  </si>
  <si>
    <t xml:space="preserve">Prince Khaled bin Sultan bin Abdul Azziz </t>
  </si>
  <si>
    <t>Living Oceans Foundation</t>
  </si>
  <si>
    <t>https://www.livingoceansfoundation.org/</t>
  </si>
  <si>
    <t>Golden Shadow</t>
  </si>
  <si>
    <t>Campbell Shipyards</t>
  </si>
  <si>
    <t xml:space="preserve">Grace  </t>
  </si>
  <si>
    <t>Peter Sijperda</t>
  </si>
  <si>
    <t>Henk Koster *</t>
  </si>
  <si>
    <t>Grace E</t>
  </si>
  <si>
    <t>Robert Stiller</t>
  </si>
  <si>
    <t>Green Mountain Coffe</t>
  </si>
  <si>
    <t>http://www.keuriggreenmountain.com/</t>
  </si>
  <si>
    <t>Gran Finale</t>
  </si>
  <si>
    <t>John Sobrato</t>
  </si>
  <si>
    <t>Sobrato Development</t>
  </si>
  <si>
    <t>www.sobrato.com</t>
  </si>
  <si>
    <t>Grand Rusalina</t>
  </si>
  <si>
    <t>Ouranos</t>
  </si>
  <si>
    <t>Cyprus</t>
  </si>
  <si>
    <t>Wade Adams</t>
  </si>
  <si>
    <t>http://www.wadeadams.com</t>
  </si>
  <si>
    <t>Kypros Tsentas</t>
  </si>
  <si>
    <t>Hamilton II</t>
  </si>
  <si>
    <t>CNB</t>
  </si>
  <si>
    <t>Charles Dunstone</t>
  </si>
  <si>
    <t>Carphone Warehouse</t>
  </si>
  <si>
    <t>https://www.carphonewarehouse.com/</t>
  </si>
  <si>
    <t>Hana</t>
  </si>
  <si>
    <t>CNR Spa</t>
  </si>
  <si>
    <t xml:space="preserve">Hani Jabsheh  </t>
  </si>
  <si>
    <t>Jordan</t>
  </si>
  <si>
    <t>https://www.albawaba.com/</t>
  </si>
  <si>
    <t>Albawaba</t>
  </si>
  <si>
    <t>Hanuman</t>
  </si>
  <si>
    <t>Harmony</t>
  </si>
  <si>
    <t>Divosta</t>
  </si>
  <si>
    <t>https://www.divosta.com/</t>
  </si>
  <si>
    <t>Heliad II</t>
  </si>
  <si>
    <t>Lynx Yachts</t>
  </si>
  <si>
    <t xml:space="preserve">Slim Bouricha </t>
  </si>
  <si>
    <t>Tunesia</t>
  </si>
  <si>
    <t>Beender</t>
  </si>
  <si>
    <t>http://www.beender.net/</t>
  </si>
  <si>
    <t>Helios II</t>
  </si>
  <si>
    <t>Herculina</t>
  </si>
  <si>
    <t xml:space="preserve">Eric Heerema  </t>
  </si>
  <si>
    <t>http://nyetimber.com/</t>
  </si>
  <si>
    <t>Nyetimber</t>
  </si>
  <si>
    <t>Hetairos</t>
  </si>
  <si>
    <t>Baltic Yachts</t>
  </si>
  <si>
    <t>Otto Happel</t>
  </si>
  <si>
    <t>GEA Group (sold)</t>
  </si>
  <si>
    <t>https://www.gea.com/nl/index.jsp</t>
  </si>
  <si>
    <t>High Energy</t>
  </si>
  <si>
    <t xml:space="preserve">Robert Braithwaite </t>
  </si>
  <si>
    <t>https://www.sunseeker.com/</t>
  </si>
  <si>
    <t>Hans Peter Strebel</t>
  </si>
  <si>
    <t>Fumapharm (Sold)</t>
  </si>
  <si>
    <t>Honey</t>
  </si>
  <si>
    <t xml:space="preserve">Michael Bozzuto  </t>
  </si>
  <si>
    <t>https://www.bozzutos.com/</t>
  </si>
  <si>
    <t>Bozzutos</t>
  </si>
  <si>
    <t>Hurricane Run</t>
  </si>
  <si>
    <t>Michael Tabor</t>
  </si>
  <si>
    <t>Bet Victor</t>
  </si>
  <si>
    <t>https://www.betvictor.com/</t>
  </si>
  <si>
    <t>Hye Seas II</t>
  </si>
  <si>
    <t>Azimuth</t>
  </si>
  <si>
    <t xml:space="preserve">Arthur Tay  </t>
  </si>
  <si>
    <t>SUTL</t>
  </si>
  <si>
    <t>http://www.sutl.com/management/</t>
  </si>
  <si>
    <t>Idol</t>
  </si>
  <si>
    <t>Austal</t>
  </si>
  <si>
    <t>Decathlon</t>
  </si>
  <si>
    <t>https://www.decathlon.com</t>
  </si>
  <si>
    <t>Thomas Leclerq</t>
  </si>
  <si>
    <t>Ilona</t>
  </si>
  <si>
    <t>Frank Lowy</t>
  </si>
  <si>
    <t>Westfield Corporation</t>
  </si>
  <si>
    <t>https://www.westfieldcorp.com/</t>
  </si>
  <si>
    <t>Hey Jude</t>
  </si>
  <si>
    <t>(son of) Frank Lowy</t>
  </si>
  <si>
    <t>Il Sole</t>
  </si>
  <si>
    <t>Westcom (sold)</t>
  </si>
  <si>
    <t>Impulsive</t>
  </si>
  <si>
    <t>Impulsive Too</t>
  </si>
  <si>
    <t xml:space="preserve">Hank Freid  </t>
  </si>
  <si>
    <t>http://www.hank-freid.com/</t>
  </si>
  <si>
    <t>Impulsive Group</t>
  </si>
  <si>
    <t>Indigo Star</t>
  </si>
  <si>
    <t>Siar Mochini</t>
  </si>
  <si>
    <t>Robert Geiss</t>
  </si>
  <si>
    <t>Roberto Geissini</t>
  </si>
  <si>
    <t>https://www.robertogeissini.de/en/</t>
  </si>
  <si>
    <t>Indio Beta</t>
  </si>
  <si>
    <t>Andrea Recordati</t>
  </si>
  <si>
    <t>Recordati</t>
  </si>
  <si>
    <t>http://www.recordati.com/</t>
  </si>
  <si>
    <t>Infinity</t>
  </si>
  <si>
    <t>Ingot</t>
  </si>
  <si>
    <t>Howard Meyers</t>
  </si>
  <si>
    <t>https://ecobatgroup.com</t>
  </si>
  <si>
    <t>Ecobat</t>
  </si>
  <si>
    <t>Invader</t>
  </si>
  <si>
    <t>James Gabbert</t>
  </si>
  <si>
    <t>https://en.wikipedia.org/wiki/James_Gabbert</t>
  </si>
  <si>
    <t>KOFY-TV sold</t>
  </si>
  <si>
    <t>Invictus</t>
  </si>
  <si>
    <t>Rick Caruso</t>
  </si>
  <si>
    <t>Caruso</t>
  </si>
  <si>
    <t>http://caruso.com/</t>
  </si>
  <si>
    <t>Ipharra</t>
  </si>
  <si>
    <t>Sunreef Yachts</t>
  </si>
  <si>
    <t xml:space="preserve">Philippe and Anne Gudin  </t>
  </si>
  <si>
    <t>Institute Le Rosey</t>
  </si>
  <si>
    <t>https://www.rosey.ch/</t>
  </si>
  <si>
    <t>Issham al Baher</t>
  </si>
  <si>
    <t>Istranka</t>
  </si>
  <si>
    <t>3MAJ</t>
  </si>
  <si>
    <t>Princes Haifa</t>
  </si>
  <si>
    <t>Nerio Allesandri</t>
  </si>
  <si>
    <t>Technogym</t>
  </si>
  <si>
    <t>https://www.technogym.com</t>
  </si>
  <si>
    <t>Jasmin</t>
  </si>
  <si>
    <t>RMK Marine</t>
  </si>
  <si>
    <t xml:space="preserve">Mehmet Sepil </t>
  </si>
  <si>
    <t>Genel Energy</t>
  </si>
  <si>
    <t>http://www.genelenergy.com/</t>
  </si>
  <si>
    <t>SuRi</t>
  </si>
  <si>
    <t>Halter Marine</t>
  </si>
  <si>
    <t>Richard Kayne</t>
  </si>
  <si>
    <t>Kayne Capital</t>
  </si>
  <si>
    <t>http://kaynecapital.com</t>
  </si>
  <si>
    <t>Joy Me</t>
  </si>
  <si>
    <t>Philip Zepter Yachts</t>
  </si>
  <si>
    <t>Phillip Zepter</t>
  </si>
  <si>
    <t>Zepter</t>
  </si>
  <si>
    <t>http://www.zepter.com/</t>
  </si>
  <si>
    <t>Just J's</t>
  </si>
  <si>
    <t>Jay Schottenstein</t>
  </si>
  <si>
    <t>Schottenstein Company</t>
  </si>
  <si>
    <t>http://www.sbcapitalgroup.com/</t>
  </si>
  <si>
    <t>Kaiser</t>
  </si>
  <si>
    <t xml:space="preserve">Oleksandr Yaroslavsky </t>
  </si>
  <si>
    <t>UkrSibbank (Sold)</t>
  </si>
  <si>
    <t>https://my.ukrsibbank.com/</t>
  </si>
  <si>
    <t xml:space="preserve">Marco Tronchetti Provera  </t>
  </si>
  <si>
    <t>Pirelli (Sold)</t>
  </si>
  <si>
    <t>https://www.pirelli.com/global/en-ww/homepage</t>
  </si>
  <si>
    <t>Keri Lee III</t>
  </si>
  <si>
    <t>Trevor Lee</t>
  </si>
  <si>
    <t>Australia Country Choise</t>
  </si>
  <si>
    <t>http://www.accbeef.net.au/</t>
  </si>
  <si>
    <t>De Lisle III</t>
  </si>
  <si>
    <t>Gulf Craft</t>
  </si>
  <si>
    <t>Peter Smith</t>
  </si>
  <si>
    <t>Specialised Container Transport</t>
  </si>
  <si>
    <t>http://www.sctlogistics.com.au/</t>
  </si>
  <si>
    <t>Gigi</t>
  </si>
  <si>
    <t>Carl Allen</t>
  </si>
  <si>
    <t>Heritage Bag (Sold)</t>
  </si>
  <si>
    <t>http://www.heritage-bag.com/</t>
  </si>
  <si>
    <t>Axis</t>
  </si>
  <si>
    <t>Damen</t>
  </si>
  <si>
    <t>King Power</t>
  </si>
  <si>
    <t>Thailand</t>
  </si>
  <si>
    <t>https://www.kingpower.com/</t>
  </si>
  <si>
    <t>Kismet</t>
  </si>
  <si>
    <t>Shahid Khan</t>
  </si>
  <si>
    <t>Flex-N-Gate</t>
  </si>
  <si>
    <t>http://www.flex-n-gate.com/</t>
  </si>
  <si>
    <t>Kisses</t>
  </si>
  <si>
    <t>Norman Braman</t>
  </si>
  <si>
    <t>Braman MotorCars</t>
  </si>
  <si>
    <t>https://www.bramanmotorcars.com/</t>
  </si>
  <si>
    <t>Coral Ocean</t>
  </si>
  <si>
    <t>Lady M II</t>
  </si>
  <si>
    <t>Lord Ashcroft of Chichester</t>
  </si>
  <si>
    <t>ADT (Sold)</t>
  </si>
  <si>
    <t>https://en.wikipedia.org/wiki/Michael_Ashcroft</t>
  </si>
  <si>
    <t>Lady Mona K</t>
  </si>
  <si>
    <t>Dr Al-Khouly</t>
  </si>
  <si>
    <t>Lady S</t>
  </si>
  <si>
    <t>Daniel S Snyder</t>
  </si>
  <si>
    <t>Snyder Communications (Sold)</t>
  </si>
  <si>
    <t>https://en.wikipedia.org/wiki/Daniel_Snyder</t>
  </si>
  <si>
    <t>Ladyship</t>
  </si>
  <si>
    <t xml:space="preserve">Saulius Karosas </t>
  </si>
  <si>
    <t>Litouen</t>
  </si>
  <si>
    <t>SK Impex</t>
  </si>
  <si>
    <t>www.skimpex.lt</t>
  </si>
  <si>
    <t>Lady Victoria</t>
  </si>
  <si>
    <t xml:space="preserve">Tommy Baker  </t>
  </si>
  <si>
    <t>http://www.bakermotorcompany.com/</t>
  </si>
  <si>
    <t>Baker Motor Company</t>
  </si>
  <si>
    <t>La Masquerade</t>
  </si>
  <si>
    <t>Robert Ogden</t>
  </si>
  <si>
    <t>www.ogdengroup.co.uk</t>
  </si>
  <si>
    <t>Ogden Group</t>
  </si>
  <si>
    <t>Lars</t>
  </si>
  <si>
    <t xml:space="preserve">Hennie Holterman  </t>
  </si>
  <si>
    <t>Reggeborgh</t>
  </si>
  <si>
    <t>www.reggeborgh.nl/</t>
  </si>
  <si>
    <t>Lazy Z</t>
  </si>
  <si>
    <t xml:space="preserve">Mortimer Zuckerman  </t>
  </si>
  <si>
    <t>http://www.bostonproperties.com/</t>
  </si>
  <si>
    <t>Boston Properties</t>
  </si>
  <si>
    <t>Legacy</t>
  </si>
  <si>
    <t>Peter Halmos</t>
  </si>
  <si>
    <t>Safecard</t>
  </si>
  <si>
    <t>Leight Star</t>
  </si>
  <si>
    <t>Palatka</t>
  </si>
  <si>
    <t>Howard Leight</t>
  </si>
  <si>
    <t>Leight Industries (sold)</t>
  </si>
  <si>
    <t>http://www.howardleight.com/</t>
  </si>
  <si>
    <t>Le Pharaon</t>
  </si>
  <si>
    <t>Laith Pharaon</t>
  </si>
  <si>
    <t>Orca Holding</t>
  </si>
  <si>
    <t>Lethantia</t>
  </si>
  <si>
    <t>Sigfried Steiner</t>
  </si>
  <si>
    <t>Borkumriff III</t>
  </si>
  <si>
    <t>Steiner Films</t>
  </si>
  <si>
    <t>www.steiner-film.com/</t>
  </si>
  <si>
    <t>Borkumriff</t>
  </si>
  <si>
    <t>Estate of Wilhelm Von Finck</t>
  </si>
  <si>
    <t>Merck, Finck &amp; Co</t>
  </si>
  <si>
    <t>https://www.merckfinck.de/</t>
  </si>
  <si>
    <t>Clan VIII</t>
  </si>
  <si>
    <t>Bertram R.C. Rickmers</t>
  </si>
  <si>
    <t>Rickmers Group</t>
  </si>
  <si>
    <t>http://www.rickmers.com/</t>
  </si>
  <si>
    <t>Let It Be</t>
  </si>
  <si>
    <t>Andrea Bocelli</t>
  </si>
  <si>
    <t>Adrea Bocelli</t>
  </si>
  <si>
    <t>http://www.andreabocelli.com/</t>
  </si>
  <si>
    <t>Harrold Goddijn</t>
  </si>
  <si>
    <t>TomTom</t>
  </si>
  <si>
    <t>https://www.tomtom.com</t>
  </si>
  <si>
    <t>Fulk al Salamah</t>
  </si>
  <si>
    <t>Mariotti</t>
  </si>
  <si>
    <t>Lohengrin</t>
  </si>
  <si>
    <t>HNA Group</t>
  </si>
  <si>
    <t>http://www.hnagroup.com/en-us/</t>
  </si>
  <si>
    <t>Rogers Communications</t>
  </si>
  <si>
    <t>Loretta Ann Rogers</t>
  </si>
  <si>
    <t>https://about.rogers.com</t>
  </si>
  <si>
    <t>Magna Grecia</t>
  </si>
  <si>
    <t xml:space="preserve">Elsflether Werft  </t>
  </si>
  <si>
    <t>Signa</t>
  </si>
  <si>
    <t>https://www.signa.at</t>
  </si>
  <si>
    <t>Rene Benko</t>
  </si>
  <si>
    <t>Maltese Falcon</t>
  </si>
  <si>
    <t xml:space="preserve">Elena Ambrosiadou  </t>
  </si>
  <si>
    <t> IKOS Asset Management </t>
  </si>
  <si>
    <t>https://www.ikosam.com/</t>
  </si>
  <si>
    <t>Marama</t>
  </si>
  <si>
    <t xml:space="preserve">Peter Kevin Jaffé  </t>
  </si>
  <si>
    <t>Behr Paint</t>
  </si>
  <si>
    <t>www.behr.com/</t>
  </si>
  <si>
    <t>Mariya</t>
  </si>
  <si>
    <t xml:space="preserve">Aliko Dangote  </t>
  </si>
  <si>
    <t>Dangote Cement</t>
  </si>
  <si>
    <t>http://dangote.com</t>
  </si>
  <si>
    <t>Maridome</t>
  </si>
  <si>
    <t>Brook Marine</t>
  </si>
  <si>
    <t>Solomon Lew</t>
  </si>
  <si>
    <t>Premier Investments</t>
  </si>
  <si>
    <t>https://www.premierinvestments.com.au</t>
  </si>
  <si>
    <t>Texas</t>
  </si>
  <si>
    <t>Turquoise</t>
  </si>
  <si>
    <t>Marie</t>
  </si>
  <si>
    <t xml:space="preserve">Ed Bosarge  </t>
  </si>
  <si>
    <t>https://www.edbosarge.com</t>
  </si>
  <si>
    <t>Quantlab</t>
  </si>
  <si>
    <t>Mariu</t>
  </si>
  <si>
    <t xml:space="preserve">Andreas Hadjiyiannis </t>
  </si>
  <si>
    <t>Cyprus Maritime</t>
  </si>
  <si>
    <t xml:space="preserve">http://hellenictankers.com/ </t>
  </si>
  <si>
    <t>Maverick II</t>
  </si>
  <si>
    <t>Nishii</t>
  </si>
  <si>
    <t xml:space="preserve">Johnny Warrillow  </t>
  </si>
  <si>
    <t>Built to Sell</t>
  </si>
  <si>
    <t>http://www.builttosell.com/</t>
  </si>
  <si>
    <t xml:space="preserve">Clive Palmer  </t>
  </si>
  <si>
    <t xml:space="preserve">Queensland Nickel </t>
  </si>
  <si>
    <t>http://www.qni.com.au/</t>
  </si>
  <si>
    <t>Misunderstood</t>
  </si>
  <si>
    <t>David Stern</t>
  </si>
  <si>
    <t>David J Stern Law Office</t>
  </si>
  <si>
    <t>Mogambo</t>
  </si>
  <si>
    <t>Moneikos</t>
  </si>
  <si>
    <t>Luxottica</t>
  </si>
  <si>
    <t>http://www.luxottica.com/en</t>
  </si>
  <si>
    <t>Morning Glory</t>
  </si>
  <si>
    <t>Silvio Berlusconi</t>
  </si>
  <si>
    <t>Mediaset</t>
  </si>
  <si>
    <t>http://www.mediaset.it/corporate/home_en.shtml</t>
  </si>
  <si>
    <t>My Lady Arraya</t>
  </si>
  <si>
    <t>Philippe Chettou</t>
  </si>
  <si>
    <t>Alpha Superyachts</t>
  </si>
  <si>
    <t>http://www.alphasuperyachts.com/</t>
  </si>
  <si>
    <t>Philkade</t>
  </si>
  <si>
    <t>Sensation Yachts</t>
  </si>
  <si>
    <t>Mylo</t>
  </si>
  <si>
    <t>http://www.m1group.com/</t>
  </si>
  <si>
    <t>My Little Violet</t>
  </si>
  <si>
    <t xml:space="preserve">Robert Tchenguiz  </t>
  </si>
  <si>
    <t>http://www.rotch.com/</t>
  </si>
  <si>
    <t>Rotch Group</t>
  </si>
  <si>
    <t>Mystere</t>
  </si>
  <si>
    <t>Pierburg Carburetors (sold)</t>
  </si>
  <si>
    <t>Jurgen Pierburg (*)</t>
  </si>
  <si>
    <t>Nassima</t>
  </si>
  <si>
    <t>Ghassan Ahmad Al-Khaled</t>
  </si>
  <si>
    <t>Acico</t>
  </si>
  <si>
    <t>http://www.acicogroup.com/</t>
  </si>
  <si>
    <t>Acico Group</t>
  </si>
  <si>
    <t>Rahil</t>
  </si>
  <si>
    <t>Arkadiy Rotenberg</t>
  </si>
  <si>
    <t>SGM Group</t>
  </si>
  <si>
    <t>http://www.ooosgm.com/</t>
  </si>
  <si>
    <t>Necker Belle</t>
  </si>
  <si>
    <t>Richard Branson</t>
  </si>
  <si>
    <t>Virgin Group</t>
  </si>
  <si>
    <t>https://www.virgin.com/</t>
  </si>
  <si>
    <t>Nero</t>
  </si>
  <si>
    <t>Corsair</t>
  </si>
  <si>
    <t>Netanya VIII</t>
  </si>
  <si>
    <t>S. Daniel Abraham</t>
  </si>
  <si>
    <t>Slim Fast</t>
  </si>
  <si>
    <t>https://slimfast.com/</t>
  </si>
  <si>
    <t>Petara</t>
  </si>
  <si>
    <t>Bernie Ecclestone</t>
  </si>
  <si>
    <t>Formula One Group</t>
  </si>
  <si>
    <t>https://www.formula1.com/</t>
  </si>
  <si>
    <t xml:space="preserve">Nicole Evelyn  </t>
  </si>
  <si>
    <t>Cheoy Lee</t>
  </si>
  <si>
    <t xml:space="preserve">Frank Montecalvo  </t>
  </si>
  <si>
    <t xml:space="preserve">BayShore Recling </t>
  </si>
  <si>
    <t>www.bayshorerecycling.com/</t>
  </si>
  <si>
    <t>Nina J</t>
  </si>
  <si>
    <t>Thomas Flohr</t>
  </si>
  <si>
    <t>Vista Jet</t>
  </si>
  <si>
    <t>www.vistajet.com</t>
  </si>
  <si>
    <t>Camper &amp; Nicholson</t>
  </si>
  <si>
    <t>Norwegian Queen</t>
  </si>
  <si>
    <t>Christine Lynn</t>
  </si>
  <si>
    <t xml:space="preserve">http://www.ligagency.com/ </t>
  </si>
  <si>
    <t xml:space="preserve">Lynn Insurance Group  </t>
  </si>
  <si>
    <t>Nourah of Riyad</t>
  </si>
  <si>
    <t>Prince Turki bin Mohamed bin Fahd Al Saud</t>
  </si>
  <si>
    <t>Nova Spirit</t>
  </si>
  <si>
    <t>Jim Pattison</t>
  </si>
  <si>
    <t>Pattison Group</t>
  </si>
  <si>
    <t>www.jimpattison.com</t>
  </si>
  <si>
    <t>Ocean Paradise</t>
  </si>
  <si>
    <t>Ezra Holdings</t>
  </si>
  <si>
    <t xml:space="preserve">Adrian Lee Chye Cheng </t>
  </si>
  <si>
    <t>http://www.ezraholdings.com/</t>
  </si>
  <si>
    <t>Ocean Victory</t>
  </si>
  <si>
    <t>Victor Rashnikov</t>
  </si>
  <si>
    <t>Magnitogorsk Iron and Steel Works</t>
  </si>
  <si>
    <t>http://www.mmk.ru/</t>
  </si>
  <si>
    <t>Okto</t>
  </si>
  <si>
    <t>Metrostar Management</t>
  </si>
  <si>
    <t>http://www.metrostar.gr/</t>
  </si>
  <si>
    <t>Government of Russia</t>
  </si>
  <si>
    <t>Russian Government</t>
  </si>
  <si>
    <t>O'Mega</t>
  </si>
  <si>
    <t>Mitsubishi Heavy Indus</t>
  </si>
  <si>
    <t>Golden Yachts</t>
  </si>
  <si>
    <t>http://www.goldenport.gr/</t>
  </si>
  <si>
    <t>Goldenport Ship Management</t>
  </si>
  <si>
    <t>Paris Dragnis</t>
  </si>
  <si>
    <t>O'Ceanos</t>
  </si>
  <si>
    <t>O'Ptasia</t>
  </si>
  <si>
    <t>O'Neiro</t>
  </si>
  <si>
    <t>O'rion</t>
  </si>
  <si>
    <t>O'Pati</t>
  </si>
  <si>
    <t>One More Toy</t>
  </si>
  <si>
    <t>Gary Markel</t>
  </si>
  <si>
    <t>Markel Corporation</t>
  </si>
  <si>
    <t>http://www.markelcorp.com/</t>
  </si>
  <si>
    <t>Outta Touch</t>
  </si>
  <si>
    <t>Intermarine Savannah</t>
  </si>
  <si>
    <t>Steven Mariano</t>
  </si>
  <si>
    <t>Patriot National Insurance Group   (Sold)</t>
  </si>
  <si>
    <t>https://www.patnat.com/</t>
  </si>
  <si>
    <t>P2</t>
  </si>
  <si>
    <t>Andlinger and Company</t>
  </si>
  <si>
    <t>http://andlinger.com/</t>
  </si>
  <si>
    <t>Estate of Gerhard Andlinger</t>
  </si>
  <si>
    <t>Pacha III</t>
  </si>
  <si>
    <t>Princess Caroline of Monaco</t>
  </si>
  <si>
    <t>Predator</t>
  </si>
  <si>
    <t>Iksander Makhmudov</t>
  </si>
  <si>
    <t>Urals Mining and Metals</t>
  </si>
  <si>
    <t>http://www.ugmk.com/en/</t>
  </si>
  <si>
    <t xml:space="preserve">Param Jamuna </t>
  </si>
  <si>
    <t>Prakash Hinduja</t>
  </si>
  <si>
    <t>Hinduja Group</t>
  </si>
  <si>
    <t>http://hindujagroup.com/</t>
  </si>
  <si>
    <t>Vanish</t>
  </si>
  <si>
    <t>Larry Van Tuyl</t>
  </si>
  <si>
    <t>Van Tuyl Automotive (sold)</t>
  </si>
  <si>
    <t>http://www.berkshirehathawayautomotive.com/</t>
  </si>
  <si>
    <t>Utopia</t>
  </si>
  <si>
    <t>Bill Miller</t>
  </si>
  <si>
    <t>Legg Mason</t>
  </si>
  <si>
    <t>Tueq</t>
  </si>
  <si>
    <t>Van Der Giessen</t>
  </si>
  <si>
    <t>King Salman of Saudia Arabia</t>
  </si>
  <si>
    <t>King of Saudia Arabia</t>
  </si>
  <si>
    <t>Shtandart</t>
  </si>
  <si>
    <t>Tecnomar</t>
  </si>
  <si>
    <t>http://www.oilterminal.ru/en</t>
  </si>
  <si>
    <t>St Petersburg Oilterminal</t>
  </si>
  <si>
    <t>Sergey Vasiliev</t>
  </si>
  <si>
    <t>Parsifal III</t>
  </si>
  <si>
    <t>Kim Vibe Peterson</t>
  </si>
  <si>
    <t>Scanomat</t>
  </si>
  <si>
    <t>http://www.scanomat.com</t>
  </si>
  <si>
    <t>Denmark</t>
  </si>
  <si>
    <t>Patriot</t>
  </si>
  <si>
    <t>Mark Grosvenor</t>
  </si>
  <si>
    <t>Grosvenor Group</t>
  </si>
  <si>
    <t>https://www.grosvenor.com/</t>
  </si>
  <si>
    <t>Perle Bleue</t>
  </si>
  <si>
    <t>Stanley Bey (*)</t>
  </si>
  <si>
    <t>Russell-Stanley Corporation  (sold)</t>
  </si>
  <si>
    <t>Perseus III</t>
  </si>
  <si>
    <t>Bermuda</t>
  </si>
  <si>
    <t xml:space="preserve">Estate of Mark Byrne </t>
  </si>
  <si>
    <t>Haverford Bermuda</t>
  </si>
  <si>
    <t>http://www.haverfordbermuda.com/</t>
  </si>
  <si>
    <t>Phoenix II</t>
  </si>
  <si>
    <t>Poland</t>
  </si>
  <si>
    <t>Kulczyk Investments</t>
  </si>
  <si>
    <t>http://kulczykinvestments.com/</t>
  </si>
  <si>
    <t>Pitina</t>
  </si>
  <si>
    <t>Astondoa</t>
  </si>
  <si>
    <t xml:space="preserve">Florentino Pérez  </t>
  </si>
  <si>
    <t>SPain</t>
  </si>
  <si>
    <t>ACS Group</t>
  </si>
  <si>
    <t>www.grupoacs.com</t>
  </si>
  <si>
    <t>H.M.A. Naval Dockyard</t>
  </si>
  <si>
    <t>Ted Waitt</t>
  </si>
  <si>
    <t>Gateway</t>
  </si>
  <si>
    <t>http://www.gateway.com/worldwide/</t>
  </si>
  <si>
    <t>Polar Bear</t>
  </si>
  <si>
    <t>Citadel Yachts</t>
  </si>
  <si>
    <t>Larry Jodsaas</t>
  </si>
  <si>
    <t>Polarfab</t>
  </si>
  <si>
    <t>http://www.polarfab.com/index.htm</t>
  </si>
  <si>
    <t>Prince Abdulazziz</t>
  </si>
  <si>
    <t xml:space="preserve">Helsingor Vaerft  </t>
  </si>
  <si>
    <t>Prince Abdul Azziz bin Fahd</t>
  </si>
  <si>
    <t xml:space="preserve">Cerri Cantieri Navali </t>
  </si>
  <si>
    <t>Roberto Cavalli</t>
  </si>
  <si>
    <t>http://www.robertocavalli.com/</t>
  </si>
  <si>
    <t>Regina</t>
  </si>
  <si>
    <t>Med Yachts</t>
  </si>
  <si>
    <t xml:space="preserve">Dogukan Boyaci  </t>
  </si>
  <si>
    <t>http://www.pruva.com.tr/</t>
  </si>
  <si>
    <t>Pruva</t>
  </si>
  <si>
    <t>Regina d'Italia</t>
  </si>
  <si>
    <t>Stefano Gabbana</t>
  </si>
  <si>
    <t>Dolce and Gabbana</t>
  </si>
  <si>
    <t>http://www.dolcegabbana.com/</t>
  </si>
  <si>
    <t>Relentless</t>
  </si>
  <si>
    <t xml:space="preserve">Jamie Coulter  </t>
  </si>
  <si>
    <t>Lone Star Stakehouse (sold)</t>
  </si>
  <si>
    <t>http://lonestarsteakhouse.com/</t>
  </si>
  <si>
    <t>Renegade</t>
  </si>
  <si>
    <t>Admiral Marine</t>
  </si>
  <si>
    <t>Roy E Carroll</t>
  </si>
  <si>
    <t>Carroll Companies</t>
  </si>
  <si>
    <t>https://www.thecarrollcompanies.com/</t>
  </si>
  <si>
    <t>Richmond Yachts</t>
  </si>
  <si>
    <t>Don Davis</t>
  </si>
  <si>
    <t>Great Texas Food</t>
  </si>
  <si>
    <t>https://www.greattexasfoods.com</t>
  </si>
  <si>
    <t>RL Noor</t>
  </si>
  <si>
    <t>Bilgin Yachts</t>
  </si>
  <si>
    <t xml:space="preserve">Tarek Nour  </t>
  </si>
  <si>
    <t>Tarek Nour Communication</t>
  </si>
  <si>
    <t>http://tareknour.com/</t>
  </si>
  <si>
    <t>Rockstar</t>
  </si>
  <si>
    <t>Rockstar Energy</t>
  </si>
  <si>
    <t>Russ Weiner (*)</t>
  </si>
  <si>
    <t>http://rockstarenergy.com/</t>
  </si>
  <si>
    <t>Ronin</t>
  </si>
  <si>
    <t>Victor Vargas</t>
  </si>
  <si>
    <t>http://www.bod.com.ve/</t>
  </si>
  <si>
    <t>Banco Occidental de Descuento</t>
  </si>
  <si>
    <t>Venezuela</t>
  </si>
  <si>
    <t>Rubeccan</t>
  </si>
  <si>
    <t xml:space="preserve">Jeroen Piqueur  </t>
  </si>
  <si>
    <t>Optima Bank</t>
  </si>
  <si>
    <t>https://www.optima.be/</t>
  </si>
  <si>
    <t>Safira</t>
  </si>
  <si>
    <t>Newcastle Marine</t>
  </si>
  <si>
    <t xml:space="preserve">Anthony Bakker  </t>
  </si>
  <si>
    <t>Blackbaud (sold</t>
  </si>
  <si>
    <t>https://www.blackbaud.com/</t>
  </si>
  <si>
    <t>Saint Nicolas</t>
  </si>
  <si>
    <t xml:space="preserve">Vassily Anisimov  </t>
  </si>
  <si>
    <t>Metallo Invest and real estate</t>
  </si>
  <si>
    <t>Sakara</t>
  </si>
  <si>
    <t>Lawley</t>
  </si>
  <si>
    <t>Mohammed al Fayed</t>
  </si>
  <si>
    <t>Ritz Hotel</t>
  </si>
  <si>
    <t>https://www.ritzparis.com/</t>
  </si>
  <si>
    <t>Sarah</t>
  </si>
  <si>
    <t xml:space="preserve">Prince Turki Bin Nasser bin Abdulaziz  </t>
  </si>
  <si>
    <t>Sassy</t>
  </si>
  <si>
    <t>Ka Shing</t>
  </si>
  <si>
    <t xml:space="preserve">McGuirk family  </t>
  </si>
  <si>
    <t>McGuirk Sand</t>
  </si>
  <si>
    <t>http://www.mcguirksand.com/</t>
  </si>
  <si>
    <t>Savarona</t>
  </si>
  <si>
    <t xml:space="preserve">Hahraman Sadikoglu  </t>
  </si>
  <si>
    <t xml:space="preserve"> Sadikoglu Group</t>
  </si>
  <si>
    <t>Scott Free</t>
  </si>
  <si>
    <t>NorthCoast Yachts</t>
  </si>
  <si>
    <t xml:space="preserve">Scott Niswonger  </t>
  </si>
  <si>
    <t>Niswonger Foundation</t>
  </si>
  <si>
    <t>http://www.niswongerfoundation.org/</t>
  </si>
  <si>
    <t>Scratch</t>
  </si>
  <si>
    <t>Sebastian Loeb</t>
  </si>
  <si>
    <t>http://www.sebastienloeb.com/</t>
  </si>
  <si>
    <t>http://www.nicklaus.com/</t>
  </si>
  <si>
    <t>Nicklaus Companies</t>
  </si>
  <si>
    <t>Chanchai Ruayrungruang</t>
  </si>
  <si>
    <t>Taiwan</t>
  </si>
  <si>
    <t>Reignwood Group</t>
  </si>
  <si>
    <t>http://www.reignwood.com/</t>
  </si>
  <si>
    <t>Grand Cru</t>
  </si>
  <si>
    <t xml:space="preserve">Robert Graham Fessler  </t>
  </si>
  <si>
    <t>http://cloudinvestmentpartners.com/</t>
  </si>
  <si>
    <t>Cloud Investment Partners</t>
  </si>
  <si>
    <t>Seahawk</t>
  </si>
  <si>
    <t>Seahorse</t>
  </si>
  <si>
    <t>Robert Friedland</t>
  </si>
  <si>
    <t>https://www.ivanhoemines.com/</t>
  </si>
  <si>
    <t>Ivanhoe Mines</t>
  </si>
  <si>
    <t>Sea Racer</t>
  </si>
  <si>
    <t>Michael Potter</t>
  </si>
  <si>
    <t>Cognos (sold to IBM)</t>
  </si>
  <si>
    <t>www.ibm.com/analytics/cognos‎</t>
  </si>
  <si>
    <t>SeaQuest</t>
  </si>
  <si>
    <t>Dick and Betsy DeVos</t>
  </si>
  <si>
    <t>Amway</t>
  </si>
  <si>
    <t>https://www.amway.com/</t>
  </si>
  <si>
    <t>Windquest</t>
  </si>
  <si>
    <t>Kitsune</t>
  </si>
  <si>
    <t>Sea Rhapsody</t>
  </si>
  <si>
    <t>VTB Bank</t>
  </si>
  <si>
    <t>https://www.vtb.com/</t>
  </si>
  <si>
    <t xml:space="preserve">Rovnag Abdullayev  </t>
  </si>
  <si>
    <t>Azerbaijan</t>
  </si>
  <si>
    <t>Socar</t>
  </si>
  <si>
    <t>http://www.socar.az</t>
  </si>
  <si>
    <t>Senses</t>
  </si>
  <si>
    <t>Seven Sins</t>
  </si>
  <si>
    <t>Van Dessel</t>
  </si>
  <si>
    <t>https://www.vandessel.be/</t>
  </si>
  <si>
    <t>Showtime</t>
  </si>
  <si>
    <t xml:space="preserve">Michael McKinnon </t>
  </si>
  <si>
    <t>McKinnon Broadcasting</t>
  </si>
  <si>
    <t>http://www.kusi.com/</t>
  </si>
  <si>
    <t>I Love This Boat</t>
  </si>
  <si>
    <t>Essex Woodlands</t>
  </si>
  <si>
    <t>Silver Angel</t>
  </si>
  <si>
    <t>Richard Caring</t>
  </si>
  <si>
    <t xml:space="preserve">International Clothing Designs (ICD) </t>
  </si>
  <si>
    <t xml:space="preserve">https://en.wikipedia.org/wiki/Richard_Caring </t>
  </si>
  <si>
    <t>Silver Cloud</t>
  </si>
  <si>
    <t>Alexander Dreyfoos</t>
  </si>
  <si>
    <t>The Dreyfoos Group</t>
  </si>
  <si>
    <t>http://www.awdsoa.org/alexander-w-dreyfoos.html</t>
  </si>
  <si>
    <t>Silver Shalis</t>
  </si>
  <si>
    <t xml:space="preserve">Larry Silverstein  </t>
  </si>
  <si>
    <t xml:space="preserve">Silverstein Properties  </t>
  </si>
  <si>
    <t>https://www.silversteinproperties.com/</t>
  </si>
  <si>
    <t>Dragonfly</t>
  </si>
  <si>
    <t>SilverYachts</t>
  </si>
  <si>
    <t>Sergey Brin</t>
  </si>
  <si>
    <t>Silver Fast</t>
  </si>
  <si>
    <t>Guido Krass</t>
  </si>
  <si>
    <t>Pari Group</t>
  </si>
  <si>
    <t>www.parigroup.com</t>
  </si>
  <si>
    <t>Siren</t>
  </si>
  <si>
    <t>David Reuben</t>
  </si>
  <si>
    <t>Reuben Brothers</t>
  </si>
  <si>
    <t>http://www.reubenbrothers.com</t>
  </si>
  <si>
    <t>Sirona III</t>
  </si>
  <si>
    <t>Smile</t>
  </si>
  <si>
    <t>Timmerman</t>
  </si>
  <si>
    <t xml:space="preserve">Yuryi Kachmazov </t>
  </si>
  <si>
    <t>Sok Group</t>
  </si>
  <si>
    <t>https://en.wikipedia.org/wiki/SOK_Group</t>
  </si>
  <si>
    <t>Unity</t>
  </si>
  <si>
    <t>Elena Ford</t>
  </si>
  <si>
    <t>Ford</t>
  </si>
  <si>
    <t>www.ford.com</t>
  </si>
  <si>
    <t>Sojana</t>
  </si>
  <si>
    <t>Fast Cruising</t>
  </si>
  <si>
    <t xml:space="preserve">Peter Robert Harrison  </t>
  </si>
  <si>
    <t>http://www.peterharrisonfoundation.org/</t>
  </si>
  <si>
    <t>Chernikeeff  (sold)</t>
  </si>
  <si>
    <t>Solis</t>
  </si>
  <si>
    <t>Mulder Shipyards</t>
  </si>
  <si>
    <t>https://primland.com</t>
  </si>
  <si>
    <t>Berengere PRIMAT</t>
  </si>
  <si>
    <t>Primland (Schlumberger)</t>
  </si>
  <si>
    <t>Solleone</t>
  </si>
  <si>
    <t>Nautor Swan</t>
  </si>
  <si>
    <t xml:space="preserve">Leonardo Ferragamo  </t>
  </si>
  <si>
    <t>https://group.ferragamo.com/</t>
  </si>
  <si>
    <t>Ferragamo Group</t>
  </si>
  <si>
    <t>Something Cool</t>
  </si>
  <si>
    <t>Heineken</t>
  </si>
  <si>
    <t>Charlene de Carvalho-Heineken</t>
  </si>
  <si>
    <t>http://www.theheinekencompany.com</t>
  </si>
  <si>
    <t>Sorcha</t>
  </si>
  <si>
    <t xml:space="preserve">William Morean </t>
  </si>
  <si>
    <t>Jabil Circuit</t>
  </si>
  <si>
    <t>https://www.jabil.com/</t>
  </si>
  <si>
    <t xml:space="preserve">Laurence Graff  </t>
  </si>
  <si>
    <t>Graff Diamonds</t>
  </si>
  <si>
    <t>https://www.graffdiamonds.com/</t>
  </si>
  <si>
    <t>Spirit du Brazil</t>
  </si>
  <si>
    <t>Pershing</t>
  </si>
  <si>
    <t xml:space="preserve">Eike Batista  </t>
  </si>
  <si>
    <t>EBX Group</t>
  </si>
  <si>
    <t>https://en.wikipedia.org/wiki/EBX_Group</t>
  </si>
  <si>
    <t>Starfire</t>
  </si>
  <si>
    <t>Carl Icahn</t>
  </si>
  <si>
    <t>Icahn Enterprises</t>
  </si>
  <si>
    <t>http://www.ielp.com/home</t>
  </si>
  <si>
    <t>Stella Maris</t>
  </si>
  <si>
    <t>Viareggio Superyachts</t>
  </si>
  <si>
    <t>Sun Chaser</t>
  </si>
  <si>
    <t xml:space="preserve">William - Bill - Pope  </t>
  </si>
  <si>
    <t>Sunchase Holdings</t>
  </si>
  <si>
    <t>www.sunchaseholdings.com/</t>
  </si>
  <si>
    <t>Susanne af Stockholm</t>
  </si>
  <si>
    <t>Trehard</t>
  </si>
  <si>
    <t xml:space="preserve">Alessandro Catenacci  </t>
  </si>
  <si>
    <t>Nobis Group</t>
  </si>
  <si>
    <t>www.nobis.se</t>
  </si>
  <si>
    <t>Suver</t>
  </si>
  <si>
    <t>IZAR</t>
  </si>
  <si>
    <t xml:space="preserve">José María Suescun Verdugo </t>
  </si>
  <si>
    <t>Corporación Dermoestética, S.A</t>
  </si>
  <si>
    <t>http://corporaciondermoestetica.com.ve/</t>
  </si>
  <si>
    <t>Autotrac</t>
  </si>
  <si>
    <t>T6</t>
  </si>
  <si>
    <t xml:space="preserve">Flyghtship Construction   </t>
  </si>
  <si>
    <t xml:space="preserve">Estate of John Spencer  </t>
  </si>
  <si>
    <t>Caxton Pulp &amp; Paper (sold)</t>
  </si>
  <si>
    <t>https://en.wikipedia.org/wiki/John_Spencer_(businessman)</t>
  </si>
  <si>
    <t>Taconite</t>
  </si>
  <si>
    <t>Boeing Aircraft Company</t>
  </si>
  <si>
    <t xml:space="preserve">Gordon Levett  </t>
  </si>
  <si>
    <t xml:space="preserve">Pacific Coach Lines  </t>
  </si>
  <si>
    <t>https://www.pacificcoach.com/</t>
  </si>
  <si>
    <t>Krupp Germania</t>
  </si>
  <si>
    <t>Getty Oil</t>
  </si>
  <si>
    <t>Mark Getty</t>
  </si>
  <si>
    <t>Tamer II</t>
  </si>
  <si>
    <t>Jongert</t>
  </si>
  <si>
    <t>Maamoun Said Tamer</t>
  </si>
  <si>
    <t>Tamer Group</t>
  </si>
  <si>
    <t>http://tamergroup.com/tamer-group/</t>
  </si>
  <si>
    <t>Tatasu</t>
  </si>
  <si>
    <t>Tenaz</t>
  </si>
  <si>
    <t>Mike Ryan</t>
  </si>
  <si>
    <t xml:space="preserve">Silverfin Development  </t>
  </si>
  <si>
    <t>http://www.silverfin.ky/</t>
  </si>
  <si>
    <t>Cayman Islands</t>
  </si>
  <si>
    <t>Thalia</t>
  </si>
  <si>
    <t>The Big Blue</t>
  </si>
  <si>
    <t>Troy Marine</t>
  </si>
  <si>
    <t xml:space="preserve">Tony Mayer  </t>
  </si>
  <si>
    <t>Captiva Resources</t>
  </si>
  <si>
    <t>https://artatequila.com/</t>
  </si>
  <si>
    <t>Victor Muller</t>
  </si>
  <si>
    <t>Spyker Cars</t>
  </si>
  <si>
    <t>http://www.spykercars.com</t>
  </si>
  <si>
    <t>Natita</t>
  </si>
  <si>
    <t>William Kallop</t>
  </si>
  <si>
    <t>Offshore International (sold)</t>
  </si>
  <si>
    <t>https://www.ecopetrol.com.co/wps/portal/es</t>
  </si>
  <si>
    <t>Themis</t>
  </si>
  <si>
    <t xml:space="preserve">Estate of Ronald Motley  </t>
  </si>
  <si>
    <t>Motley Rice</t>
  </si>
  <si>
    <t>https://www.motleyrice.com</t>
  </si>
  <si>
    <t>The One</t>
  </si>
  <si>
    <t>Carinthia VI</t>
  </si>
  <si>
    <t xml:space="preserve">Francesco Bellavista Caltagirone  </t>
  </si>
  <si>
    <t>ENGECO S.A.M</t>
  </si>
  <si>
    <t>http://www.engeco.mc</t>
  </si>
  <si>
    <t>Al Faisal</t>
  </si>
  <si>
    <t xml:space="preserve">Faisal bin Turki Al Faisal Al Saud </t>
  </si>
  <si>
    <t>Alumercia</t>
  </si>
  <si>
    <t>Tian</t>
  </si>
  <si>
    <t>Custom Line Spa</t>
  </si>
  <si>
    <t>Anil Ambani</t>
  </si>
  <si>
    <t>Reliance Industries</t>
  </si>
  <si>
    <t>http://www.ril.com/</t>
  </si>
  <si>
    <t>Tiara</t>
  </si>
  <si>
    <t xml:space="preserve">Guy Laliberté </t>
  </si>
  <si>
    <t>Cirque du Soleil</t>
  </si>
  <si>
    <t>https://www.cirquedusoleil.com/</t>
  </si>
  <si>
    <t>Tiziana</t>
  </si>
  <si>
    <t xml:space="preserve">Conrado Dornier  </t>
  </si>
  <si>
    <t>Dornier Aircraft</t>
  </si>
  <si>
    <t>https://en.wikipedia.org/wiki/Dornier_Flugzeugwerke</t>
  </si>
  <si>
    <t xml:space="preserve">Valentino Garavani  </t>
  </si>
  <si>
    <t>Valentino</t>
  </si>
  <si>
    <t>https://www.valentino.com</t>
  </si>
  <si>
    <t>To-Kalon</t>
  </si>
  <si>
    <t xml:space="preserve">Dave and Cheryl Copham  </t>
  </si>
  <si>
    <t>https://www.harlandclarke.com/payments/check-programs/liberty-links</t>
  </si>
  <si>
    <t>Liberty Enterprises (sold)</t>
  </si>
  <si>
    <t>Constance Joy</t>
  </si>
  <si>
    <t>Barry Skolnick</t>
  </si>
  <si>
    <t>Solgar (sold for $400m in 1998)</t>
  </si>
  <si>
    <t>Moka</t>
  </si>
  <si>
    <t>Jerry Seinfeld</t>
  </si>
  <si>
    <t>http://jerryseinfeld.com/</t>
  </si>
  <si>
    <t>Top Five</t>
  </si>
  <si>
    <t xml:space="preserve">Terrence Pegula  </t>
  </si>
  <si>
    <t>East Resources (sold for US$ 4,7B)</t>
  </si>
  <si>
    <t>http://www.psentertainment.com/</t>
  </si>
  <si>
    <t>Tranquility</t>
  </si>
  <si>
    <t xml:space="preserve">Tom S. Holderby </t>
  </si>
  <si>
    <t>TSH Development Co</t>
  </si>
  <si>
    <t>Triumphant Lady</t>
  </si>
  <si>
    <t xml:space="preserve">Glenn Straub  </t>
  </si>
  <si>
    <t>Polo North Country Club</t>
  </si>
  <si>
    <t>https://en.wikipedia.org/wiki/Ocean_Resort_Casino</t>
  </si>
  <si>
    <t>Tsalta</t>
  </si>
  <si>
    <t xml:space="preserve">John Darvish  </t>
  </si>
  <si>
    <t>Darcars</t>
  </si>
  <si>
    <t>https://www.darcars.com/</t>
  </si>
  <si>
    <t>Tsumat</t>
  </si>
  <si>
    <t xml:space="preserve">Alfredo Chedraui Obeso </t>
  </si>
  <si>
    <t>www.chedraui.com.mx</t>
  </si>
  <si>
    <t>Grupo Comercial Chedraui</t>
  </si>
  <si>
    <t>Turama</t>
  </si>
  <si>
    <t>Rauma Shipyard</t>
  </si>
  <si>
    <t xml:space="preserve">Douglas Barrowman </t>
  </si>
  <si>
    <t xml:space="preserve">Aston Property Ventures </t>
  </si>
  <si>
    <t>http://www.astonventures.com/</t>
  </si>
  <si>
    <t>Twizzle</t>
  </si>
  <si>
    <t>Televisa</t>
  </si>
  <si>
    <t>Michael Bradfield</t>
  </si>
  <si>
    <t>Hospital Plan Insurance</t>
  </si>
  <si>
    <t>http://www.televisair.com/</t>
  </si>
  <si>
    <t>Tzarina</t>
  </si>
  <si>
    <t xml:space="preserve">Janna Bullock  </t>
  </si>
  <si>
    <t>RIGroup LLC</t>
  </si>
  <si>
    <t>Unfurled</t>
  </si>
  <si>
    <t xml:space="preserve">Harry Macklowe  </t>
  </si>
  <si>
    <t>Macklowe Real Estate</t>
  </si>
  <si>
    <t>http://www.mackloweproperties.com/</t>
  </si>
  <si>
    <t>Usher</t>
  </si>
  <si>
    <t>Utopia III</t>
  </si>
  <si>
    <t xml:space="preserve">JR Ridinger  </t>
  </si>
  <si>
    <t>Market America</t>
  </si>
  <si>
    <t>http://www.marketamerica.com</t>
  </si>
  <si>
    <t>Valerie</t>
  </si>
  <si>
    <t>Vantage</t>
  </si>
  <si>
    <t xml:space="preserve">John Pollock </t>
  </si>
  <si>
    <t>http://www.elliottmgmt.com/</t>
  </si>
  <si>
    <t>Elliott Management</t>
  </si>
  <si>
    <t>Ad Vantage</t>
  </si>
  <si>
    <t>Veni Vidi Vici</t>
  </si>
  <si>
    <t>Victoria Del Mar</t>
  </si>
  <si>
    <t xml:space="preserve">John R Miller  </t>
  </si>
  <si>
    <t>Dakota Pacific</t>
  </si>
  <si>
    <t>https://dakotapacific.com/</t>
  </si>
  <si>
    <t>Visione</t>
  </si>
  <si>
    <t>SAP</t>
  </si>
  <si>
    <t>https://www.sap.com/index.html</t>
  </si>
  <si>
    <t>Vivere</t>
  </si>
  <si>
    <t>Philip R Rinaldi</t>
  </si>
  <si>
    <t>Coffeyville Resources (sold $700m)</t>
  </si>
  <si>
    <t>https://en.wikipedia.org/wiki/Coffeyville_Resources</t>
  </si>
  <si>
    <t>Waku</t>
  </si>
  <si>
    <t>Samark Lopez</t>
  </si>
  <si>
    <t xml:space="preserve">http://samarklopez.org/ </t>
  </si>
  <si>
    <t>Profit Corporation</t>
  </si>
  <si>
    <t>Wheels</t>
  </si>
  <si>
    <t>Rick Hendrick</t>
  </si>
  <si>
    <t>Hendrick Automotive Group</t>
  </si>
  <si>
    <t>https://www.hendrickauto.com/</t>
  </si>
  <si>
    <t>Winning Drive</t>
  </si>
  <si>
    <t xml:space="preserve">Stephen Bisciotti  </t>
  </si>
  <si>
    <t>Allegis Group</t>
  </si>
  <si>
    <t>https:///www.allegisgroup.com</t>
  </si>
  <si>
    <t>WinWin</t>
  </si>
  <si>
    <t>Ribelle</t>
  </si>
  <si>
    <t>Kim Schindelhauer</t>
  </si>
  <si>
    <t>Aixtron</t>
  </si>
  <si>
    <t>https://www.aixtron.com</t>
  </si>
  <si>
    <t>www.trifiro.info</t>
  </si>
  <si>
    <t>Xerxseas II</t>
  </si>
  <si>
    <t xml:space="preserve">Rodin Younessi </t>
  </si>
  <si>
    <t>Younessi Racing</t>
  </si>
  <si>
    <t>https://www.facebook.com/younessiracingteam</t>
  </si>
  <si>
    <t>Xnoi</t>
  </si>
  <si>
    <t xml:space="preserve">Giovanni Tamburi  </t>
  </si>
  <si>
    <t>Tamburi Investment Partners</t>
  </si>
  <si>
    <t>http://www.tipspa.it/</t>
  </si>
  <si>
    <t>Y3K</t>
  </si>
  <si>
    <t xml:space="preserve">Claus-Peter Offen  </t>
  </si>
  <si>
    <t>Offen Group</t>
  </si>
  <si>
    <t>http://offengroup.de/</t>
  </si>
  <si>
    <t>Robert H Book</t>
  </si>
  <si>
    <t>Jet Support</t>
  </si>
  <si>
    <t>https://www.jetsupport.com</t>
  </si>
  <si>
    <t>Book Ends</t>
  </si>
  <si>
    <t>Mohamed M. Abou El Enein</t>
  </si>
  <si>
    <t>Allegria</t>
  </si>
  <si>
    <t>Jim Allchim</t>
  </si>
  <si>
    <t>https://en.wikipedia.org/wiki/Jim_Allchin</t>
  </si>
  <si>
    <t>Okeanis</t>
  </si>
  <si>
    <t>Peter Andreadis</t>
  </si>
  <si>
    <t>Alpha Bank</t>
  </si>
  <si>
    <t>Ocea</t>
  </si>
  <si>
    <t>http://www.alpha.gr/page/</t>
  </si>
  <si>
    <t>Huntress</t>
  </si>
  <si>
    <t>George Argyros</t>
  </si>
  <si>
    <t xml:space="preserve">Real Estate </t>
  </si>
  <si>
    <t>Arnel &amp; Affiliates</t>
  </si>
  <si>
    <t>http://arnel.com/</t>
  </si>
  <si>
    <t>Dark Shadow</t>
  </si>
  <si>
    <t>André-Jacques Auberton</t>
  </si>
  <si>
    <t>Soitec</t>
  </si>
  <si>
    <t>https://www.soitec.com/</t>
  </si>
  <si>
    <t>AquaLibrium</t>
  </si>
  <si>
    <t>EKR Therapeutics (Sold)</t>
  </si>
  <si>
    <t>http://kororapartners.com/consultant/john-bailye/</t>
  </si>
  <si>
    <t>Um Hurair</t>
  </si>
  <si>
    <t>Ahmed Abdul Rahim Baker</t>
  </si>
  <si>
    <t>Dutco</t>
  </si>
  <si>
    <t>www.dutco.com</t>
  </si>
  <si>
    <t>Triton</t>
  </si>
  <si>
    <t>Silver Lining</t>
  </si>
  <si>
    <t>Never Say Never</t>
  </si>
  <si>
    <t>Victor Bared</t>
  </si>
  <si>
    <t>Jones Boat Yard</t>
  </si>
  <si>
    <t>https://jonesdrydock.com/</t>
  </si>
  <si>
    <t>Cyrano de Bergerac</t>
  </si>
  <si>
    <t>Bticino</t>
  </si>
  <si>
    <t>https://www.bticino.it/home</t>
  </si>
  <si>
    <t>Ermanno Bassani (father of Luca)</t>
  </si>
  <si>
    <t>Wally B</t>
  </si>
  <si>
    <t>Wally Yachts</t>
  </si>
  <si>
    <t>Tugatsu</t>
  </si>
  <si>
    <t>Gerhard Berger</t>
  </si>
  <si>
    <t>F1 driver</t>
  </si>
  <si>
    <t>https://en.wikipedia.org/wiki/Gerhard_Berger</t>
  </si>
  <si>
    <t>Nariida</t>
  </si>
  <si>
    <t>Concordia</t>
  </si>
  <si>
    <t>Bergensen (sold)</t>
  </si>
  <si>
    <t>Morten Bergesen</t>
  </si>
  <si>
    <t>http://www.bw-group.com/</t>
  </si>
  <si>
    <t>Nanouk</t>
  </si>
  <si>
    <t>Ermanno Boffa</t>
  </si>
  <si>
    <t>married to Sabrina Benetton</t>
  </si>
  <si>
    <t>https://us.benetton.com/</t>
  </si>
  <si>
    <t>Douce France</t>
  </si>
  <si>
    <t>Alu Marine</t>
  </si>
  <si>
    <t>Jean-Claude BORGEL</t>
  </si>
  <si>
    <t>Borehal (sold to Promet)</t>
  </si>
  <si>
    <t>https://www.lesechos.fr/30/03/2001/LesEchos/18374-125-ECH_distribution-specialisee---borehal-vendu-a-promet.htm</t>
  </si>
  <si>
    <t>Lionwind</t>
  </si>
  <si>
    <t>Gustavo Cisneros</t>
  </si>
  <si>
    <t>Cisneros Group</t>
  </si>
  <si>
    <t>http://www.cisneros.com/</t>
  </si>
  <si>
    <t>Windcrest</t>
  </si>
  <si>
    <t>Hodgdon</t>
  </si>
  <si>
    <t>https://www.vlasic.com/</t>
  </si>
  <si>
    <t>Vlasic Foods</t>
  </si>
  <si>
    <t>Ruth and Tris Colket</t>
  </si>
  <si>
    <t>Dimitris Copelouzos</t>
  </si>
  <si>
    <t>http://www.copelouzos.gr/en</t>
  </si>
  <si>
    <t>Sunday</t>
  </si>
  <si>
    <t>Sunrise</t>
  </si>
  <si>
    <t>David Crossland</t>
  </si>
  <si>
    <t>My Travel (sold)</t>
  </si>
  <si>
    <t>https://en.wikipedia.org/wiki/David_Crossland</t>
  </si>
  <si>
    <t>Michaela Rose</t>
  </si>
  <si>
    <t>Harlan Crow</t>
  </si>
  <si>
    <t>Crow Holdings</t>
  </si>
  <si>
    <t>http://www.crowholdings.com</t>
  </si>
  <si>
    <t>Inspiration</t>
  </si>
  <si>
    <t>Herbert Dahm</t>
  </si>
  <si>
    <t>Herbert Dahm Data Systemen (sold)</t>
  </si>
  <si>
    <t>www.dahm-international.com</t>
  </si>
  <si>
    <t>Germania Nova</t>
  </si>
  <si>
    <t>Factoria Naval Marin</t>
  </si>
  <si>
    <t>Saudade</t>
  </si>
  <si>
    <t>Jurgen Grossmann</t>
  </si>
  <si>
    <t>Albert Büll</t>
  </si>
  <si>
    <t>Georgsmarienhütte</t>
  </si>
  <si>
    <t>https://www.gmh-gruppe.de/de-de/</t>
  </si>
  <si>
    <t>B&amp;L Group</t>
  </si>
  <si>
    <t>http://www.bl-gruppe.de/unternehmen/</t>
  </si>
  <si>
    <t>Peter De Savary</t>
  </si>
  <si>
    <t>http://desavary.com</t>
  </si>
  <si>
    <t>J One</t>
  </si>
  <si>
    <t>Jean-Charles Decaux</t>
  </si>
  <si>
    <t>Decaux</t>
  </si>
  <si>
    <t>http://www.jcdecaux.com/</t>
  </si>
  <si>
    <t>Allegra</t>
  </si>
  <si>
    <t>Larry DeGeorge Jr</t>
  </si>
  <si>
    <t>LPL Investment Group</t>
  </si>
  <si>
    <t>Alcor</t>
  </si>
  <si>
    <t>https://www.ferrovial.com/en/</t>
  </si>
  <si>
    <t>Ferrovial</t>
  </si>
  <si>
    <t>Rafael Del Pino y Calvo-Sotelo</t>
  </si>
  <si>
    <t>Adler</t>
  </si>
  <si>
    <t>Lauderdale Marine</t>
  </si>
  <si>
    <t>John Eagle Autogroup</t>
  </si>
  <si>
    <t>https://www.johneagle.com/</t>
  </si>
  <si>
    <t>John Eagle</t>
  </si>
  <si>
    <t>Whisper</t>
  </si>
  <si>
    <t>John Fauth</t>
  </si>
  <si>
    <t>http://www.churchillcompanies.com/</t>
  </si>
  <si>
    <t>Churchill Companies</t>
  </si>
  <si>
    <t>Bella Mente</t>
  </si>
  <si>
    <t>New England Boatworks</t>
  </si>
  <si>
    <t>Lady Michelle</t>
  </si>
  <si>
    <t>Mike Fernandez</t>
  </si>
  <si>
    <t>MBF Healthcare Partners</t>
  </si>
  <si>
    <t>https://www.mbfhp.com/</t>
  </si>
  <si>
    <t>Janice of Wyoming</t>
  </si>
  <si>
    <t>Lawrence G Finch</t>
  </si>
  <si>
    <t>Sigma Partners</t>
  </si>
  <si>
    <t>https://www.sigmapartners.com/finch.html</t>
  </si>
  <si>
    <t>Visa</t>
  </si>
  <si>
    <t>Luis Garcia-Fanjul</t>
  </si>
  <si>
    <t>YouRent</t>
  </si>
  <si>
    <t>Passion for Excellence</t>
  </si>
  <si>
    <t>Otis Ingram</t>
  </si>
  <si>
    <t>Ingram Entities</t>
  </si>
  <si>
    <t>www.ingramentities.com</t>
  </si>
  <si>
    <t>https://ideamensch.com/luis-garcia-fanjul/</t>
  </si>
  <si>
    <t>Simon Gaul</t>
  </si>
  <si>
    <t>Travel Bookshop</t>
  </si>
  <si>
    <t>http://thetravelbookshop.com/</t>
  </si>
  <si>
    <t>Blue Bird</t>
  </si>
  <si>
    <t>Goole Shipyard</t>
  </si>
  <si>
    <t>Tara Getty</t>
  </si>
  <si>
    <t>Ghost</t>
  </si>
  <si>
    <t>Arne Glimcher</t>
  </si>
  <si>
    <t>The Pace Gallery</t>
  </si>
  <si>
    <t>https://www.pacegallery.com/</t>
  </si>
  <si>
    <t>White Rabbit</t>
  </si>
  <si>
    <t>Goh Cheng Liang</t>
  </si>
  <si>
    <t>Nippon Paint Holdings</t>
  </si>
  <si>
    <t>https://www.nipponpaint.com/</t>
  </si>
  <si>
    <t>Utopia IV</t>
  </si>
  <si>
    <t>Milk and Honey</t>
  </si>
  <si>
    <t>Marc Goldman</t>
  </si>
  <si>
    <t>www.farmlandmilk.com</t>
  </si>
  <si>
    <t>Farmland Dairies (sold)</t>
  </si>
  <si>
    <t>Antara</t>
  </si>
  <si>
    <t>GFI Group Inc</t>
  </si>
  <si>
    <t>http://www.gfigroup.com/</t>
  </si>
  <si>
    <t>Michael Gooch</t>
  </si>
  <si>
    <t>Octopussy</t>
  </si>
  <si>
    <t>Meditrust Corp</t>
  </si>
  <si>
    <t>Estate of Abraham Gosman</t>
  </si>
  <si>
    <t>http://www.palmbeachpost.com/business/abraham-gosman-who-amassed-health-care-real-estate-empire-dies/OCzKzitz3GlRSvBIy6tOgK/</t>
  </si>
  <si>
    <t>Oktana</t>
  </si>
  <si>
    <t>Chryss Goulandris</t>
  </si>
  <si>
    <t>https://en.wikipedia.org/wiki/John_Goulandris</t>
  </si>
  <si>
    <t>Goulandris Shipping</t>
  </si>
  <si>
    <t>Duke Town</t>
  </si>
  <si>
    <t>John Groenewoud</t>
  </si>
  <si>
    <t>NL</t>
  </si>
  <si>
    <t>Built to Build</t>
  </si>
  <si>
    <t>http://www.builttobuild.nl/</t>
  </si>
  <si>
    <t>Sheikh Hassan Enany</t>
  </si>
  <si>
    <t>Enany Group</t>
  </si>
  <si>
    <t>http://enanygroup.com/</t>
  </si>
  <si>
    <t>Maracunda</t>
  </si>
  <si>
    <t>H.H. Sheikh Jassim Bin Hamad Al Thani</t>
  </si>
  <si>
    <t>https://en.wikipedia.org/wiki/Jassim_bin_Hamad_bin_Khalifa_Al_Thani</t>
  </si>
  <si>
    <t>Jameel</t>
  </si>
  <si>
    <t>Khalid bin Ahmed Al Khalifa</t>
  </si>
  <si>
    <t>https://en.wikipedia.org/wiki/Khalid_bin_Ahmed_Al_Khalifa</t>
  </si>
  <si>
    <t>Dhafir</t>
  </si>
  <si>
    <t>Abu Al Abyad</t>
  </si>
  <si>
    <t xml:space="preserve">H.H. Sheikh Zayed bin Sultan Al Nahyan </t>
  </si>
  <si>
    <t>Samja</t>
  </si>
  <si>
    <t>Simon Halabi</t>
  </si>
  <si>
    <t>https://en.wikipedia.org/wiki/Simon_Halabi</t>
  </si>
  <si>
    <t>Real Estate</t>
  </si>
  <si>
    <t>Mr. Terrible</t>
  </si>
  <si>
    <t>Terrible Herbst</t>
  </si>
  <si>
    <t>http://www.terribleherbst.com/</t>
  </si>
  <si>
    <t>Jerry Terrible</t>
  </si>
  <si>
    <t>Double Haven</t>
  </si>
  <si>
    <t>http://www.hinrichfoundation.com/about-us/</t>
  </si>
  <si>
    <t>Merle Hinrich</t>
  </si>
  <si>
    <t>Global Sources Ltd</t>
  </si>
  <si>
    <t>Lady Lola</t>
  </si>
  <si>
    <t>Duane Hagadone</t>
  </si>
  <si>
    <t>Hagadone Corporation</t>
  </si>
  <si>
    <t>http://www.hagadone.com/</t>
  </si>
  <si>
    <t>Lady Anna</t>
  </si>
  <si>
    <t>Denison</t>
  </si>
  <si>
    <t>Hirair Hovnanian</t>
  </si>
  <si>
    <t>Hovsons</t>
  </si>
  <si>
    <t>http://www.hovnanianfoundation.am</t>
  </si>
  <si>
    <t>Shemara</t>
  </si>
  <si>
    <t>Our Heritage</t>
  </si>
  <si>
    <t>Robert Burk</t>
  </si>
  <si>
    <t>Energy Transfer Partners</t>
  </si>
  <si>
    <t>http://www.energytransfer.com/</t>
  </si>
  <si>
    <t>Milton Sender</t>
  </si>
  <si>
    <t>https://www.daymon.com</t>
  </si>
  <si>
    <t>Daymon Worldwide</t>
  </si>
  <si>
    <t>Carson</t>
  </si>
  <si>
    <t>Randy Ringhaver</t>
  </si>
  <si>
    <t>Ring Power Corporation</t>
  </si>
  <si>
    <t>http://www.ringpower.com/</t>
  </si>
  <si>
    <t>Bella Ragazza</t>
  </si>
  <si>
    <t>Gnotke family</t>
  </si>
  <si>
    <t>Ferox Immobilien</t>
  </si>
  <si>
    <t>http://ferox-ig.de/</t>
  </si>
  <si>
    <t>Bina</t>
  </si>
  <si>
    <t>Roy Nasser</t>
  </si>
  <si>
    <t>Neo Assist</t>
  </si>
  <si>
    <t>http://site.neoassist.com/nexus-2016/speakers/roy-nasser/</t>
  </si>
  <si>
    <t>Ocean Emerald</t>
  </si>
  <si>
    <t>Rodriquez Yacht</t>
  </si>
  <si>
    <t>Spheric Travalgar (sold)</t>
  </si>
  <si>
    <t>http://www.ballbiz.com/</t>
  </si>
  <si>
    <t>Nigel Plaskett</t>
  </si>
  <si>
    <t>Heavenly Daze</t>
  </si>
  <si>
    <t>MML Capital Partners</t>
  </si>
  <si>
    <t>http://www.mmlcapital.com</t>
  </si>
  <si>
    <t>Roderick Hillary Brooks</t>
  </si>
  <si>
    <t>Pier Luigi Loro Piana</t>
  </si>
  <si>
    <t>My Song</t>
  </si>
  <si>
    <t>Loro Piana</t>
  </si>
  <si>
    <t>https://www.loropiana.com</t>
  </si>
  <si>
    <t>Aldonza</t>
  </si>
  <si>
    <t>David and Lydia Instance</t>
  </si>
  <si>
    <t>David J Instance Ltd</t>
  </si>
  <si>
    <t>https://www.thetimes.co.uk/article/david-instance-and-family-tqqntrmrh9h</t>
  </si>
  <si>
    <t>Sensei</t>
  </si>
  <si>
    <t>Estate of Darrell and Cindy Jones</t>
  </si>
  <si>
    <t>National Energy Systems Co</t>
  </si>
  <si>
    <t>https://www.bloomberg.com/research/stocks/private/snapshot.asp?privcapid=51054852</t>
  </si>
  <si>
    <t>Juliet</t>
  </si>
  <si>
    <t>Bruce Katz</t>
  </si>
  <si>
    <t>https://www.samuelhubbard.com</t>
  </si>
  <si>
    <t>Samuel Hubbard Shoes</t>
  </si>
  <si>
    <t>Paraffin</t>
  </si>
  <si>
    <t>Michael Kittredge</t>
  </si>
  <si>
    <t>https://www.yankeecandle.com/</t>
  </si>
  <si>
    <t>Yankee Candle (sold for $500m)</t>
  </si>
  <si>
    <t>Mustafa Rahmi Koc</t>
  </si>
  <si>
    <t>Koc Holding</t>
  </si>
  <si>
    <t>https://www.koc.com.tr</t>
  </si>
  <si>
    <t>Nazenin V</t>
  </si>
  <si>
    <t>Xasteria</t>
  </si>
  <si>
    <t>Nikolas S. Lemos</t>
  </si>
  <si>
    <t>http://www.eneselsa.com/</t>
  </si>
  <si>
    <t>Enesel SA</t>
  </si>
  <si>
    <t>MITseaAH</t>
  </si>
  <si>
    <t>Richard Liebowitz</t>
  </si>
  <si>
    <t>LP Design</t>
  </si>
  <si>
    <t>http://www.lpdesignuk.com/</t>
  </si>
  <si>
    <t>Whirlwind XII</t>
  </si>
  <si>
    <t>Paula Lister</t>
  </si>
  <si>
    <t>MFI Group</t>
  </si>
  <si>
    <t>https://en.wikipedia.org/wiki/MFI_Group</t>
  </si>
  <si>
    <t>Drumbeat</t>
  </si>
  <si>
    <t>Mark Lloyd</t>
  </si>
  <si>
    <t>Kathleen Anne</t>
  </si>
  <si>
    <t>Alasdair Locke</t>
  </si>
  <si>
    <t>Abbot Group (Sold for $1.8b)</t>
  </si>
  <si>
    <t>https://en.wikipedia.org/wiki/Abbot_Group</t>
  </si>
  <si>
    <t>Simaron</t>
  </si>
  <si>
    <t>Ronald M. Meade</t>
  </si>
  <si>
    <t>Miralta Capital</t>
  </si>
  <si>
    <t>http://www.miralta.com</t>
  </si>
  <si>
    <t>Mari Cha</t>
  </si>
  <si>
    <t>Robert Warren Miller</t>
  </si>
  <si>
    <t>DFS Group</t>
  </si>
  <si>
    <t>https://www.dfsgroup.com/</t>
  </si>
  <si>
    <t>Jamaica Bay</t>
  </si>
  <si>
    <t>John Adams Morgan</t>
  </si>
  <si>
    <t>Morgan Stanley (heir)</t>
  </si>
  <si>
    <t>Blue Ice</t>
  </si>
  <si>
    <t>Illusion</t>
  </si>
  <si>
    <t>Michael Ovitz</t>
  </si>
  <si>
    <t>http://www.caa.com/</t>
  </si>
  <si>
    <t>Creative Artists Agency LLC (sold)</t>
  </si>
  <si>
    <t>Magic Carpet</t>
  </si>
  <si>
    <t>Sir Lindsay Owen-Jones</t>
  </si>
  <si>
    <t>L'Oreal</t>
  </si>
  <si>
    <t>http://www.loreal.com/</t>
  </si>
  <si>
    <t>Santandrea</t>
  </si>
  <si>
    <t>Solimano</t>
  </si>
  <si>
    <t>Gildo Pallanca Pastor</t>
  </si>
  <si>
    <t>Groupe Pastor</t>
  </si>
  <si>
    <t>http://www.groupepastor.mc/</t>
  </si>
  <si>
    <t>Atlantic Goose</t>
  </si>
  <si>
    <t>Toughs</t>
  </si>
  <si>
    <t>Estate of John Palmer</t>
  </si>
  <si>
    <t>Crime</t>
  </si>
  <si>
    <t>https://en.wikipedia.org/wiki/John_Palmer_(criminal)</t>
  </si>
  <si>
    <t>Obsessions</t>
  </si>
  <si>
    <t>Surya Paloh</t>
  </si>
  <si>
    <t>Media Indonesia</t>
  </si>
  <si>
    <t>http://www.mediaindonesia.com/</t>
  </si>
  <si>
    <t>Squall</t>
  </si>
  <si>
    <t>Michel Reybier</t>
  </si>
  <si>
    <t>https://www.michelreybier.com/en/</t>
  </si>
  <si>
    <t>La Reserve Group</t>
  </si>
  <si>
    <t>Lady Duvera</t>
  </si>
  <si>
    <t>Celcascor</t>
  </si>
  <si>
    <t>Robert Rosner</t>
  </si>
  <si>
    <t>Vestar Capital Partners</t>
  </si>
  <si>
    <t>www.vestarcapital.com</t>
  </si>
  <si>
    <t>Unforgettable</t>
  </si>
  <si>
    <t>Karsten Rumpf</t>
  </si>
  <si>
    <t>Rumpf Real Estate</t>
  </si>
  <si>
    <t>http://www.rumpfeurorealty.com/</t>
  </si>
  <si>
    <t>NCA spa</t>
  </si>
  <si>
    <t>Lady Sarya</t>
  </si>
  <si>
    <t>Ostar</t>
  </si>
  <si>
    <t>Carlos Slim Helu</t>
  </si>
  <si>
    <t>http://www.carlosslim.com/</t>
  </si>
  <si>
    <t>Varmar Ve</t>
  </si>
  <si>
    <t>Vardis Vardinogiannis</t>
  </si>
  <si>
    <t>Motor Oil Holdings</t>
  </si>
  <si>
    <t>http://www.moh.gr</t>
  </si>
  <si>
    <t>Shalimar II</t>
  </si>
  <si>
    <t>Bad Girl</t>
  </si>
  <si>
    <t>Zachary Zweig</t>
  </si>
  <si>
    <t>Investor</t>
  </si>
  <si>
    <t>https://en.wikipedia.org/wiki/Martin_Zweig</t>
  </si>
  <si>
    <t>Alexey Golubovich</t>
  </si>
  <si>
    <t>Khalilah</t>
  </si>
  <si>
    <t>Arbat Capital Management</t>
  </si>
  <si>
    <t>http://www.arbatcapital.com/en/</t>
  </si>
  <si>
    <t>Sarita Si</t>
  </si>
  <si>
    <t>Nicholas Cage</t>
  </si>
  <si>
    <t>https://en.wikipedia.org/wiki/Nicolas_Cage</t>
  </si>
  <si>
    <t>Oxygen</t>
  </si>
  <si>
    <t>Fairfield Greenwich Group</t>
  </si>
  <si>
    <t>https://en.wikipedia.org/wiki/Fairfield_Greenwich_Group</t>
  </si>
  <si>
    <t>Andres Piedrahita</t>
  </si>
  <si>
    <t>Follow Me 5</t>
  </si>
  <si>
    <t>Hubert Palfinger</t>
  </si>
  <si>
    <t>https://www.hpalfingertech.com</t>
  </si>
  <si>
    <t>Hubert Palfinger Technologies</t>
  </si>
  <si>
    <t>Teleost</t>
  </si>
  <si>
    <t>Nathan Paul Myhrvold</t>
  </si>
  <si>
    <t>http://www.intellectualventures.com/about/leadership/nathan-myhrvold</t>
  </si>
  <si>
    <t>Ice Bear</t>
  </si>
  <si>
    <t>Walter Scott Jr.</t>
  </si>
  <si>
    <t>Berkshire Hathaway Energy</t>
  </si>
  <si>
    <t>https://www.berkshirehathawayenergyco.com/</t>
  </si>
  <si>
    <t>Latitude</t>
  </si>
  <si>
    <t>Acico Yachts</t>
  </si>
  <si>
    <t>Peter and Mark Bakker (Brothers)</t>
  </si>
  <si>
    <t>Overvast</t>
  </si>
  <si>
    <t>Prometej</t>
  </si>
  <si>
    <t>Galatz Cant Santiebul</t>
  </si>
  <si>
    <t>Alberta Ferretti</t>
  </si>
  <si>
    <t>https://www.albertaferretti.com</t>
  </si>
  <si>
    <t>Alberta Ferretti Fashion</t>
  </si>
  <si>
    <t>Sequel P</t>
  </si>
  <si>
    <t>Pamela V</t>
  </si>
  <si>
    <t>Renato Mazzolini</t>
  </si>
  <si>
    <t>Europe Capital Partners</t>
  </si>
  <si>
    <t>Tumberry C</t>
  </si>
  <si>
    <t>Juan Carlos Rodriguez-Cebrián</t>
  </si>
  <si>
    <t>Inditex (married to Ortega family)</t>
  </si>
  <si>
    <t>Mata Mua</t>
  </si>
  <si>
    <t>Scheepswerf Friesland</t>
  </si>
  <si>
    <t>Carmen Cervera Baroness Thyssen-Bornemisza</t>
  </si>
  <si>
    <t>https://www.museothyssen.org/</t>
  </si>
  <si>
    <t>Thyssen Group founding family</t>
  </si>
  <si>
    <t>Illusion V</t>
  </si>
  <si>
    <t>Brett Alexander Palos</t>
  </si>
  <si>
    <t>Arcadia Group</t>
  </si>
  <si>
    <t>https://www.arcadiagroup.co.uk/</t>
  </si>
  <si>
    <t>Only Now</t>
  </si>
  <si>
    <t>Tansu Yachts</t>
  </si>
  <si>
    <t>Akın Öngör</t>
  </si>
  <si>
    <t>Garanti Bank</t>
  </si>
  <si>
    <t>https://www.garanti.com.tr/en</t>
  </si>
  <si>
    <t xml:space="preserve">Santa Maria </t>
  </si>
  <si>
    <t>Dionea</t>
  </si>
  <si>
    <t>C.N. Felszegi</t>
  </si>
  <si>
    <t>Lapo Edovard Elkann</t>
  </si>
  <si>
    <t>http://lapoelkann.com/</t>
  </si>
  <si>
    <t>Fiat heir</t>
  </si>
  <si>
    <t>Princess</t>
  </si>
  <si>
    <t>Alchemy</t>
  </si>
  <si>
    <t>Lyle C Turner</t>
  </si>
  <si>
    <t>Invitrogen</t>
  </si>
  <si>
    <t>https://en.wikipedia.org/wiki/Invitrogen</t>
  </si>
  <si>
    <t>Ariete Primo</t>
  </si>
  <si>
    <t>Dunston</t>
  </si>
  <si>
    <t>Franco Polti</t>
  </si>
  <si>
    <t>Polti Group</t>
  </si>
  <si>
    <t>https://www.polti.com</t>
  </si>
  <si>
    <t>Revelry</t>
  </si>
  <si>
    <t>Tom &amp; Judy Love</t>
  </si>
  <si>
    <t>Love's Travel Stops &amp; Country Store</t>
  </si>
  <si>
    <t>https://www.loves.com/</t>
  </si>
  <si>
    <t>Jan Kroese</t>
  </si>
  <si>
    <t>www.kroesepaternotte.com</t>
  </si>
  <si>
    <t>Beija Flor</t>
  </si>
  <si>
    <t>David Hart</t>
  </si>
  <si>
    <t>David Hart Vastgoed</t>
  </si>
  <si>
    <t>www.dhg.nl</t>
  </si>
  <si>
    <t>Mischief</t>
  </si>
  <si>
    <t>Ian Malouf</t>
  </si>
  <si>
    <t>Dial a Dump Industries</t>
  </si>
  <si>
    <t>http://www.dadi.com.au/</t>
  </si>
  <si>
    <t>Bobby Genovese</t>
  </si>
  <si>
    <t>BG Capital Group</t>
  </si>
  <si>
    <t>www.bgcapitalgroup.com</t>
  </si>
  <si>
    <t>BG3</t>
  </si>
  <si>
    <t>Tanit</t>
  </si>
  <si>
    <t>CNOMV</t>
  </si>
  <si>
    <t>Giovanni Mahler</t>
  </si>
  <si>
    <t>Aurado Energy Inc</t>
  </si>
  <si>
    <t>https://www.bloomberg.com/research/stocks/private/person.asp?personId=8421628&amp;privcapId=882036</t>
  </si>
  <si>
    <t>Glenn Sterns</t>
  </si>
  <si>
    <t>Sterns Lending</t>
  </si>
  <si>
    <t>https://stearns.com/</t>
  </si>
  <si>
    <t>Temptation</t>
  </si>
  <si>
    <t>David F. Dyer</t>
  </si>
  <si>
    <t>Tommy Hilgifer CEO</t>
  </si>
  <si>
    <t>https://global.tommy.com/</t>
  </si>
  <si>
    <t>Bonita II</t>
  </si>
  <si>
    <t>Estate of Wim Bosman</t>
  </si>
  <si>
    <t>Bosman Group (sold)</t>
  </si>
  <si>
    <t>http://www.mainfreight.nl/en/news_and_media/latest_news/wim_bosman_group_acquired_by_mainfreight.aspx</t>
  </si>
  <si>
    <t>Creole</t>
  </si>
  <si>
    <t>MY SKY</t>
  </si>
  <si>
    <t>Michael Stivala</t>
  </si>
  <si>
    <t>Malta</t>
  </si>
  <si>
    <t>Stivala Group</t>
  </si>
  <si>
    <t>http://stivala.com/stivala-group/</t>
  </si>
  <si>
    <t>Dr. No</t>
  </si>
  <si>
    <t>Narasaki Shipbuilding</t>
  </si>
  <si>
    <t>Estate of Tom Perkins</t>
  </si>
  <si>
    <t>Kleiner Perkins Caufield &amp; Byers.</t>
  </si>
  <si>
    <t>http://www.kpcb.com/</t>
  </si>
  <si>
    <t>Vicky</t>
  </si>
  <si>
    <t>Andrey Goncharenko</t>
  </si>
  <si>
    <t>Gazprom Invest</t>
  </si>
  <si>
    <t>Proteksan Turquoise</t>
  </si>
  <si>
    <t>www.gazprominvestholding.ru</t>
  </si>
  <si>
    <t>The SuperYacht Owners Register</t>
  </si>
  <si>
    <t>Copying, reproduction, modification, distribution, display or transmission of any of the contents of this document</t>
  </si>
  <si>
    <t>www.SuperYachtFan.com</t>
  </si>
  <si>
    <t>Otto ‘Buzz’ Divosta</t>
  </si>
  <si>
    <t>Patrick E Malloy</t>
  </si>
  <si>
    <t>Matthew Freud</t>
  </si>
  <si>
    <t>Mansour Ojjeh</t>
  </si>
  <si>
    <t>Magnit (sold in 2018)</t>
  </si>
  <si>
    <t>Alucraft</t>
  </si>
  <si>
    <t xml:space="preserve">http://www.m1group.com/ </t>
  </si>
  <si>
    <t>This document is protected under the Digital Millennium Copyright Act (DMCA) and the US Copyright Act of 1976.</t>
  </si>
  <si>
    <t>for any purpose without the prior written consent of SuperYachtFan is strictly prohibited and will be</t>
  </si>
  <si>
    <t>prosecuted to the fullest extent of the law.</t>
  </si>
  <si>
    <t xml:space="preserve">Disclaimer
</t>
  </si>
  <si>
    <t>The details about superyacht ownership as stated in this SuperYacht Owners Register</t>
  </si>
  <si>
    <t>in this document can be confirmed from a legal point of view.</t>
  </si>
  <si>
    <t>Motor/Sail</t>
  </si>
  <si>
    <t>Website</t>
  </si>
  <si>
    <t>Chris and Sharon Lessard</t>
  </si>
  <si>
    <t>Lessard Design</t>
  </si>
  <si>
    <t>www.lessarddesign.com/</t>
  </si>
  <si>
    <t>De Groene Draeck</t>
  </si>
  <si>
    <t>Scheepswerf G. de Vries Lentsch Jr.</t>
  </si>
  <si>
    <t>Princess Beatrix of The Netherland</t>
  </si>
  <si>
    <t>Brian and Paula Power</t>
  </si>
  <si>
    <t>Endless Summer</t>
  </si>
  <si>
    <t>Michael E Poole</t>
  </si>
  <si>
    <t>http://www.pooleinc.com</t>
  </si>
  <si>
    <t>Poole and Associates (sold for $125m)</t>
  </si>
  <si>
    <t>Sietze Koopmans</t>
  </si>
  <si>
    <t>Bjørn Rune Gjelsten</t>
  </si>
  <si>
    <t>Falcon Lair</t>
  </si>
  <si>
    <t>Michael Rogerson</t>
  </si>
  <si>
    <t>Rogerson Aircraft Corporation</t>
  </si>
  <si>
    <t>http://rogersonaircraft.com/</t>
  </si>
  <si>
    <t>Grupo Carso</t>
  </si>
  <si>
    <t>Ebony Shine</t>
  </si>
  <si>
    <t>Teodoro Nguema Obiang Mangue</t>
  </si>
  <si>
    <t>Equatorial Guinea</t>
  </si>
  <si>
    <t>Vice President of EG</t>
  </si>
  <si>
    <t>https://en.wikipedia.org/wiki/Teodoro_Nguema_Obiang_Mangue</t>
  </si>
  <si>
    <t>Muchos Mas</t>
  </si>
  <si>
    <t>Crescent</t>
  </si>
  <si>
    <t>Juan Carlos Mas</t>
  </si>
  <si>
    <t xml:space="preserve">Constance   </t>
  </si>
  <si>
    <t>Alan Dabbiere</t>
  </si>
  <si>
    <t>Airwatch (sold for US$ 1.5b)</t>
  </si>
  <si>
    <t>https://www.air-watch.com/</t>
  </si>
  <si>
    <t>Why Worry</t>
  </si>
  <si>
    <t>http://www.barraqueiro.com</t>
  </si>
  <si>
    <t>Barraqueiro</t>
  </si>
  <si>
    <t>Portugal</t>
  </si>
  <si>
    <t>What A Country</t>
  </si>
  <si>
    <t>Armando Codina</t>
  </si>
  <si>
    <t>Codina Partners</t>
  </si>
  <si>
    <t>http://www.codina.com/</t>
  </si>
  <si>
    <t>Wanderlust</t>
  </si>
  <si>
    <t>Edison Chouest Offshore</t>
  </si>
  <si>
    <t>W</t>
  </si>
  <si>
    <t>David MacNeil</t>
  </si>
  <si>
    <t>Weathertech</t>
  </si>
  <si>
    <t>http://www.weathertech.com/</t>
  </si>
  <si>
    <t>Vivierae II</t>
  </si>
  <si>
    <t>Robert Earl Giles</t>
  </si>
  <si>
    <t>Giles Automotive</t>
  </si>
  <si>
    <t>http://www.gilesauto.com</t>
  </si>
  <si>
    <t>TUTTO LE MARRANE</t>
  </si>
  <si>
    <t>Leopard</t>
  </si>
  <si>
    <t>Grupo Denim</t>
  </si>
  <si>
    <t>Salomón Juan Marcos Villarreal</t>
  </si>
  <si>
    <t>http://www.grupodenim.com.mx/</t>
  </si>
  <si>
    <t>Ritchie Bros</t>
  </si>
  <si>
    <t>https://www.rbauction.com</t>
  </si>
  <si>
    <t>Tammy Ritchie</t>
  </si>
  <si>
    <t>Top Dog</t>
  </si>
  <si>
    <t>Dick Portillo</t>
  </si>
  <si>
    <t>Portillo's</t>
  </si>
  <si>
    <t>https://www.portillos.com</t>
  </si>
  <si>
    <t>The Wellesley</t>
  </si>
  <si>
    <t>Khalid Affara</t>
  </si>
  <si>
    <t>Arab Investments</t>
  </si>
  <si>
    <t>http://www.arabinvestments.com</t>
  </si>
  <si>
    <t>http://www.grupoindukern.com</t>
  </si>
  <si>
    <t>Grupo Indukern</t>
  </si>
  <si>
    <t>Tamara RD</t>
  </si>
  <si>
    <t>José Luis Díaz-Varela</t>
  </si>
  <si>
    <t>Admiral</t>
  </si>
  <si>
    <t>T Zero</t>
  </si>
  <si>
    <t>Doug Lebda</t>
  </si>
  <si>
    <t>The Lending Tree</t>
  </si>
  <si>
    <t>https://www.lendingtree.com/</t>
  </si>
  <si>
    <t>Silvana</t>
  </si>
  <si>
    <t>Francesco Gaetano Caltagirone</t>
  </si>
  <si>
    <t>http://www.caltagironespa.it/</t>
  </si>
  <si>
    <t>Caltagirone</t>
  </si>
  <si>
    <t>Sweet Doll</t>
  </si>
  <si>
    <t>Luc van Onckelen</t>
  </si>
  <si>
    <t>Begetube</t>
  </si>
  <si>
    <t>http://begetube.com/</t>
  </si>
  <si>
    <t>Selene</t>
  </si>
  <si>
    <t>Wilhelm Beier</t>
  </si>
  <si>
    <t>Dermapharm AG</t>
  </si>
  <si>
    <t>http://www.dermapharm.de/</t>
  </si>
  <si>
    <t>Seashaw</t>
  </si>
  <si>
    <t>Estate of Shaw Vee King</t>
  </si>
  <si>
    <t>Shaw Organisation</t>
  </si>
  <si>
    <t>http://www.shaw.sg/</t>
  </si>
  <si>
    <t>Sarabeth</t>
  </si>
  <si>
    <t>Dennis Merten</t>
  </si>
  <si>
    <t>LG Corporation of Palm Beach</t>
  </si>
  <si>
    <t>Rice Quarters</t>
  </si>
  <si>
    <t>Joe Rice</t>
  </si>
  <si>
    <t>Arthur 'Chip' McElroy</t>
  </si>
  <si>
    <t>McElroy Manufacturing</t>
  </si>
  <si>
    <t>http://www.mcelroy.com</t>
  </si>
  <si>
    <t>Queen D</t>
  </si>
  <si>
    <t>Joseph Milton</t>
  </si>
  <si>
    <t>J. Milton Associates</t>
  </si>
  <si>
    <t>http://www.j-milton.com</t>
  </si>
  <si>
    <t>Pipe Dreams</t>
  </si>
  <si>
    <t>William D Morrow</t>
  </si>
  <si>
    <t>Seatrax</t>
  </si>
  <si>
    <t>https://www.seatrax.com</t>
  </si>
  <si>
    <t>Odalisque</t>
  </si>
  <si>
    <t>Thomas C. Foley</t>
  </si>
  <si>
    <t>https://en.wikipedia.org/wiki/Thomas_C._Foley</t>
  </si>
  <si>
    <t>Former Ambassador to Ireland</t>
  </si>
  <si>
    <t>Northland</t>
  </si>
  <si>
    <t>Jim Holmgren</t>
  </si>
  <si>
    <t>Northland Constructors</t>
  </si>
  <si>
    <t xml:space="preserve">https://www.northlandconstructors.com/ </t>
  </si>
  <si>
    <t>Nibras</t>
  </si>
  <si>
    <t>OBAID H. AL-TAYER</t>
  </si>
  <si>
    <t>Al Tayer Group</t>
  </si>
  <si>
    <t>https://www.altayer.com</t>
  </si>
  <si>
    <t>Next Chapter</t>
  </si>
  <si>
    <t>David Beirne</t>
  </si>
  <si>
    <t>Fantex</t>
  </si>
  <si>
    <t>https://www.fantex.com/</t>
  </si>
  <si>
    <t>Sanford Weill</t>
  </si>
  <si>
    <t>Frank Fertitta</t>
  </si>
  <si>
    <t>Nancy S Meuller</t>
  </si>
  <si>
    <t>Jeffrey Soffer</t>
  </si>
  <si>
    <t>Bob Conconi</t>
  </si>
  <si>
    <t>Guilty</t>
  </si>
  <si>
    <t>Cantieri Navali Rizzardi</t>
  </si>
  <si>
    <t>Dakis Joannou</t>
  </si>
  <si>
    <t>Joannou &amp; Paraskevaides</t>
  </si>
  <si>
    <t>http://www.jandp-group.com/</t>
  </si>
  <si>
    <t>Svea</t>
  </si>
  <si>
    <t>Thomas Siebel</t>
  </si>
  <si>
    <t>C3IoT</t>
  </si>
  <si>
    <t>https://c3iot.com/</t>
  </si>
  <si>
    <t>Dubawi</t>
  </si>
  <si>
    <t>Cantiere Navali Ferrari</t>
  </si>
  <si>
    <t>Hamdan bin Mohammed Al Maktoum</t>
  </si>
  <si>
    <t>Crown Prince of Dubai</t>
  </si>
  <si>
    <t>Quattroelle Shadow</t>
  </si>
  <si>
    <t>Smeralda</t>
  </si>
  <si>
    <t>Riva</t>
  </si>
  <si>
    <t>Piero Ferrari</t>
  </si>
  <si>
    <t>Ferrari (Fiat)</t>
  </si>
  <si>
    <t>https://www.ferrari.com</t>
  </si>
  <si>
    <t>My Loyalty</t>
  </si>
  <si>
    <t>Robert van der Wallen</t>
  </si>
  <si>
    <t>https://www.brandloyalty-int.com/en-GB/home/</t>
  </si>
  <si>
    <t>Brand Loyalty (sold)</t>
  </si>
  <si>
    <t>Mr T</t>
  </si>
  <si>
    <t>Tarek Mamisch</t>
  </si>
  <si>
    <t>Mamisch Dental Health (sold)</t>
  </si>
  <si>
    <t>http://www.mamisch.de</t>
  </si>
  <si>
    <t>Missing Link</t>
  </si>
  <si>
    <t>Jack Link</t>
  </si>
  <si>
    <t>Jack Link Protein Snacks</t>
  </si>
  <si>
    <t>https://www.jacklinks.com</t>
  </si>
  <si>
    <t>Mim</t>
  </si>
  <si>
    <t>Milk Money</t>
  </si>
  <si>
    <t>Greg Pickett</t>
  </si>
  <si>
    <t>https://www.cytosport.com/</t>
  </si>
  <si>
    <t>CytoSport (sold for US$ 450m)</t>
  </si>
  <si>
    <t>Bradley Hubler</t>
  </si>
  <si>
    <t>Hubler Automotive Group</t>
  </si>
  <si>
    <t>https://www.drivehubler.com/</t>
  </si>
  <si>
    <t>Mag III</t>
  </si>
  <si>
    <t>Midwestern Auto Group</t>
  </si>
  <si>
    <t>https://www.magcars.com/</t>
  </si>
  <si>
    <t>Mark Brentlinger</t>
  </si>
  <si>
    <t>Crili</t>
  </si>
  <si>
    <t>Alfonso Fanjul</t>
  </si>
  <si>
    <t>ASR Group (Sugar)</t>
  </si>
  <si>
    <t>https://www.asr-group.com/</t>
  </si>
  <si>
    <t>Luce</t>
  </si>
  <si>
    <t>Germano VALLE BARBERO</t>
  </si>
  <si>
    <t>GT Holdings (Luxembourg) S.à r.l., Agentur Valle GmbH</t>
  </si>
  <si>
    <t xml:space="preserve">Doug Barnes </t>
  </si>
  <si>
    <t>Jürg Marquard</t>
  </si>
  <si>
    <t>Marquard Media</t>
  </si>
  <si>
    <t>http://www.marquard-media.com/</t>
  </si>
  <si>
    <t>Azzurra II</t>
  </si>
  <si>
    <t>http://www.solgar.com/</t>
  </si>
  <si>
    <t>Celestial Hope</t>
  </si>
  <si>
    <t>Ziyad Manasir</t>
  </si>
  <si>
    <t>Stroygazconsulting</t>
  </si>
  <si>
    <t>http://www.sgc.ru/en/</t>
  </si>
  <si>
    <t>O</t>
  </si>
  <si>
    <t>Javier Sordo Madaleno</t>
  </si>
  <si>
    <t>Sordo Madaleno Architects</t>
  </si>
  <si>
    <t>http://www.sordomadaleno.com</t>
  </si>
  <si>
    <t>Philippe Prette</t>
  </si>
  <si>
    <t>https://www.apm.mc/</t>
  </si>
  <si>
    <t>APM Monaco</t>
  </si>
  <si>
    <t>DXB</t>
  </si>
  <si>
    <t>Mohammed Obaid Al Zaabi</t>
  </si>
  <si>
    <t>OBK Investment Group</t>
  </si>
  <si>
    <t>http://obk.ae/</t>
  </si>
  <si>
    <t>Corinthian</t>
  </si>
  <si>
    <t>Anthony Langley</t>
  </si>
  <si>
    <t>Langley Holdings</t>
  </si>
  <si>
    <t>http://www.langleyholdings.com/en-GB</t>
  </si>
  <si>
    <t>Saluzi</t>
  </si>
  <si>
    <t>Victor Hwang</t>
  </si>
  <si>
    <t>Prime Line Energy</t>
  </si>
  <si>
    <t>https://primelineenergy.com/</t>
  </si>
  <si>
    <t>HUMBERTO MANUEL DOS SANTOS PEDROSA</t>
  </si>
  <si>
    <t>Genie</t>
  </si>
  <si>
    <t>http://www.realcasadiborbone.it/fr/</t>
  </si>
  <si>
    <t>Prince Charles de Bourbon des Deux-Siciles</t>
  </si>
  <si>
    <t>Kalizma</t>
  </si>
  <si>
    <t>Ramage</t>
  </si>
  <si>
    <t>Liara</t>
  </si>
  <si>
    <t>Micheldever Tyre Services (sold)</t>
  </si>
  <si>
    <t>Tony Todd</t>
  </si>
  <si>
    <t>https://www.micheldever.co.uk/</t>
  </si>
  <si>
    <t>Force India</t>
  </si>
  <si>
    <t>Platinum</t>
  </si>
  <si>
    <t>Sunil Vaswani</t>
  </si>
  <si>
    <t>Stallion Group</t>
  </si>
  <si>
    <t>http://stalliongroup.com/</t>
  </si>
  <si>
    <t>Galatea</t>
  </si>
  <si>
    <t>Areti 1</t>
  </si>
  <si>
    <t>Seasense</t>
  </si>
  <si>
    <t>Charles S Cohen</t>
  </si>
  <si>
    <t>Cohen Brothers Realty</t>
  </si>
  <si>
    <t>http://www.cohenbrothersrealty.com/</t>
  </si>
  <si>
    <t>Flag</t>
  </si>
  <si>
    <t>Tommy Hilfger</t>
  </si>
  <si>
    <t>Tommy Hilfiger</t>
  </si>
  <si>
    <t>https://www.tommy.com</t>
  </si>
  <si>
    <t xml:space="preserve">Mastec </t>
  </si>
  <si>
    <t>https://www.mastec.com</t>
  </si>
  <si>
    <t>BossMan</t>
  </si>
  <si>
    <t>Richard Schulze</t>
  </si>
  <si>
    <t>Best Buy</t>
  </si>
  <si>
    <t>https://www.bestbuy.com/</t>
  </si>
  <si>
    <t>Julia</t>
  </si>
  <si>
    <t>Ocean Alexander</t>
  </si>
  <si>
    <t>Jose Valle</t>
  </si>
  <si>
    <t xml:space="preserve">USA </t>
  </si>
  <si>
    <t>Caval Real Estate</t>
  </si>
  <si>
    <t>www.caval.com</t>
  </si>
  <si>
    <t>Asaska</t>
  </si>
  <si>
    <t>Albert Maury</t>
  </si>
  <si>
    <t>Leon Medical Centers Health Plans</t>
  </si>
  <si>
    <t>www.lmchealthplans.com</t>
  </si>
  <si>
    <t>Endeavour</t>
  </si>
  <si>
    <t>Nicolas Finazzo</t>
  </si>
  <si>
    <t>Aersale Inc</t>
  </si>
  <si>
    <t>https://www.aersale.com/</t>
  </si>
  <si>
    <t>https://www.crown.com/</t>
  </si>
  <si>
    <t>Daybreak</t>
  </si>
  <si>
    <t>David Sokol</t>
  </si>
  <si>
    <t>Teton Capital</t>
  </si>
  <si>
    <t>https://en.wikipedia.org/wiki/David_L._Sokol</t>
  </si>
  <si>
    <t>Esmeralda</t>
  </si>
  <si>
    <t>Polys Haji-Ioannou</t>
  </si>
  <si>
    <t>Polyar Tankers</t>
  </si>
  <si>
    <t>http://www.polyar.no/</t>
  </si>
  <si>
    <t>Romea</t>
  </si>
  <si>
    <t>Alexander Nesis</t>
  </si>
  <si>
    <t>ICT Group</t>
  </si>
  <si>
    <t>Eric Smidt</t>
  </si>
  <si>
    <t>Harbor Freight Tools</t>
  </si>
  <si>
    <t>https://www.harborfreight.com/</t>
  </si>
  <si>
    <t>Intrepid</t>
  </si>
  <si>
    <t>Albatross</t>
  </si>
  <si>
    <t>http://www.alfuttaim.com/home</t>
  </si>
  <si>
    <t>Planet Nine</t>
  </si>
  <si>
    <t>Nathaniel Rothschild</t>
  </si>
  <si>
    <t>NR Investments LTD</t>
  </si>
  <si>
    <t>HADIA ABDUL LATIF JAMEEL</t>
  </si>
  <si>
    <t>https://www.alj.com/en/</t>
  </si>
  <si>
    <t>https://en.wikipedia.org/wiki/Nathaniel_Philip_Rothschild</t>
  </si>
  <si>
    <t>Natalina A</t>
  </si>
  <si>
    <t>http://www.aaagroup.com/en</t>
  </si>
  <si>
    <t>Abdullah A AlMoosa</t>
  </si>
  <si>
    <t>Hadia</t>
  </si>
  <si>
    <t xml:space="preserve">Andromeda  </t>
  </si>
  <si>
    <t>Yuri Milner</t>
  </si>
  <si>
    <t>Russia/USA</t>
  </si>
  <si>
    <t>DST Global</t>
  </si>
  <si>
    <t>https://en.wikipedia.org/wiki/Yuri_Milner</t>
  </si>
  <si>
    <t>Sea Ranger</t>
  </si>
  <si>
    <t>Schichau Seebeck</t>
  </si>
  <si>
    <t>Gabriel Valentin Comanescu</t>
  </si>
  <si>
    <t>https://www.gspoffshore.com/</t>
  </si>
  <si>
    <t>Romenia</t>
  </si>
  <si>
    <t>Perla Nero</t>
  </si>
  <si>
    <t>Cyrus</t>
  </si>
  <si>
    <t>Flash Group</t>
  </si>
  <si>
    <t>http://www.flash.ru/</t>
  </si>
  <si>
    <t>Alexey Frolov</t>
  </si>
  <si>
    <t>High Power III</t>
  </si>
  <si>
    <t>Dynamic</t>
  </si>
  <si>
    <t>Lonian</t>
  </si>
  <si>
    <t xml:space="preserve">GRUP SERVICII PETROLIERE </t>
  </si>
  <si>
    <t>Apostrophe</t>
  </si>
  <si>
    <t xml:space="preserve">Vitaliy Khomutynnik </t>
  </si>
  <si>
    <t>Cascade Investments</t>
  </si>
  <si>
    <t>https://en.wikipedia.org/wiki/Vitaliy_Khomutynnik</t>
  </si>
  <si>
    <t>Code 8</t>
  </si>
  <si>
    <t>Sheikh Mansoor bin Mohammed al Maktoum</t>
  </si>
  <si>
    <t>Son of Emir of Dubai</t>
  </si>
  <si>
    <t>https://www.instagram.com/mansoorbinmohammed/</t>
  </si>
  <si>
    <t>Tanoon ben Zayed Al Nahyan</t>
  </si>
  <si>
    <t>Rabdan</t>
  </si>
  <si>
    <t>Sheikh Mohammed bin Zayed al Nahyan</t>
  </si>
  <si>
    <t>Yuri Shefler (sold to Crown Prince Mohammed of Saudi Arabia))</t>
  </si>
  <si>
    <t>Dream</t>
  </si>
  <si>
    <t>Halic Tersaneleri</t>
  </si>
  <si>
    <t>Dynacom</t>
  </si>
  <si>
    <t>http://www.dynacomtm.com/</t>
  </si>
  <si>
    <t>Ocean Club</t>
  </si>
  <si>
    <t>Reem</t>
  </si>
  <si>
    <t>Danube Marine</t>
  </si>
  <si>
    <t>Sheikh Ahmed Bin Rashid Al Maktoum  </t>
  </si>
  <si>
    <t>Andrey Molnachov</t>
  </si>
  <si>
    <t>LSR Group</t>
  </si>
  <si>
    <t>http://www.lsrgroup.ru/en/</t>
  </si>
  <si>
    <t xml:space="preserve">http://coalco.ru/en/company/ </t>
  </si>
  <si>
    <t>https://www.thelimited.com/</t>
  </si>
  <si>
    <t>Andrey Kostin</t>
  </si>
  <si>
    <t>BG Jr</t>
  </si>
  <si>
    <t>Echo Yachts</t>
  </si>
  <si>
    <t>North West Bay Yachts</t>
  </si>
  <si>
    <t>Loretta Anne</t>
  </si>
  <si>
    <t>Dennis O'Brien</t>
  </si>
  <si>
    <t>Digicel</t>
  </si>
  <si>
    <t>https://www.digicelgroup.com/en.html</t>
  </si>
  <si>
    <t>EJI</t>
  </si>
  <si>
    <t>Gladiator</t>
  </si>
  <si>
    <t>Eric Schmidt</t>
  </si>
  <si>
    <t>Luciano Benetton</t>
  </si>
  <si>
    <t>Socrat</t>
  </si>
  <si>
    <t>Timmerman Yachts</t>
  </si>
  <si>
    <t>Vladimir Lisin</t>
  </si>
  <si>
    <t>NLMK Group</t>
  </si>
  <si>
    <t>http://nlmk.com/en/</t>
  </si>
  <si>
    <t>Addiction</t>
  </si>
  <si>
    <t>Sergey Adonyev</t>
  </si>
  <si>
    <t>Joint Food Company (JFC) (sold)</t>
  </si>
  <si>
    <t>https://en.wikipedia.org/wiki/Serguei_Adoniev</t>
  </si>
  <si>
    <t>Pumpkin</t>
  </si>
  <si>
    <t>Pavel Tyo</t>
  </si>
  <si>
    <t>Capital Group</t>
  </si>
  <si>
    <t>http://capitalgroup.ru/</t>
  </si>
  <si>
    <t>Trident</t>
  </si>
  <si>
    <t xml:space="preserve"> Igor Kolomoisky</t>
  </si>
  <si>
    <t>PrivatBank</t>
  </si>
  <si>
    <t>https://en.wikipedia.org/wiki/Privat_Group</t>
  </si>
  <si>
    <t>Infinity Pacific</t>
  </si>
  <si>
    <t>Theo Karedis</t>
  </si>
  <si>
    <t>Pacific Hotel Group</t>
  </si>
  <si>
    <t>https://terrigalpacific.crowneplaza.com/</t>
  </si>
  <si>
    <t>Alexa of London</t>
  </si>
  <si>
    <t>Gdanks</t>
  </si>
  <si>
    <t>Mark Denning</t>
  </si>
  <si>
    <t>Capital Research Group</t>
  </si>
  <si>
    <t>Satori</t>
  </si>
  <si>
    <t>Cantiere delle Marche</t>
  </si>
  <si>
    <t>AB Normal</t>
  </si>
  <si>
    <t>Inace</t>
  </si>
  <si>
    <t>Andrea Merloni</t>
  </si>
  <si>
    <t>Indesit</t>
  </si>
  <si>
    <t xml:space="preserve">https://www.indesit.com/ </t>
  </si>
  <si>
    <t>Lars Thrane</t>
  </si>
  <si>
    <t>Per Thrane</t>
  </si>
  <si>
    <t>Arizona</t>
  </si>
  <si>
    <t>Poseidon</t>
  </si>
  <si>
    <t>Thrane</t>
  </si>
  <si>
    <t>https://thrane.eu/</t>
  </si>
  <si>
    <t>Ziacanaia II</t>
  </si>
  <si>
    <t>Norberto Ferretti</t>
  </si>
  <si>
    <t>Ferretti Group</t>
  </si>
  <si>
    <t>https://www.ferrettigroup.com</t>
  </si>
  <si>
    <t>Private GG</t>
  </si>
  <si>
    <t xml:space="preserve">Giancarlo Giammetti </t>
  </si>
  <si>
    <t>https://en.wikipedia.org/wiki/Giancarlo_Giammetti</t>
  </si>
  <si>
    <t>Marae</t>
  </si>
  <si>
    <t>Mark Shores</t>
  </si>
  <si>
    <t>Good Times</t>
  </si>
  <si>
    <t>Executive at Exxon Mobil</t>
  </si>
  <si>
    <t>Van Dam Nordia</t>
  </si>
  <si>
    <t>Reinout Oerlemans</t>
  </si>
  <si>
    <t>Eyeworks (sold to Warner Bros)</t>
  </si>
  <si>
    <t>https://en.wikipedia.org/wiki/Eyeworks</t>
  </si>
  <si>
    <t>Freedom</t>
  </si>
  <si>
    <t>Galileo G</t>
  </si>
  <si>
    <t>Silvio Scaglia</t>
  </si>
  <si>
    <t>Elite World</t>
  </si>
  <si>
    <t>http://www.elitemodelworld.com/</t>
  </si>
  <si>
    <t>Q</t>
  </si>
  <si>
    <t>Escapist</t>
  </si>
  <si>
    <t>Murray Peretz</t>
  </si>
  <si>
    <t>Spectrum Real Estate</t>
  </si>
  <si>
    <t>www.spectrumchicago.com/murray-peretz/</t>
  </si>
  <si>
    <t>Richard Hadida</t>
  </si>
  <si>
    <t xml:space="preserve">Evolution Gaming Group </t>
  </si>
  <si>
    <t>https://www.evolutiongaming.com</t>
  </si>
  <si>
    <t>MySky</t>
  </si>
  <si>
    <t>Vichai Srivaddhanaprabha (died 2018)</t>
  </si>
  <si>
    <t>Nomad</t>
  </si>
  <si>
    <t>George Prokopiou</t>
  </si>
  <si>
    <t>Vera</t>
  </si>
  <si>
    <t>Dimitris Melissanidis</t>
  </si>
  <si>
    <t>Aegean Marine Petroleum</t>
  </si>
  <si>
    <t xml:space="preserve">http://www.ampni.com/ </t>
  </si>
  <si>
    <t>Copelouzos Group</t>
  </si>
  <si>
    <t>Odyssey</t>
  </si>
  <si>
    <t>SuperfastFerries</t>
  </si>
  <si>
    <t>https://www.superfast.com/adriatiki/el/</t>
  </si>
  <si>
    <t>Fatsa</t>
  </si>
  <si>
    <t>Alkiviades David</t>
  </si>
  <si>
    <t>Coca Cola Hellenic</t>
  </si>
  <si>
    <t>Marla</t>
  </si>
  <si>
    <t>Paris Kassidokostas Latsis</t>
  </si>
  <si>
    <t>Quintessa</t>
  </si>
  <si>
    <t>Dimitris Kontominas</t>
  </si>
  <si>
    <t>Demco Group</t>
  </si>
  <si>
    <t>http://www.demco.gr/</t>
  </si>
  <si>
    <t>Eleni</t>
  </si>
  <si>
    <t>Lady Dee</t>
  </si>
  <si>
    <t>Pantelis "Lou" Kollakis</t>
  </si>
  <si>
    <t>Chartworld Shipping</t>
  </si>
  <si>
    <t>http://chartworld.gr/</t>
  </si>
  <si>
    <t>Polaris</t>
  </si>
  <si>
    <t>Vagif Mamishev</t>
  </si>
  <si>
    <t>Autoarmatura</t>
  </si>
  <si>
    <t xml:space="preserve">http://www.autoarmatura.ru/ </t>
  </si>
  <si>
    <t>Talisman C</t>
  </si>
  <si>
    <t>Pears brothers (Mark, Travor, David)</t>
  </si>
  <si>
    <t>William Pears Group</t>
  </si>
  <si>
    <t xml:space="preserve">https://en.wikipedia.org/wiki/William_Pears_Group </t>
  </si>
  <si>
    <t>Jerry Jones</t>
  </si>
  <si>
    <t>Dalles Cowboys (and before: Oil rigging)</t>
  </si>
  <si>
    <t>Balance</t>
  </si>
  <si>
    <t>Jamie Waller</t>
  </si>
  <si>
    <t>http://www.jamiewaller.co.uk/</t>
  </si>
  <si>
    <t>Firestarters Equity</t>
  </si>
  <si>
    <t>Eddie Jordan</t>
  </si>
  <si>
    <t>Rebel</t>
  </si>
  <si>
    <t>Amphenol (sold, founded by his father)</t>
  </si>
  <si>
    <t>Peter R DeGeorge</t>
  </si>
  <si>
    <t>Scout</t>
  </si>
  <si>
    <t>James Berwind</t>
  </si>
  <si>
    <t>Berwind Corporation</t>
  </si>
  <si>
    <t>Bravo Eugenia</t>
  </si>
  <si>
    <t>IJE</t>
  </si>
  <si>
    <t>Gretel Packer</t>
  </si>
  <si>
    <t>Nautilus</t>
  </si>
  <si>
    <t>Thierry Stern</t>
  </si>
  <si>
    <t>Patek Philippe</t>
  </si>
  <si>
    <t>https://www.patek.com</t>
  </si>
  <si>
    <t>Samaya</t>
  </si>
  <si>
    <t>Volpini 2</t>
  </si>
  <si>
    <t>Lindsay Fox</t>
  </si>
  <si>
    <t>Linfox (trucking)</t>
  </si>
  <si>
    <t>https://www.linfox.com/</t>
  </si>
  <si>
    <t>Double Trouble</t>
  </si>
  <si>
    <t>Catharina and William Elliott</t>
  </si>
  <si>
    <t>unclear</t>
  </si>
  <si>
    <t xml:space="preserve">http://www.fondationprincessecharlene.mc/en/ambassadors-advisors/catharina-elliott
</t>
  </si>
  <si>
    <t>Te Manu</t>
  </si>
  <si>
    <t>David Simon</t>
  </si>
  <si>
    <t>Simon Property Group</t>
  </si>
  <si>
    <t>https://www.simon.com/</t>
  </si>
  <si>
    <t>Elaldrea</t>
  </si>
  <si>
    <t>Nelson Mezerhane</t>
  </si>
  <si>
    <t xml:space="preserve"> Grupo Mezerhane</t>
  </si>
  <si>
    <t>https://www.mfoundationusa.com/new-index/</t>
  </si>
  <si>
    <t>Lady May</t>
  </si>
  <si>
    <t>Renzo Rosso</t>
  </si>
  <si>
    <t>OTB Group (fashion: Diesel)</t>
  </si>
  <si>
    <t>https://www.otb.net/</t>
  </si>
  <si>
    <t>Baron Trenck</t>
  </si>
  <si>
    <t>Eurocraft CN</t>
  </si>
  <si>
    <t>Radovan Vitek</t>
  </si>
  <si>
    <t>Czech</t>
  </si>
  <si>
    <t>CPI Property Group</t>
  </si>
  <si>
    <t>https://cpipg.com/</t>
  </si>
  <si>
    <t>Sirahmy</t>
  </si>
  <si>
    <t>Marco Voena</t>
  </si>
  <si>
    <t>Robilant and Voena</t>
  </si>
  <si>
    <t>https://www.robilantvoena.com</t>
  </si>
  <si>
    <t>Lady MRD</t>
  </si>
  <si>
    <t>Lorenc Meszaros</t>
  </si>
  <si>
    <t>Hungary</t>
  </si>
  <si>
    <t>Mészáros és Mészáros Kft</t>
  </si>
  <si>
    <t>http://meszaroskft.com/</t>
  </si>
  <si>
    <t>Xanadu</t>
  </si>
  <si>
    <t>Andrew Richardson</t>
  </si>
  <si>
    <t>http://ajrichardson.com/</t>
  </si>
  <si>
    <t>Mascalzone Assai</t>
  </si>
  <si>
    <t>William Beardmore</t>
  </si>
  <si>
    <t>Vincenzo Onorato</t>
  </si>
  <si>
    <t>Moby Lines</t>
  </si>
  <si>
    <t>https://www.moby.it/</t>
  </si>
  <si>
    <t>Kiboko Tres</t>
  </si>
  <si>
    <t>Southern Wind</t>
  </si>
  <si>
    <t>Juan Ignacio Entrecanales</t>
  </si>
  <si>
    <t>Acciona, SA</t>
  </si>
  <si>
    <t>https://www.acciona.com/</t>
  </si>
  <si>
    <t>Oscar II</t>
  </si>
  <si>
    <t>Southern Ocean Yachts</t>
  </si>
  <si>
    <t>Mario and Bill Gravanis</t>
  </si>
  <si>
    <t>Oscars Hotel Group</t>
  </si>
  <si>
    <t>Comanche</t>
  </si>
  <si>
    <t>Jim Cooney</t>
  </si>
  <si>
    <t>TCI Renewables</t>
  </si>
  <si>
    <t>https://www.tcirenewables</t>
  </si>
  <si>
    <t>Mashua Bluu</t>
  </si>
  <si>
    <t>Catamaran</t>
  </si>
  <si>
    <t>Sandor Csanyi</t>
  </si>
  <si>
    <t>OTP Bank</t>
  </si>
  <si>
    <t>https://www.otpbank.hu/portal/en/IR/CorporateGovernance/SeniorManagement</t>
  </si>
  <si>
    <t>Virtuelle</t>
  </si>
  <si>
    <t>Carlo Perrone</t>
  </si>
  <si>
    <t>GEDI Gruppo Editoriale</t>
  </si>
  <si>
    <t>http://www.gedispa.it/it/nc.html</t>
  </si>
  <si>
    <t>Explora</t>
  </si>
  <si>
    <t>John Hendricks</t>
  </si>
  <si>
    <t>Discovery Channel</t>
  </si>
  <si>
    <t>https://hihllc.com</t>
  </si>
  <si>
    <t>Glaze</t>
  </si>
  <si>
    <t>Walter Pisciotta</t>
  </si>
  <si>
    <t>Car Sales.com</t>
  </si>
  <si>
    <t>https://www.carsales.com.au/</t>
  </si>
  <si>
    <t>Olivia O</t>
  </si>
  <si>
    <t>Ulstein</t>
  </si>
  <si>
    <t>Eyal Ofer</t>
  </si>
  <si>
    <t>Ofer Global</t>
  </si>
  <si>
    <t>https://www.oferglobal.com/eyal-ofer/</t>
  </si>
  <si>
    <t>Olivia</t>
  </si>
  <si>
    <t>OY LAIVATEOLLISUUS</t>
  </si>
  <si>
    <t>Halo</t>
  </si>
  <si>
    <t>Africa I</t>
  </si>
  <si>
    <t>Toni Fingerroos</t>
  </si>
  <si>
    <t>Finland</t>
  </si>
  <si>
    <t>Fingersoft</t>
  </si>
  <si>
    <t>https://fingersoft.net/company/</t>
  </si>
  <si>
    <t>Playmobil</t>
  </si>
  <si>
    <t>Brandstätter</t>
  </si>
  <si>
    <t>Brandstätter family</t>
  </si>
  <si>
    <t>https://www.playmobil.de/</t>
  </si>
  <si>
    <t>Elysium</t>
  </si>
  <si>
    <t>Ron Gibbs</t>
  </si>
  <si>
    <t>Gibraltar</t>
  </si>
  <si>
    <t>Silver Arrows Marine</t>
  </si>
  <si>
    <t>www.silverarrowsmarine.com</t>
  </si>
  <si>
    <t>Audace</t>
  </si>
  <si>
    <t>Daloob</t>
  </si>
  <si>
    <t>Um Alhoul</t>
  </si>
  <si>
    <t xml:space="preserve">Sheikha Suad Al Husseini Al-Juffali </t>
  </si>
  <si>
    <t xml:space="preserve">Go  </t>
  </si>
  <si>
    <t>Hans Peter Wild</t>
  </si>
  <si>
    <t>Capri Sonne (sold Wild Group)</t>
  </si>
  <si>
    <t>https://www.capri-sun.com/group/en/</t>
  </si>
  <si>
    <t>Abdulla Ahmed Al Moosa</t>
  </si>
  <si>
    <t>Brigadoon</t>
  </si>
  <si>
    <t>Mike Fisher</t>
  </si>
  <si>
    <t>Studio Indigo</t>
  </si>
  <si>
    <t xml:space="preserve">https://studioindigo.co.uk </t>
  </si>
  <si>
    <t>Michael Hirtenstein</t>
  </si>
  <si>
    <t>Bella Vita</t>
  </si>
  <si>
    <t>Dwight Schar</t>
  </si>
  <si>
    <t>NVR</t>
  </si>
  <si>
    <t>http://www.nvrinc.com/</t>
  </si>
  <si>
    <t>Estate of Tom Benson</t>
  </si>
  <si>
    <t>Doña Francisca</t>
  </si>
  <si>
    <t>Buquebus</t>
  </si>
  <si>
    <t xml:space="preserve"> Juan Carlos López Mena</t>
  </si>
  <si>
    <t>Argentina</t>
  </si>
  <si>
    <t>https://www.buquebus.com/english</t>
  </si>
  <si>
    <t>Alexandra Jane</t>
  </si>
  <si>
    <t>Timothy Vail</t>
  </si>
  <si>
    <t xml:space="preserve">G2X Energy </t>
  </si>
  <si>
    <t>http://www.g2xenergy.com</t>
  </si>
  <si>
    <t>Pericles Panagopoulos (died in 2019)</t>
  </si>
  <si>
    <t>Mira Mikati</t>
  </si>
  <si>
    <t>Silver Spray</t>
  </si>
  <si>
    <t>Scheepswerf Piet Smit</t>
  </si>
  <si>
    <t>Tempus Fugit</t>
  </si>
  <si>
    <t>Arkin Pruva Yachts</t>
  </si>
  <si>
    <t>Erbil Arkin</t>
  </si>
  <si>
    <t>Arkin Group</t>
  </si>
  <si>
    <t>http://www.arkingroup.com/</t>
  </si>
  <si>
    <t>Stephen Glen Hemsley</t>
  </si>
  <si>
    <t>Domino's Pizza UK</t>
  </si>
  <si>
    <t>https://www.dominos.co.uk/</t>
  </si>
  <si>
    <t>Leopard 3</t>
  </si>
  <si>
    <t>Mike Slade</t>
  </si>
  <si>
    <t>Helical</t>
  </si>
  <si>
    <t>www.helical.co.uk</t>
  </si>
  <si>
    <t>Sorcerer II</t>
  </si>
  <si>
    <t>Cookson</t>
  </si>
  <si>
    <t>Craig Venter</t>
  </si>
  <si>
    <t>Synthetic Genomics Inc</t>
  </si>
  <si>
    <t>https://www.syntheticgenomics.com/</t>
  </si>
  <si>
    <t>Tony Parker</t>
  </si>
  <si>
    <t>Monty North</t>
  </si>
  <si>
    <t>Emilio Cuatrecasas Figueras</t>
  </si>
  <si>
    <t xml:space="preserve">Cuatrecasas </t>
  </si>
  <si>
    <t xml:space="preserve">https://www.cuatrecasas.com/ </t>
  </si>
  <si>
    <t>Gloria Teresa</t>
  </si>
  <si>
    <t>Izar</t>
  </si>
  <si>
    <t>Boris Usherovich</t>
  </si>
  <si>
    <t xml:space="preserve">Interprogressbank </t>
  </si>
  <si>
    <t>https://ipb.ru/english/about/</t>
  </si>
  <si>
    <t>La Datcha</t>
  </si>
  <si>
    <t>Oleg Tinkov</t>
  </si>
  <si>
    <t>Tinkov Bank</t>
  </si>
  <si>
    <t>https://www.tinkoff.ru/</t>
  </si>
  <si>
    <t>Mustique</t>
  </si>
  <si>
    <t>Dreamboat</t>
  </si>
  <si>
    <t>Arthur M Blank</t>
  </si>
  <si>
    <t>Home Depot</t>
  </si>
  <si>
    <t>http://blankfamilyofbusinesses.com/</t>
  </si>
  <si>
    <t>Sarastar</t>
  </si>
  <si>
    <t>Brabus 7</t>
  </si>
  <si>
    <t>Constantin Buschmann</t>
  </si>
  <si>
    <t>Brabus</t>
  </si>
  <si>
    <t>www.brabus.com</t>
  </si>
  <si>
    <t>Bacarella</t>
  </si>
  <si>
    <t>Charles Chan Kwok-keung</t>
  </si>
  <si>
    <t>ITC Corp</t>
  </si>
  <si>
    <t>http://www.itccorp.com.hk/en-us/staffs/index</t>
  </si>
  <si>
    <t xml:space="preserve">Hampshire  </t>
  </si>
  <si>
    <t>ex Vanish</t>
  </si>
  <si>
    <t>Andrew Currie</t>
  </si>
  <si>
    <t xml:space="preserve">https://www.ineos.com/
</t>
  </si>
  <si>
    <t>Hampshire I</t>
  </si>
  <si>
    <t>ex Barba Jean</t>
  </si>
  <si>
    <t>New Hampshire</t>
  </si>
  <si>
    <t>ex Rasselas</t>
  </si>
  <si>
    <t>John Reece</t>
  </si>
  <si>
    <t>Elixir</t>
  </si>
  <si>
    <t>Rob Thielen</t>
  </si>
  <si>
    <t>Waterland Private Equity</t>
  </si>
  <si>
    <t>https://waterland.nu/nl</t>
  </si>
  <si>
    <t>Reflexions</t>
  </si>
  <si>
    <t>total loss</t>
  </si>
  <si>
    <t>Couach</t>
  </si>
  <si>
    <t>Moon Sand Too</t>
  </si>
  <si>
    <t>Amore Mio II</t>
  </si>
  <si>
    <t>Abeking Rasmussen</t>
  </si>
  <si>
    <t>Caipirinha</t>
  </si>
  <si>
    <t>Podium</t>
  </si>
  <si>
    <t>Roger Penske</t>
  </si>
  <si>
    <t>Penske Automotive</t>
  </si>
  <si>
    <t>https://www.penskeautomotive.com/</t>
  </si>
  <si>
    <t>Ralf Schmid</t>
  </si>
  <si>
    <t>Uniwheels (sold)</t>
  </si>
  <si>
    <t>https://www.supind.com/</t>
  </si>
  <si>
    <t>Oceanco+ Vitters</t>
  </si>
  <si>
    <t>Pacific Mariner</t>
  </si>
  <si>
    <t>The Beast</t>
  </si>
  <si>
    <t>Profab Engineering</t>
  </si>
  <si>
    <t>Michael Hill</t>
  </si>
  <si>
    <t>Michael Hill International Ltd.</t>
  </si>
  <si>
    <t>https://www.michaelhill.com.au/</t>
  </si>
  <si>
    <t>Tencara</t>
  </si>
  <si>
    <t>Shadowl</t>
  </si>
  <si>
    <t>Burger</t>
  </si>
  <si>
    <t>Obiquitous</t>
  </si>
  <si>
    <t>Sir Owen Glenn</t>
  </si>
  <si>
    <t>Vanguard Logistics Services</t>
  </si>
  <si>
    <t>https://www.vanguardlogistics.com/</t>
  </si>
  <si>
    <t>Prince Mohammed bin Salman</t>
  </si>
  <si>
    <t>Crown Prince of Saudi Arabia</t>
  </si>
  <si>
    <t>Hyperion</t>
  </si>
  <si>
    <t>Alicia</t>
  </si>
  <si>
    <t>Defoe Shipbuilding</t>
  </si>
  <si>
    <t>Ian Wace</t>
  </si>
  <si>
    <t>Marshall Wace Asset Management</t>
  </si>
  <si>
    <t>Kiboko Dos</t>
  </si>
  <si>
    <t>TIS</t>
  </si>
  <si>
    <t>Alexey Fedorychev</t>
  </si>
  <si>
    <t>Trans Invest Service</t>
  </si>
  <si>
    <t>www.tis.ua</t>
  </si>
  <si>
    <t>Unknown</t>
  </si>
  <si>
    <t>Zlatan Ibrahimović</t>
  </si>
  <si>
    <t>LA Galaxy</t>
  </si>
  <si>
    <t>https://en.wikipedia.org/wiki/Zlatan_Ibrahimovi%C4%87</t>
  </si>
  <si>
    <t>Amore Mio</t>
  </si>
  <si>
    <t>Ann G</t>
  </si>
  <si>
    <t>Oleksandr Guzenko</t>
  </si>
  <si>
    <t>Bruce Thompson</t>
  </si>
  <si>
    <t>Gold Key/Professional Hospitality Resources</t>
  </si>
  <si>
    <t>http://www.goldkeyphr.com/</t>
  </si>
  <si>
    <t>Horizons III</t>
  </si>
  <si>
    <t>John Tyson</t>
  </si>
  <si>
    <t>Tyson Foods</t>
  </si>
  <si>
    <t>https://www.tysonfoods.com/</t>
  </si>
  <si>
    <t>Minella</t>
  </si>
  <si>
    <t>Numarine</t>
  </si>
  <si>
    <t>Omer Malaz</t>
  </si>
  <si>
    <t>www.numarine.com/TheStory</t>
  </si>
  <si>
    <t xml:space="preserve">Carl Lindner </t>
  </si>
  <si>
    <t>American Financial Group</t>
  </si>
  <si>
    <t>https://www.afginc.com/</t>
  </si>
  <si>
    <t>S</t>
  </si>
  <si>
    <t>Javad Marandi</t>
  </si>
  <si>
    <t>Real estate investor</t>
  </si>
  <si>
    <t>https://en.wikipedia.org/wiki/Javad_Marandi</t>
  </si>
  <si>
    <t>Sea &amp; US</t>
  </si>
  <si>
    <t>Anatoly Lomakin</t>
  </si>
  <si>
    <t>Silvinit (sold for US$ 3 billion)</t>
  </si>
  <si>
    <t>https://en.wikipedia.org/wiki/Silvinit</t>
  </si>
  <si>
    <t>Seraphim</t>
  </si>
  <si>
    <t>Shafira</t>
  </si>
  <si>
    <t>Mohammed al Barwani</t>
  </si>
  <si>
    <t>MB Holding</t>
  </si>
  <si>
    <t>http://www.mbholdingco.com/</t>
  </si>
  <si>
    <t>Pier Silvio Berlusconi</t>
  </si>
  <si>
    <t xml:space="preserve">Edem Wallpaper </t>
  </si>
  <si>
    <t>http://edem.ua/en/</t>
  </si>
  <si>
    <t>RM Elegant</t>
  </si>
  <si>
    <t>sold: Now Elegant 007</t>
  </si>
  <si>
    <t>Kanellos Bros</t>
  </si>
  <si>
    <t>Nikolaos Mazarakis</t>
  </si>
  <si>
    <t>WEM Lines</t>
  </si>
  <si>
    <t>www.wem.gr/</t>
  </si>
  <si>
    <t>Da Vinci</t>
  </si>
  <si>
    <t>Mimi La Sardine</t>
  </si>
  <si>
    <t>Nick Leslau</t>
  </si>
  <si>
    <t xml:space="preserve">Prestbury Investment </t>
  </si>
  <si>
    <t>http://secureincomereit.co.uk/about-us/prestbury-investments/</t>
  </si>
  <si>
    <t>Najiba</t>
  </si>
  <si>
    <t>Shachou</t>
  </si>
  <si>
    <t>Carlos Ghosn</t>
  </si>
  <si>
    <t>Renault Nissan</t>
  </si>
  <si>
    <t>Attila</t>
  </si>
  <si>
    <t>Mauricio Filiberti</t>
  </si>
  <si>
    <t>Transclor</t>
  </si>
  <si>
    <t>http://www.transclor.com.ar/</t>
  </si>
  <si>
    <t>Damen Sea Explorer</t>
  </si>
  <si>
    <t>Better Place</t>
  </si>
  <si>
    <t>Idan Ofer</t>
  </si>
  <si>
    <t>Quantum Pacific Group</t>
  </si>
  <si>
    <t>https://en.wikipedia.org/wiki/Idan_Ofer</t>
  </si>
  <si>
    <t>Columbia</t>
  </si>
  <si>
    <t>Eastern Shipbuilding</t>
  </si>
  <si>
    <t>Brian R. D’Isernia</t>
  </si>
  <si>
    <t xml:space="preserve"> Eastern Shipbuilding Group, Inc.</t>
  </si>
  <si>
    <t>www.easternshipbuilding.com/</t>
  </si>
  <si>
    <t>Mac Brew</t>
  </si>
  <si>
    <t>Marc Brouwers</t>
  </si>
  <si>
    <t>Bremtex (sold)</t>
  </si>
  <si>
    <t>https://www.quotenet.nl/marc-brouwers/</t>
  </si>
  <si>
    <t>Major Affair</t>
  </si>
  <si>
    <t>William Heinecke</t>
  </si>
  <si>
    <t>Minor International</t>
  </si>
  <si>
    <t>https://www.minor.com/</t>
  </si>
  <si>
    <t>Reflections</t>
  </si>
  <si>
    <t>Chip McElroy</t>
  </si>
  <si>
    <t>McElroy Manufacturing, Inc.</t>
  </si>
  <si>
    <t>https://www.mcelroy.com/</t>
  </si>
  <si>
    <t>Valoria B</t>
  </si>
  <si>
    <t>Rochade</t>
  </si>
  <si>
    <t>Constellation Brands (Corona)</t>
  </si>
  <si>
    <t>https://www.cbrands.com</t>
  </si>
  <si>
    <t>Incognito</t>
  </si>
  <si>
    <t>Shadow</t>
  </si>
  <si>
    <t>Ocean Dreamwalker</t>
  </si>
  <si>
    <t>Escapade</t>
  </si>
  <si>
    <t>Christophe Albin</t>
  </si>
  <si>
    <t>Escatec</t>
  </si>
  <si>
    <t>https://www.escatec.com</t>
  </si>
  <si>
    <t>Baca</t>
  </si>
  <si>
    <t>Craig and Kathryn Hall</t>
  </si>
  <si>
    <t>Hall Wines / Baca Wines</t>
  </si>
  <si>
    <t xml:space="preserve">https://www.hallwines.com
</t>
  </si>
  <si>
    <t>La Cima III</t>
  </si>
  <si>
    <t>Paul Goldstein</t>
  </si>
  <si>
    <t>E and O</t>
  </si>
  <si>
    <t>www.eando.com/</t>
  </si>
  <si>
    <t>Beluga</t>
  </si>
  <si>
    <t>Chris Ellis</t>
  </si>
  <si>
    <t>Beluga Expeditions</t>
  </si>
  <si>
    <t>https://www.beluga-x.com.au/</t>
  </si>
  <si>
    <t>Solo</t>
  </si>
  <si>
    <t>Tankoa</t>
  </si>
  <si>
    <t>Bliss</t>
  </si>
  <si>
    <t>Leon Patitsas</t>
  </si>
  <si>
    <t>Atlas Maritime</t>
  </si>
  <si>
    <t>http://www.atlasmaritime.eu/</t>
  </si>
  <si>
    <t>Itasca</t>
  </si>
  <si>
    <t>Smits Scheepswerven</t>
  </si>
  <si>
    <t>Steven Lamprell</t>
  </si>
  <si>
    <t>Lamprell PLC</t>
  </si>
  <si>
    <t>https://www.lamprell.com</t>
  </si>
  <si>
    <t xml:space="preserve">Hasso Plattner  </t>
  </si>
  <si>
    <t>Badis I</t>
  </si>
  <si>
    <t>King Mohamed VI of Morocco</t>
  </si>
  <si>
    <t>Morocco</t>
  </si>
  <si>
    <t>King of Morocco</t>
  </si>
  <si>
    <t>Hall Griffith</t>
  </si>
  <si>
    <t>Miners Landing (and mant others)</t>
  </si>
  <si>
    <t>https://minerslanding.com/</t>
  </si>
  <si>
    <t>JL-46</t>
  </si>
  <si>
    <t>Jinlong</t>
  </si>
  <si>
    <t>Jacky Chan</t>
  </si>
  <si>
    <t>Film director, Producer</t>
  </si>
  <si>
    <t>http://jackiechan.com/</t>
  </si>
  <si>
    <t>Lucky Lady</t>
  </si>
  <si>
    <t>Raymond Conrad</t>
  </si>
  <si>
    <t>GIS General Information Services</t>
  </si>
  <si>
    <t xml:space="preserve">www.geninfo.com </t>
  </si>
  <si>
    <t>Skyline</t>
  </si>
  <si>
    <t>Clovis Defago</t>
  </si>
  <si>
    <t>Livin AG</t>
  </si>
  <si>
    <t>www.livin.ch</t>
  </si>
  <si>
    <t>Kohuba</t>
  </si>
  <si>
    <t>Anders Kirk Johansen</t>
  </si>
  <si>
    <t>Denmak</t>
  </si>
  <si>
    <t>Lego</t>
  </si>
  <si>
    <t>https://www.lego.com</t>
  </si>
  <si>
    <t>MonteCarloYacht</t>
  </si>
  <si>
    <t>Kent and Amiee Anderson</t>
  </si>
  <si>
    <t>Rafael Nadal</t>
  </si>
  <si>
    <t>tennis pro</t>
  </si>
  <si>
    <t>SYZYGY 818</t>
  </si>
  <si>
    <t>Erica</t>
  </si>
  <si>
    <t>Heesen</t>
  </si>
  <si>
    <t>Igor Kolomoisky</t>
  </si>
  <si>
    <t>BG</t>
  </si>
  <si>
    <t>Van Der Valk</t>
  </si>
  <si>
    <t>Anton Prygodskyy</t>
  </si>
  <si>
    <t>Unclear</t>
  </si>
  <si>
    <t>https://www.occrp.org/en/paradisepapers/yanukovych-pal-and-the-13-million-yacht-his-family-loves</t>
  </si>
  <si>
    <t>Taiba</t>
  </si>
  <si>
    <t>Palumbo</t>
  </si>
  <si>
    <t>Mohammed Elkhereiji</t>
  </si>
  <si>
    <t>Elkhereiji Group</t>
  </si>
  <si>
    <t>https://www.khereijigroup.com/</t>
  </si>
  <si>
    <t>Moatize</t>
  </si>
  <si>
    <t>(ex Ilona, Ilonka)</t>
  </si>
  <si>
    <t>Michael O'Keeffe</t>
  </si>
  <si>
    <t>Champion Iron Ltd</t>
  </si>
  <si>
    <t>https://www.championiron.com</t>
  </si>
  <si>
    <t>Omar Al Futtaim</t>
  </si>
  <si>
    <t>Natali of Monaco</t>
  </si>
  <si>
    <t>Ivan Kmotrik</t>
  </si>
  <si>
    <t>Slovakia</t>
  </si>
  <si>
    <t>Grafobal group / ŠK Slovan Bratislava football club</t>
  </si>
  <si>
    <t>https://en.wikipedia.org/wiki/Ivan_Kmotr%C3%Adk</t>
  </si>
  <si>
    <t>Bue Mamba</t>
  </si>
  <si>
    <t>BPT Trade</t>
  </si>
  <si>
    <t>Mario Hoffman</t>
  </si>
  <si>
    <t>Postova Banka</t>
  </si>
  <si>
    <t>https://www.postovabanka.sk/</t>
  </si>
  <si>
    <t>Piola</t>
  </si>
  <si>
    <t>Feretti</t>
  </si>
  <si>
    <t>Zygmunt Solorz-Zak</t>
  </si>
  <si>
    <t>Polsat</t>
  </si>
  <si>
    <t>https://www.polsat.pl/</t>
  </si>
  <si>
    <t>Liberty</t>
  </si>
  <si>
    <t>C. Nate Nelson</t>
  </si>
  <si>
    <t>Kingsley Management</t>
  </si>
  <si>
    <t>https://www.kmcmh.com/</t>
  </si>
  <si>
    <t>Sanoo</t>
  </si>
  <si>
    <t>Omar Kutayba Alghanim.</t>
  </si>
  <si>
    <t>Shake N Bake TBD</t>
  </si>
  <si>
    <t>Campanella S.p.A.</t>
  </si>
  <si>
    <t>Egor (Yegor) Ivanov</t>
  </si>
  <si>
    <t>REMY Robotics</t>
  </si>
  <si>
    <t>https://www.remyrobotics.com/</t>
  </si>
  <si>
    <t xml:space="preserve">Pipe Dream </t>
  </si>
  <si>
    <t>Chris LaFace</t>
  </si>
  <si>
    <t>RIPA Associates</t>
  </si>
  <si>
    <t>www.ripatampa.com</t>
  </si>
  <si>
    <t>Tim Ciasulli</t>
  </si>
  <si>
    <t>Planet Honda</t>
  </si>
  <si>
    <t>https://www.planethondanj.com/</t>
  </si>
  <si>
    <t>Chasseur</t>
  </si>
  <si>
    <t>Jeffrey Hines</t>
  </si>
  <si>
    <t>Hines Real Estate</t>
  </si>
  <si>
    <t>https://www.hines.com</t>
  </si>
  <si>
    <t>Sea Huntress</t>
  </si>
  <si>
    <t>Giorgio Perfetti</t>
  </si>
  <si>
    <t>Victoria</t>
  </si>
  <si>
    <t>AES Yachts</t>
  </si>
  <si>
    <t>Sergei Maslov</t>
  </si>
  <si>
    <t>Akvanika / Ministry of Soda</t>
  </si>
  <si>
    <t>Aquasition</t>
  </si>
  <si>
    <t>Daniel Dagesse</t>
  </si>
  <si>
    <t>DCD Automotive</t>
  </si>
  <si>
    <t>https://www.dcd.auto</t>
  </si>
  <si>
    <t>Bad Company</t>
  </si>
  <si>
    <t>Anthony Leah Hsieh</t>
  </si>
  <si>
    <t>Loan Depot</t>
  </si>
  <si>
    <t>https://www.loandepot.com</t>
  </si>
  <si>
    <t>El Chris</t>
  </si>
  <si>
    <t>Dimitrios Ch. Copelouzos</t>
  </si>
  <si>
    <t>COPELOUZOS GROUP</t>
  </si>
  <si>
    <t>www.copelouzos.gr</t>
  </si>
  <si>
    <t>Starship</t>
  </si>
  <si>
    <t>Van Mill</t>
  </si>
  <si>
    <t>James Esshaki</t>
  </si>
  <si>
    <t>Essco Development Company</t>
  </si>
  <si>
    <t xml:space="preserve">www.esscodevelopment.com </t>
  </si>
  <si>
    <t>Windrush</t>
  </si>
  <si>
    <t>Ted Fuller</t>
  </si>
  <si>
    <t>Edgewood Country Club</t>
  </si>
  <si>
    <t>https://www.edgewoodcountryclub.org</t>
  </si>
  <si>
    <t>Bold</t>
  </si>
  <si>
    <t>Marlena</t>
  </si>
  <si>
    <t>Jim Smith Boats</t>
  </si>
  <si>
    <t>Sam Gershowitz</t>
  </si>
  <si>
    <t>Gershow Recycling</t>
  </si>
  <si>
    <t>www.gershow.com</t>
  </si>
  <si>
    <t>Susanna Bella</t>
  </si>
  <si>
    <t>Lazzara</t>
  </si>
  <si>
    <t>Susan Gohl</t>
  </si>
  <si>
    <t>Chigaco Blower Corporation</t>
  </si>
  <si>
    <t>www.chicagoblower.com</t>
  </si>
  <si>
    <t>Scorpio</t>
  </si>
  <si>
    <t>Gary Norton</t>
  </si>
  <si>
    <t>Silverwood Theme Park</t>
  </si>
  <si>
    <t>https://www.silverwoodthemepark.com</t>
  </si>
  <si>
    <t>Mystic</t>
  </si>
  <si>
    <t>CMB</t>
  </si>
  <si>
    <t>Huseyin Basaran</t>
  </si>
  <si>
    <t>Başaran Grup</t>
  </si>
  <si>
    <t>www.basarangrup.com</t>
  </si>
  <si>
    <t>Kalinga</t>
  </si>
  <si>
    <t>Hull 42</t>
  </si>
  <si>
    <t>Itchko Ezratti</t>
  </si>
  <si>
    <t>GL Homes</t>
  </si>
  <si>
    <t>https://www.glhomes.com</t>
  </si>
  <si>
    <t>Liquidity</t>
  </si>
  <si>
    <t>Henry Luken III</t>
  </si>
  <si>
    <t>Luken Communications</t>
  </si>
  <si>
    <t>Jan Koum</t>
  </si>
  <si>
    <t>Whatsapp</t>
  </si>
  <si>
    <t>Power Play</t>
  </si>
  <si>
    <t>María Asunción Aramburuzabala</t>
  </si>
  <si>
    <t>Tresalia Capital</t>
  </si>
  <si>
    <t>Taha Mikati</t>
  </si>
  <si>
    <t>Mimtee</t>
  </si>
  <si>
    <t>Sea Eagle</t>
  </si>
  <si>
    <t>Dr. Samuel Yin</t>
  </si>
  <si>
    <t>Ruentex Financial Group</t>
  </si>
  <si>
    <t>https://en.wikipedia.org/wiki/Samuel_Yin</t>
  </si>
  <si>
    <t>Forrest Preston</t>
  </si>
  <si>
    <t xml:space="preserve"> Life Care Centers of America</t>
  </si>
  <si>
    <t>https://lcca.com/</t>
  </si>
  <si>
    <t>Solandge</t>
  </si>
  <si>
    <t>Prince Muqrin bin Abdulaziz</t>
  </si>
  <si>
    <t xml:space="preserve">Former Crown Prince of Saudi Arabia </t>
  </si>
  <si>
    <t>O'Mathilde</t>
  </si>
  <si>
    <t>Golden Yachts/ Benetti</t>
  </si>
  <si>
    <t>Sheherazade</t>
  </si>
  <si>
    <t>JEFFREY L. ZIMMER</t>
  </si>
  <si>
    <t>Zimmer Development Company</t>
  </si>
  <si>
    <t>https://www.zdc.com</t>
  </si>
  <si>
    <t>Skyler</t>
  </si>
  <si>
    <t xml:space="preserve">Tracy Maitland </t>
  </si>
  <si>
    <t>Advent Capital Management</t>
  </si>
  <si>
    <t>https://www.adventcap.com</t>
  </si>
  <si>
    <t>Mico Chung Cho-yee</t>
  </si>
  <si>
    <t>Capital Strategic Investments (CSI)</t>
  </si>
  <si>
    <t>https://www.csigroup.hk</t>
  </si>
  <si>
    <t>Believe</t>
  </si>
  <si>
    <t>John Fleischhacker</t>
  </si>
  <si>
    <t>Lake Region Medical (sold)</t>
  </si>
  <si>
    <t>Stinger</t>
  </si>
  <si>
    <t>Guido Musetti</t>
  </si>
  <si>
    <t>Caffe Musetti</t>
  </si>
  <si>
    <t>https://www.musetti.it</t>
  </si>
  <si>
    <t>Gilles Gibier</t>
  </si>
  <si>
    <t>HOTEL CHATEAU DE LA MESSARDIERE</t>
  </si>
  <si>
    <t>https://www.messardiere.com</t>
  </si>
  <si>
    <t>Ferretti 830 (name unknown)</t>
  </si>
  <si>
    <t>Ferretti</t>
  </si>
  <si>
    <t>Chau Chak Wing</t>
  </si>
  <si>
    <t>Guangzhou Kingold Real Estate Development Co Ltd</t>
  </si>
  <si>
    <t>www.kingold.com</t>
  </si>
  <si>
    <t>Rob and Richard Sands</t>
  </si>
  <si>
    <t>Navtilvs</t>
  </si>
  <si>
    <t>Hellenic Shipyars</t>
  </si>
  <si>
    <t>Yiannis D. Procopiou</t>
  </si>
  <si>
    <t>Marine Trust LTD</t>
  </si>
  <si>
    <t>https://www.marinetrust.gr</t>
  </si>
  <si>
    <t>Oceana</t>
  </si>
  <si>
    <t>Race</t>
  </si>
  <si>
    <t>www.berwind.com</t>
  </si>
  <si>
    <t>UBO Owner</t>
  </si>
  <si>
    <t>All About U2</t>
  </si>
  <si>
    <t>ADA Yacht Works</t>
  </si>
  <si>
    <t>Ron Zuckerman</t>
  </si>
  <si>
    <t>Rayv Inc / Sapiens International Corporation</t>
  </si>
  <si>
    <t>https://www.sapiens.com</t>
  </si>
  <si>
    <t>Artefact</t>
  </si>
  <si>
    <t>Mike Lazaridis</t>
  </si>
  <si>
    <t>Black Berry</t>
  </si>
  <si>
    <t xml:space="preserve">www.blackberry.com </t>
  </si>
  <si>
    <t>Ascente</t>
  </si>
  <si>
    <t>Edward Richard Bradley</t>
  </si>
  <si>
    <t>Steve Sidwell</t>
  </si>
  <si>
    <t>Devante Capital</t>
  </si>
  <si>
    <t>www.devantecapital.com</t>
  </si>
  <si>
    <t>Bash</t>
  </si>
  <si>
    <t>Bassim Haidar</t>
  </si>
  <si>
    <t>https://channelit.com</t>
  </si>
  <si>
    <t>Big Sky</t>
  </si>
  <si>
    <t>Ray Bartoszek</t>
  </si>
  <si>
    <t>RLB Holdings</t>
  </si>
  <si>
    <t>rlb-holdings.com</t>
  </si>
  <si>
    <t>Fly Me To The Moon</t>
  </si>
  <si>
    <t>Stelios Haji-Ioannou</t>
  </si>
  <si>
    <t>EasyJet</t>
  </si>
  <si>
    <t>www.stelios.com</t>
  </si>
  <si>
    <t>Jedi</t>
  </si>
  <si>
    <t>Wayne Ducote</t>
  </si>
  <si>
    <t>Park First</t>
  </si>
  <si>
    <t>http://www.parkfirstllc.com</t>
  </si>
  <si>
    <t>Lazy Me</t>
  </si>
  <si>
    <t>Cantieri di Pisa</t>
  </si>
  <si>
    <t>Lightning</t>
  </si>
  <si>
    <t>Naia</t>
  </si>
  <si>
    <t>Freire</t>
  </si>
  <si>
    <t>Saleh Abdulla Kamel</t>
  </si>
  <si>
    <t>Dallah al Baraka Group</t>
  </si>
  <si>
    <t>http://www.dallah.com</t>
  </si>
  <si>
    <t>REV Ocean</t>
  </si>
  <si>
    <t>VARD</t>
  </si>
  <si>
    <t>Safehaven</t>
  </si>
  <si>
    <t>Save Haven Marine</t>
  </si>
  <si>
    <t>Jack Setton</t>
  </si>
  <si>
    <t>Setton International, importer of Pioneer, Fuji, Fujitsu, ITT for France</t>
  </si>
  <si>
    <t>Sea Eagle II</t>
  </si>
  <si>
    <t>Stella Del Nord</t>
  </si>
  <si>
    <t xml:space="preserve">Cantiere delle Marche </t>
  </si>
  <si>
    <t>Strangers in the Night</t>
  </si>
  <si>
    <t>Bod Yat</t>
  </si>
  <si>
    <t>AIMS Holding</t>
  </si>
  <si>
    <t xml:space="preserve">https://aims.com </t>
  </si>
  <si>
    <t>Nassef Sawiris</t>
  </si>
  <si>
    <t>Orascom Development</t>
  </si>
  <si>
    <t>Figi</t>
  </si>
  <si>
    <t>Phillipe Ginestet</t>
  </si>
  <si>
    <t>GiFi Stores</t>
  </si>
  <si>
    <t>https://www.gifi.fr</t>
  </si>
  <si>
    <t>Imperial Princess Beatrice</t>
  </si>
  <si>
    <t>Loon</t>
  </si>
  <si>
    <t>Craig Leipold</t>
  </si>
  <si>
    <t>Married Helen Johnson-Leipold / SC Johnson / Minnesota Wild</t>
  </si>
  <si>
    <t>https://www.scjohnson.com/</t>
  </si>
  <si>
    <t>Mural Yachts</t>
  </si>
  <si>
    <t>Recep Ali Mete</t>
  </si>
  <si>
    <t>Savvy</t>
  </si>
  <si>
    <t>Seafire</t>
  </si>
  <si>
    <t>AB Yachts</t>
  </si>
  <si>
    <t>Andreas Rudolph</t>
  </si>
  <si>
    <t>GHD GesundHeits GmbH Deutschland</t>
  </si>
  <si>
    <t>https://www.gesundheitsgmbh.de</t>
  </si>
  <si>
    <t>Wonderful</t>
  </si>
  <si>
    <t>Yapluka</t>
  </si>
  <si>
    <t>Daniel Kretinsky</t>
  </si>
  <si>
    <t>Czechia</t>
  </si>
  <si>
    <t>EPH Energy</t>
  </si>
  <si>
    <t>https://www.epholding.cz/en/board-of-directors/</t>
  </si>
  <si>
    <t>Built for King Juan Carlos of Spain</t>
  </si>
  <si>
    <t>owns 5mio MS shares</t>
  </si>
  <si>
    <t>Sold to Serkan Borancili (Turkey)</t>
  </si>
  <si>
    <t>sold to Harry Vafias</t>
  </si>
  <si>
    <t>Also owns the Feadship Dhafir</t>
  </si>
  <si>
    <t>Sold JBW Group for GBP 23mio</t>
  </si>
  <si>
    <t>Gemino sold Bart Roberts to a Dubai based billionaire</t>
  </si>
  <si>
    <t>Coastas sold Drad, she is now named Belita</t>
  </si>
  <si>
    <t>Also owns the Sunseeker BG3</t>
  </si>
  <si>
    <t>Yacht named after his daughters Crista and Lillian</t>
  </si>
  <si>
    <t>Also owns Azzam</t>
  </si>
  <si>
    <t>Built for Prince Jeffrey of Brunei</t>
  </si>
  <si>
    <t>Groot</t>
  </si>
  <si>
    <t>Dave Grutman</t>
  </si>
  <si>
    <t>restaurants and clubs</t>
  </si>
  <si>
    <t>https://en.wikipedia.org/wiki/David_Grutman</t>
  </si>
  <si>
    <t>Sherpa</t>
  </si>
  <si>
    <t>Sold Fumapharm for US$ 1 billion.</t>
  </si>
  <si>
    <t>Stepson of Sir Philip Green</t>
  </si>
  <si>
    <t>sold</t>
  </si>
  <si>
    <t>Jetsetter</t>
  </si>
  <si>
    <t>Sold Rockport Shoes for $118m to Reebok</t>
  </si>
  <si>
    <t>named after his wife Kathleen Anne</t>
  </si>
  <si>
    <t>Sold to Samuel Tak Lee</t>
  </si>
  <si>
    <t>Built as Thunder B for Boris Berezovsky</t>
  </si>
  <si>
    <t>also owns Tenacious</t>
  </si>
  <si>
    <t>father founded neo-life</t>
  </si>
  <si>
    <t>built for Neil Taylor (Game Group)</t>
  </si>
  <si>
    <t>built as Solemates for Reebok founder Paul Fireman</t>
  </si>
  <si>
    <t>Destroyed in a fire</t>
  </si>
  <si>
    <t>Built as Amnesia for Graham de Zille</t>
  </si>
  <si>
    <t>built for Henry Ford</t>
  </si>
  <si>
    <t>HE sold the yacht a few years ago, after financial troubles.</t>
  </si>
  <si>
    <t>Shaw Vee King died in 2017, the family still owns the yacht</t>
  </si>
  <si>
    <t>Former CTO at Microsoft (owns patents)</t>
  </si>
  <si>
    <t>The One was destroyed in a fire, but is available for sale</t>
  </si>
  <si>
    <t>Sold the yacht in 2014</t>
  </si>
  <si>
    <t>Daughter ofthe late  Ritchie Bros founder David Ritchie</t>
  </si>
  <si>
    <t xml:space="preserve">https://theyachtw.com/ </t>
  </si>
  <si>
    <t>Firebird</t>
  </si>
  <si>
    <t>Andrey Yakunin</t>
  </si>
  <si>
    <t xml:space="preserve"> VIY Management</t>
  </si>
  <si>
    <t>Omni Sea</t>
  </si>
  <si>
    <t>Julien Patterson</t>
  </si>
  <si>
    <t>Omniplex</t>
  </si>
  <si>
    <t>www.omniplex.com</t>
  </si>
  <si>
    <t>Contraband</t>
  </si>
  <si>
    <t>Charlie Dana</t>
  </si>
  <si>
    <t xml:space="preserve"> Newport Shipyard /  Charles A. Dana Foundation</t>
  </si>
  <si>
    <t xml:space="preserve">https://www.dana.org </t>
  </si>
  <si>
    <t>Forever</t>
  </si>
  <si>
    <t>Logica Yachts</t>
  </si>
  <si>
    <t>Jakob Mähren</t>
  </si>
  <si>
    <t>Enchantress</t>
  </si>
  <si>
    <t>Matthew Nicholson Orr</t>
  </si>
  <si>
    <t>Killik &amp; Co</t>
  </si>
  <si>
    <t>https://en.wikipedia.org/wiki/Matthew_Orr</t>
  </si>
  <si>
    <t xml:space="preserve">https://www.ivanhoemines.com/ </t>
  </si>
  <si>
    <t>Adix</t>
  </si>
  <si>
    <t>Jaime Botin</t>
  </si>
  <si>
    <t>Bank Santander</t>
  </si>
  <si>
    <t xml:space="preserve">https://www.santander.com/en/home </t>
  </si>
  <si>
    <t>Channel IT</t>
  </si>
  <si>
    <t>Vida</t>
  </si>
  <si>
    <t>Brooks Smith</t>
  </si>
  <si>
    <t>InComm</t>
  </si>
  <si>
    <t>https://www.incomm.com</t>
  </si>
  <si>
    <t>Hospitality</t>
  </si>
  <si>
    <t>Patrick Willis</t>
  </si>
  <si>
    <t>American Recovery Service</t>
  </si>
  <si>
    <t>http://americanrecoveryservice.com/</t>
  </si>
  <si>
    <t>Vijay Mallya /  Siddharth Mallya</t>
  </si>
  <si>
    <t>Merritt</t>
  </si>
  <si>
    <t>Uno Mas</t>
  </si>
  <si>
    <t>Willis Marine</t>
  </si>
  <si>
    <t>CQS</t>
  </si>
  <si>
    <t>Concept</t>
  </si>
  <si>
    <t>Sir Michael Hintze</t>
  </si>
  <si>
    <t xml:space="preserve">CQS </t>
  </si>
  <si>
    <t xml:space="preserve">https://www.cqs.com/ </t>
  </si>
  <si>
    <t>Galvas</t>
  </si>
  <si>
    <t>Valerie Subbotin</t>
  </si>
  <si>
    <t>Cosmos</t>
  </si>
  <si>
    <t xml:space="preserve">Pangaea Ocean Explorer </t>
  </si>
  <si>
    <t>Andrew Forrest</t>
  </si>
  <si>
    <t xml:space="preserve">Australia </t>
  </si>
  <si>
    <t xml:space="preserve">Fortescue Metals Group </t>
  </si>
  <si>
    <t>http://www.fmgl.com.au/</t>
  </si>
  <si>
    <t>Tatiana I</t>
  </si>
  <si>
    <t>Tata Motors</t>
  </si>
  <si>
    <t>https://www.tata.com/management-team</t>
  </si>
  <si>
    <t>Tatiana V</t>
  </si>
  <si>
    <t>Mengi-Yay</t>
  </si>
  <si>
    <t>Arrow</t>
  </si>
  <si>
    <t>Michael Platt</t>
  </si>
  <si>
    <t>BlueCrest Capital Management</t>
  </si>
  <si>
    <t>http://www.bluecrestcapital.com/</t>
  </si>
  <si>
    <t>Quantum of Solace</t>
  </si>
  <si>
    <t>Ocean Explorer</t>
  </si>
  <si>
    <t>Freire/ amels</t>
  </si>
  <si>
    <t>2010/2020</t>
  </si>
  <si>
    <t>Allsmoke</t>
  </si>
  <si>
    <t>Günter Herz</t>
  </si>
  <si>
    <t>Tchibo</t>
  </si>
  <si>
    <t>https://www.tchibo.com/</t>
  </si>
  <si>
    <t>Anawa</t>
  </si>
  <si>
    <t>Jorge Paulo Lemann</t>
  </si>
  <si>
    <t>Anheuser-Busch InBev</t>
  </si>
  <si>
    <t>https://www.forbes.com/profile/jorge-paulo-lemann</t>
  </si>
  <si>
    <t>Aquijo</t>
  </si>
  <si>
    <t>Oceanco/Vitters</t>
  </si>
  <si>
    <t>Juergen Grossmann</t>
  </si>
  <si>
    <t>GMH Gruppe</t>
  </si>
  <si>
    <t>www.gmh-gruppe.de</t>
  </si>
  <si>
    <t>Gabe Newell</t>
  </si>
  <si>
    <t>Valve Software</t>
  </si>
  <si>
    <t>https://www.valvesoftware.com/en/</t>
  </si>
  <si>
    <t>Genesia</t>
  </si>
  <si>
    <t>RTI Televisiva</t>
  </si>
  <si>
    <t>https://it.wikipedia.org/wiki/Carlo_Perrone_(editore)</t>
  </si>
  <si>
    <t>Home</t>
  </si>
  <si>
    <t>Harald McPike</t>
  </si>
  <si>
    <t>Nassau, Bahamas</t>
  </si>
  <si>
    <t>Quantres</t>
  </si>
  <si>
    <t>http://quantres.com/home.html</t>
  </si>
  <si>
    <t>Karima</t>
  </si>
  <si>
    <t>Kiss</t>
  </si>
  <si>
    <t>Rudolf Booker</t>
  </si>
  <si>
    <t xml:space="preserve"> Payvision</t>
  </si>
  <si>
    <t>https://www.payvision.com</t>
  </si>
  <si>
    <t>(ex J'Ade)</t>
  </si>
  <si>
    <t>Hans Georg Nader</t>
  </si>
  <si>
    <t>Otto Bock Group</t>
  </si>
  <si>
    <t>https://www.ottobock.com/en/</t>
  </si>
  <si>
    <t>Pink Shadow</t>
  </si>
  <si>
    <t>Rocinante</t>
  </si>
  <si>
    <t>Sea Breeze III</t>
  </si>
  <si>
    <t>Millkraft</t>
  </si>
  <si>
    <t>Simon Greenwood / Charlotte Devereux</t>
  </si>
  <si>
    <t>EGG Maternit Wear / Girl Undiscovered Skincare</t>
  </si>
  <si>
    <t>https://www.eggmaternity.com</t>
  </si>
  <si>
    <t>Sea Dragon</t>
  </si>
  <si>
    <t>Erck Rickmers</t>
  </si>
  <si>
    <t>Gabriel Léo BAHADOURIAN</t>
  </si>
  <si>
    <t>Bahadourian</t>
  </si>
  <si>
    <t>https://www.bahadourian.com/</t>
  </si>
  <si>
    <t>Zenobia</t>
  </si>
  <si>
    <t>Wafic Saïd</t>
  </si>
  <si>
    <t>https://waficsaid.com/</t>
  </si>
  <si>
    <t>Clio</t>
  </si>
  <si>
    <t>Al Moosa family</t>
  </si>
  <si>
    <t>Excellence</t>
  </si>
  <si>
    <t>To Kalon</t>
  </si>
  <si>
    <t>Dave Copham</t>
  </si>
  <si>
    <t>Liberty Check Printers (sold)</t>
  </si>
  <si>
    <t>Ira Levenshon</t>
  </si>
  <si>
    <t>M2 Realty Corporation / Levenshon Companies Inc</t>
  </si>
  <si>
    <t>https://www.corporationwiki.com/Florida/Hialeah/ira-m-levenshon-163366.aspx</t>
  </si>
  <si>
    <t>Kizbel</t>
  </si>
  <si>
    <t>Peter Dubens</t>
  </si>
  <si>
    <t>Oakley Capital Group</t>
  </si>
  <si>
    <t>https://oakleycapital.com/about/</t>
  </si>
  <si>
    <t>Hugh Morrison</t>
  </si>
  <si>
    <t>Montfort London</t>
  </si>
  <si>
    <t>https://montfort.london/team/hugh-morrison/</t>
  </si>
  <si>
    <t>Jaime Ellertson</t>
  </si>
  <si>
    <t>Everbridge</t>
  </si>
  <si>
    <t>https://www.everbridge.com/about/leadership/jaime-ellertson/</t>
  </si>
  <si>
    <t>Vijonara</t>
  </si>
  <si>
    <t>Jurgen Wolle</t>
  </si>
  <si>
    <t>Kuehne + Nagel International AG</t>
  </si>
  <si>
    <t>https://home.kuehne-nagel.com</t>
  </si>
  <si>
    <t>Ariadne</t>
  </si>
  <si>
    <t>Breaux Baycraft</t>
  </si>
  <si>
    <t>Bob Goodrich</t>
  </si>
  <si>
    <t>Travel Agency</t>
  </si>
  <si>
    <t>ELEONORA E</t>
  </si>
  <si>
    <t>GraafShip</t>
  </si>
  <si>
    <t>Zbynek Zak</t>
  </si>
  <si>
    <t>Glencore</t>
  </si>
  <si>
    <t>Vural Ak</t>
  </si>
  <si>
    <t>Istanbul</t>
  </si>
  <si>
    <t>Intercity Rental Car</t>
  </si>
  <si>
    <t>https://intercityrentacar.com</t>
  </si>
  <si>
    <t>Neninka</t>
  </si>
  <si>
    <t>Carlos Hank Rhon</t>
  </si>
  <si>
    <t>Socorro Vortex</t>
  </si>
  <si>
    <t>John Manly Shipyard</t>
  </si>
  <si>
    <t>Michael Ann Boyer</t>
  </si>
  <si>
    <t>Pelgic Safari</t>
  </si>
  <si>
    <t>https://pelagicsafari.com/</t>
  </si>
  <si>
    <t>ARK ANGEL</t>
  </si>
  <si>
    <t>Mitsubishi Heavy Industries Ltd.</t>
  </si>
  <si>
    <t>Ling Ling King</t>
  </si>
  <si>
    <t>Philippines</t>
  </si>
  <si>
    <t>Victoria Court</t>
  </si>
  <si>
    <t>http://www.victoriacourt.biz/</t>
  </si>
  <si>
    <t>Van Tom</t>
  </si>
  <si>
    <t>Shu She</t>
  </si>
  <si>
    <t xml:space="preserve">Azimut </t>
  </si>
  <si>
    <t>Victorious</t>
  </si>
  <si>
    <t>Ak Yacht</t>
  </si>
  <si>
    <t>Solaris</t>
  </si>
  <si>
    <t>Over the Rainbow of London</t>
  </si>
  <si>
    <t>Dickie Sons</t>
  </si>
  <si>
    <t>Dan Olof Olofsson</t>
  </si>
  <si>
    <t>Sigma AB</t>
  </si>
  <si>
    <t>https://www.sigma.se/</t>
  </si>
  <si>
    <t>Ion</t>
  </si>
  <si>
    <t>Mahdi Al Tajir</t>
  </si>
  <si>
    <t>UAE/UK</t>
  </si>
  <si>
    <t>Highland Spring bottled water</t>
  </si>
  <si>
    <t>Polar Star</t>
  </si>
  <si>
    <t>Alexander Girda</t>
  </si>
  <si>
    <t>X5 Retail Group</t>
  </si>
  <si>
    <t>https://www.x5.ru</t>
  </si>
  <si>
    <t>Christine Shrestha - Stern</t>
  </si>
  <si>
    <t>Vikin Yachts</t>
  </si>
  <si>
    <t>Mohammed and Meshal Almarzouq</t>
  </si>
  <si>
    <t>Tamdeen Group</t>
  </si>
  <si>
    <t>https://www.tamdeen.com/</t>
  </si>
  <si>
    <t>Grupo Financiero Interacciones. (sold)</t>
  </si>
  <si>
    <t>Life Saga</t>
  </si>
  <si>
    <t>Gennady Ayvazyan</t>
  </si>
  <si>
    <t>Krutrade</t>
  </si>
  <si>
    <t>https://www.kru.ru/</t>
  </si>
  <si>
    <t>Life Saga II</t>
  </si>
  <si>
    <t>Mystere Shadow</t>
  </si>
  <si>
    <t>Candies</t>
  </si>
  <si>
    <t>Meamina</t>
  </si>
  <si>
    <t>Beny Steinmetz</t>
  </si>
  <si>
    <t>Beny Steinmetz Group Resources (BSGR)</t>
  </si>
  <si>
    <t>https://en.wikipedia.org/wiki/Beny_Steinmetz</t>
  </si>
  <si>
    <t>Omaha</t>
  </si>
  <si>
    <t>Kamalaya</t>
  </si>
  <si>
    <t>Mark Scheinberg</t>
  </si>
  <si>
    <t>Isle of Man</t>
  </si>
  <si>
    <t>Pokerstars (sold)</t>
  </si>
  <si>
    <t>https://www.forbes.com/profile/mark-scheinberg</t>
  </si>
  <si>
    <t>Moonrise</t>
  </si>
  <si>
    <t>Carpe Diem</t>
  </si>
  <si>
    <t>Perry Weitz</t>
  </si>
  <si>
    <t>Weitz &amp; Luxenberg</t>
  </si>
  <si>
    <t>https://www.weitzlux.com/</t>
  </si>
  <si>
    <t xml:space="preserve">Touch </t>
  </si>
  <si>
    <t>Creation Marine</t>
  </si>
  <si>
    <t>Tony Accurso</t>
  </si>
  <si>
    <t>Simard-Beaudry Construction,</t>
  </si>
  <si>
    <t>https://en.wikipedia.org/wiki/Tony_Accurso</t>
  </si>
  <si>
    <t>Mima</t>
  </si>
  <si>
    <t>Miltos Kambourides</t>
  </si>
  <si>
    <t>married to Marine Vernicos</t>
  </si>
  <si>
    <t>http://georgevernicos.gr/</t>
  </si>
  <si>
    <t>Opari</t>
  </si>
  <si>
    <t>Bio Pappel (largest manufact of paper)</t>
  </si>
  <si>
    <t>https://www.biopappel.com</t>
  </si>
  <si>
    <t>Ice Angel</t>
  </si>
  <si>
    <t>Timm Bergold</t>
  </si>
  <si>
    <t>BASF (heir)</t>
  </si>
  <si>
    <t>B3</t>
  </si>
  <si>
    <t>Rocket</t>
  </si>
  <si>
    <t>Mansour al Subeaei</t>
  </si>
  <si>
    <t>Claude Cheton</t>
  </si>
  <si>
    <t>Groupe Emera SA,</t>
  </si>
  <si>
    <t xml:space="preserve">https://www.emera.fr/ </t>
  </si>
  <si>
    <t>Dino Chouest</t>
  </si>
  <si>
    <t>Catch 23</t>
  </si>
  <si>
    <t>Viking</t>
  </si>
  <si>
    <t>Michael Jordan</t>
  </si>
  <si>
    <t>basket ball</t>
  </si>
  <si>
    <t>https://en.wikipedia.org/wiki/Michael_Jordan</t>
  </si>
  <si>
    <t>Conquistador</t>
  </si>
  <si>
    <t>Farhad Azima</t>
  </si>
  <si>
    <t>HeavyLift International</t>
  </si>
  <si>
    <t>https://en.wikipedia.org/wiki/Farhad_Azima</t>
  </si>
  <si>
    <t>American Custom Yachts</t>
  </si>
  <si>
    <t>SH Magic</t>
  </si>
  <si>
    <t>Hubert Freidl</t>
  </si>
  <si>
    <t>Austria</t>
  </si>
  <si>
    <t>My World / Lyoness</t>
  </si>
  <si>
    <t>https://www.lyoness-corporate.com/</t>
  </si>
  <si>
    <t xml:space="preserve">Robbie Bobby </t>
  </si>
  <si>
    <t>Lynx yachts</t>
  </si>
  <si>
    <t>Ian Worboys</t>
  </si>
  <si>
    <t>P3 Parks</t>
  </si>
  <si>
    <t>https://www.p3parks.com/</t>
  </si>
  <si>
    <t>Dynasty</t>
  </si>
  <si>
    <t>Mikhail Shelkov</t>
  </si>
  <si>
    <t>VSMPO-AVISMA Corp.</t>
  </si>
  <si>
    <t>https://www.forbes.com/profile/mikhail-shelkov</t>
  </si>
  <si>
    <t>Shellest</t>
  </si>
  <si>
    <t>Alexander Pomarenko</t>
  </si>
  <si>
    <t>Novorossiysk Commercial Sea Port (NCSP),</t>
  </si>
  <si>
    <t>https://en.wikipedia.org/wiki/Alexander_Ponomarenko</t>
  </si>
  <si>
    <t>St Vitamin</t>
  </si>
  <si>
    <t>Yevgeny Prigozhin</t>
  </si>
  <si>
    <t>Concord Catering, go</t>
  </si>
  <si>
    <t>https://en.wikipedia.org/wiki/Yevgeny_Prigozhin</t>
  </si>
  <si>
    <t>Stormbringer</t>
  </si>
  <si>
    <t>Were Dreams</t>
  </si>
  <si>
    <t>Great White</t>
  </si>
  <si>
    <t>Always Believe</t>
  </si>
  <si>
    <t>Maiora</t>
  </si>
  <si>
    <t>Hans en Nadine Corvers</t>
  </si>
  <si>
    <t>Corvers BioFuel</t>
  </si>
  <si>
    <t xml:space="preserve">https://www.corversbiofuelbenelux.com/ </t>
  </si>
  <si>
    <t>Fleur</t>
  </si>
  <si>
    <t>Pierro Henri Børge Serena Kruse</t>
  </si>
  <si>
    <t xml:space="preserve">Denmark </t>
  </si>
  <si>
    <t>Ronald Accessoires</t>
  </si>
  <si>
    <t>http://ronald.dk/</t>
  </si>
  <si>
    <t>Solemates</t>
  </si>
  <si>
    <t>Paul Fireman</t>
  </si>
  <si>
    <t>Reebok</t>
  </si>
  <si>
    <t>www.reebok.com</t>
  </si>
  <si>
    <t>A+ / Topaz</t>
  </si>
  <si>
    <t>LADY MAY OF GLANDORE</t>
  </si>
  <si>
    <t>Guo Wengui</t>
  </si>
  <si>
    <t>Beijing Zenith Holdings / Founder</t>
  </si>
  <si>
    <t>http://www.founder.com/</t>
  </si>
  <si>
    <t>Lunasea</t>
  </si>
  <si>
    <t>Yahn Bernier</t>
  </si>
  <si>
    <t>Valve Corporation</t>
  </si>
  <si>
    <t>Indigo</t>
  </si>
  <si>
    <t>Chris Bouton</t>
  </si>
  <si>
    <t>Vyasa</t>
  </si>
  <si>
    <t>https://vyasa.com</t>
  </si>
  <si>
    <t>Serque</t>
  </si>
  <si>
    <t>Adam Katz</t>
  </si>
  <si>
    <t>Talon Air</t>
  </si>
  <si>
    <t xml:space="preserve">www.talonairjets.com </t>
  </si>
  <si>
    <t>Globas</t>
  </si>
  <si>
    <t>Barry Houghton</t>
  </si>
  <si>
    <t>Rainford</t>
  </si>
  <si>
    <t>Ammonite</t>
  </si>
  <si>
    <t>Marcus Blackmore</t>
  </si>
  <si>
    <t>Blackmores</t>
  </si>
  <si>
    <t>https://marcusblackmore.com.au/about/</t>
  </si>
  <si>
    <t>Iceman</t>
  </si>
  <si>
    <t>Kimi Raikkonen</t>
  </si>
  <si>
    <t>Monty</t>
  </si>
  <si>
    <t>Juan Pablo Montoya</t>
  </si>
  <si>
    <t>Colombia</t>
  </si>
  <si>
    <t>Sarkis Izmirlian</t>
  </si>
  <si>
    <t>Alimenta / Baha Mar Resort</t>
  </si>
  <si>
    <t>https://bahamar.com/</t>
  </si>
  <si>
    <t>Shari Arison</t>
  </si>
  <si>
    <t>Carnival / Bank Hapoalim</t>
  </si>
  <si>
    <t>https://www.shariarison.com/</t>
  </si>
  <si>
    <t>AMO</t>
  </si>
  <si>
    <t>Gianluigi Aponte</t>
  </si>
  <si>
    <t xml:space="preserve"> Mediterranean Shipping Company (MSC)</t>
  </si>
  <si>
    <t>https://www.msc.com/</t>
  </si>
  <si>
    <t>KD</t>
  </si>
  <si>
    <t>Kiril Domuschiev</t>
  </si>
  <si>
    <t>Bulgaria</t>
  </si>
  <si>
    <t xml:space="preserve">Advance Properties OOD / </t>
  </si>
  <si>
    <t>https://en.wikipedia.org/wiki/Kiril_Domuschiev</t>
  </si>
  <si>
    <t>Lady MM</t>
  </si>
  <si>
    <t>(total loss)</t>
  </si>
  <si>
    <t>Kanat Assaubayev</t>
  </si>
  <si>
    <t>Kazakhstan</t>
  </si>
  <si>
    <t>Altyn PLC</t>
  </si>
  <si>
    <t>www.altyn.uk</t>
  </si>
  <si>
    <t>Added</t>
  </si>
  <si>
    <t>Nancy Jean</t>
  </si>
  <si>
    <t>Tosca</t>
  </si>
  <si>
    <t>Couach Yachts</t>
  </si>
  <si>
    <t>Philippe Foriel-Destezet</t>
  </si>
  <si>
    <t>Adecco</t>
  </si>
  <si>
    <t>https://adeccogroup.com</t>
  </si>
  <si>
    <t>Lisa IV</t>
  </si>
  <si>
    <t>Erich Obermaier</t>
  </si>
  <si>
    <t>Limax Grundbesitz Gmbh</t>
  </si>
  <si>
    <t>www.om-gruppe.de</t>
  </si>
  <si>
    <t>LEL</t>
  </si>
  <si>
    <t>Sea Pearl</t>
  </si>
  <si>
    <t>Sri Prakash Lohia</t>
  </si>
  <si>
    <t>Indorama  Ventures</t>
  </si>
  <si>
    <t>https://www.indoramaventures.com/</t>
  </si>
  <si>
    <t>Avantage</t>
  </si>
  <si>
    <t>Bulat Utemuratov</t>
  </si>
  <si>
    <t>ATF bank (sold)</t>
  </si>
  <si>
    <t>https://www.superyachtfan.com/yacht/avantage</t>
  </si>
  <si>
    <t>Nord</t>
  </si>
  <si>
    <t>Opus</t>
  </si>
  <si>
    <t>Lauren L</t>
  </si>
  <si>
    <t>Cassens</t>
  </si>
  <si>
    <t>Niestern Sander</t>
  </si>
  <si>
    <t>KAOS</t>
  </si>
  <si>
    <t>Rebeca</t>
  </si>
  <si>
    <t>Zaliv III</t>
  </si>
  <si>
    <t>Thanasis Laskaridis</t>
  </si>
  <si>
    <t>Greece/UK</t>
  </si>
  <si>
    <t>Lavinia Corporation</t>
  </si>
  <si>
    <t>http://www.laviniabulk.com/</t>
  </si>
  <si>
    <t>Lady Azul</t>
  </si>
  <si>
    <t>Stephan Schaerrer</t>
  </si>
  <si>
    <t>Swiss/US</t>
  </si>
  <si>
    <t>IPS Ingredis</t>
  </si>
  <si>
    <t>https://www.ipsingredis.com/about/</t>
  </si>
  <si>
    <t>Now We Know</t>
  </si>
  <si>
    <t>Steve Bowen</t>
  </si>
  <si>
    <t xml:space="preserve"> Maine Pointe</t>
  </si>
  <si>
    <t>https://www.mainepointe.com/steven-bowen</t>
  </si>
  <si>
    <t>Vision</t>
  </si>
  <si>
    <t>Angus Yachts</t>
  </si>
  <si>
    <t>Fiddy Angermeyer</t>
  </si>
  <si>
    <t>Galapagos</t>
  </si>
  <si>
    <t>Angermeyer Cruises</t>
  </si>
  <si>
    <t>https://www.visitgalapagos.travel/info/history/angermeyer-family.html</t>
  </si>
  <si>
    <t>Norfolk Star</t>
  </si>
  <si>
    <t>Gary Widdowson</t>
  </si>
  <si>
    <t>Total Waste Management</t>
  </si>
  <si>
    <t>http://totalwastemanagement.co.uk/</t>
  </si>
  <si>
    <t>Eros</t>
  </si>
  <si>
    <t>Brooke Marine</t>
  </si>
  <si>
    <t>Cameron Riddell</t>
  </si>
  <si>
    <t>Bird Barrier</t>
  </si>
  <si>
    <t>https://birdbarrier.com/</t>
  </si>
  <si>
    <t>Attessa IV</t>
  </si>
  <si>
    <t>St. Eval</t>
  </si>
  <si>
    <t xml:space="preserve">Scott &amp; Sons. </t>
  </si>
  <si>
    <t>Grayzone</t>
  </si>
  <si>
    <t>Concept Marine</t>
  </si>
  <si>
    <t>Keke Rosberg</t>
  </si>
  <si>
    <t>F1 Driver</t>
  </si>
  <si>
    <t>http://www.kekerosberg.com/</t>
  </si>
  <si>
    <t>Ming Hsieh</t>
  </si>
  <si>
    <t>China/ USA</t>
  </si>
  <si>
    <t>Cogent Systems</t>
  </si>
  <si>
    <t>http://www.cogentsystems.com/</t>
  </si>
  <si>
    <t>Eric Clapton</t>
  </si>
  <si>
    <t>Anil Thadani</t>
  </si>
  <si>
    <t>Symphony Asia Holdings</t>
  </si>
  <si>
    <t>http://www.symphonyasia.com/anil-thadani/</t>
  </si>
  <si>
    <t>Petra Tara</t>
  </si>
  <si>
    <t xml:space="preserve">Datuk Vinod Balachandra Sekhar </t>
  </si>
  <si>
    <t>Petra Group</t>
  </si>
  <si>
    <t>https://www.petraindiagroup.com/</t>
  </si>
  <si>
    <t>Hodor</t>
  </si>
  <si>
    <t>Astilleros Armon</t>
  </si>
  <si>
    <t>Grace</t>
  </si>
  <si>
    <t>Evan Spiegel</t>
  </si>
  <si>
    <t>Snapchat</t>
  </si>
  <si>
    <t xml:space="preserve">https://www.snap.com/en-US/ </t>
  </si>
  <si>
    <t>K-584</t>
  </si>
  <si>
    <t>CPN Srl</t>
  </si>
  <si>
    <t>Francesco Casoli</t>
  </si>
  <si>
    <t>Elica Spa</t>
  </si>
  <si>
    <t>https://www.elica.com</t>
  </si>
  <si>
    <t xml:space="preserve">Zoom Zoom Zoom </t>
  </si>
  <si>
    <t>Jim Glidewell</t>
  </si>
  <si>
    <t>Glidewell Dental</t>
  </si>
  <si>
    <t>https://glidewelldental.com/</t>
  </si>
  <si>
    <t>Serengeti</t>
  </si>
  <si>
    <t>Al Raya</t>
  </si>
  <si>
    <t>King Hamad bin Isa al Khalifa</t>
  </si>
  <si>
    <t>King of Bahrain</t>
  </si>
  <si>
    <t>https://www.superyachtfan.com/yacht/al-raya/</t>
  </si>
  <si>
    <t>K Grace</t>
  </si>
  <si>
    <t>Waldemar Kita</t>
  </si>
  <si>
    <t>FC Nantes</t>
  </si>
  <si>
    <t>https://en.wikipedia.org/wiki/Waldemar_Kita</t>
  </si>
  <si>
    <t>built as Cloud9 for Blundy</t>
  </si>
  <si>
    <t>http://gflenv.com/</t>
  </si>
  <si>
    <t>https://www.superyachtfan.co/yacht/lady-jorgia/</t>
  </si>
  <si>
    <t>Moonbeam IV</t>
  </si>
  <si>
    <t>Fife Shipyard</t>
  </si>
  <si>
    <t>Tom van der Bruggen</t>
  </si>
  <si>
    <t>NL/France</t>
  </si>
  <si>
    <t>KAPLA</t>
  </si>
  <si>
    <t xml:space="preserve">https://www.kapla.com/ </t>
  </si>
  <si>
    <t>Polaris II</t>
  </si>
  <si>
    <t>(project King Shark)</t>
  </si>
  <si>
    <t>Prediction</t>
  </si>
  <si>
    <t>ex New Hamphhire</t>
  </si>
  <si>
    <t>Robert Lourie</t>
  </si>
  <si>
    <t>RenTech (cousin of J Simons)</t>
  </si>
  <si>
    <t>Tilac</t>
  </si>
  <si>
    <t>PR Marine</t>
  </si>
  <si>
    <t>Peter Günthart</t>
  </si>
  <si>
    <t>Guenthart</t>
  </si>
  <si>
    <t>http://www.guenthart.com/</t>
  </si>
  <si>
    <t>Viva</t>
  </si>
  <si>
    <t>Hull 817</t>
  </si>
  <si>
    <t>https://www.superyachtfan.com/yacht/kogo/</t>
  </si>
  <si>
    <t>https://www.superyachtfan.com/yacht/lucky-lady/</t>
  </si>
  <si>
    <t>Sebastian Kulczyk</t>
  </si>
  <si>
    <t xml:space="preserve">Jack Nicklaus  </t>
  </si>
  <si>
    <t>Pi</t>
  </si>
  <si>
    <t>Howard Schultz</t>
  </si>
  <si>
    <t>Starbucks</t>
  </si>
  <si>
    <t xml:space="preserve">https://www.howardschultz.com/ </t>
  </si>
  <si>
    <t>William Wrigley</t>
  </si>
  <si>
    <t>Vava ii</t>
  </si>
  <si>
    <t>Value $
 (approx.)</t>
  </si>
  <si>
    <t>Volume</t>
  </si>
  <si>
    <t>Engine</t>
  </si>
  <si>
    <t>Speed</t>
  </si>
  <si>
    <t>Design</t>
  </si>
  <si>
    <t>Int Design</t>
  </si>
  <si>
    <t>IMO</t>
  </si>
  <si>
    <t>MMSI</t>
  </si>
  <si>
    <t>PRIVATE JET</t>
  </si>
  <si>
    <t>32m (106ft)</t>
  </si>
  <si>
    <t>https://www.superyachtfan.com/yacht/24-karat</t>
  </si>
  <si>
    <t>54m (178ft)</t>
  </si>
  <si>
    <t>MTU</t>
  </si>
  <si>
    <t>Tim Heywood</t>
  </si>
  <si>
    <t>https://www.superyachtfan.com/yacht/4you</t>
  </si>
  <si>
    <t>(M-JETZ) Dassault Falcon 2000</t>
  </si>
  <si>
    <t>47m (154ft)</t>
  </si>
  <si>
    <t>40m (130ft)</t>
  </si>
  <si>
    <t>46m (150ft)</t>
  </si>
  <si>
    <t>Volvo</t>
  </si>
  <si>
    <t>Alparslan Tekogul</t>
  </si>
  <si>
    <t>SY A</t>
  </si>
  <si>
    <t>https://www.superyachtfan.com/yacht/sailing-yacht-a</t>
  </si>
  <si>
    <t>(M-YBBJ) Boeing BBJ 737</t>
  </si>
  <si>
    <t>MAN</t>
  </si>
  <si>
    <t>Philippe Starck</t>
  </si>
  <si>
    <t>https://www.superyachtfan.com/yacht/a</t>
  </si>
  <si>
    <t>(A6-PFC) Boeing 787</t>
  </si>
  <si>
    <t>(N543GL) Bombardier Global 6000</t>
  </si>
  <si>
    <t>29m (95ft)</t>
  </si>
  <si>
    <t>55m (180ft)</t>
  </si>
  <si>
    <t>Design Studio Spadolini S.r.l</t>
  </si>
  <si>
    <t>(G-MRAP) Bombardier Challenger 300</t>
  </si>
  <si>
    <t>53m (175ft)</t>
  </si>
  <si>
    <t>38m (125ft)</t>
  </si>
  <si>
    <t>Deutz</t>
  </si>
  <si>
    <t>43m (139ft)</t>
  </si>
  <si>
    <t>Caterpillar</t>
  </si>
  <si>
    <t>Shuttleworth Design</t>
  </si>
  <si>
    <t>(S5-SAD) Bombardier  Global 6000</t>
  </si>
  <si>
    <t>65m (213ft)</t>
  </si>
  <si>
    <t>(EC-IFS) Bombardier Global Express</t>
  </si>
  <si>
    <t>41m (136ft)</t>
  </si>
  <si>
    <t>56m (184ft)</t>
  </si>
  <si>
    <t>Stefano Natucci</t>
  </si>
  <si>
    <t>Zuretti Interior Design</t>
  </si>
  <si>
    <t>46m (151ft)</t>
  </si>
  <si>
    <t>https://www.superyachtfan.com/yacht/after-eight</t>
  </si>
  <si>
    <t>44m (145ft)</t>
  </si>
  <si>
    <t>Omega Architects</t>
  </si>
  <si>
    <t>https://www.superyachtfan.com/yacht/air</t>
  </si>
  <si>
    <t>(M-NTOS) Cessna  Citation 525</t>
  </si>
  <si>
    <t>59m (194ft)</t>
  </si>
  <si>
    <t>https://www.superyachtfan.com/yacht/akula/</t>
  </si>
  <si>
    <t>(G-TSJF) Cessna  Citation</t>
  </si>
  <si>
    <t>50m (164ft)</t>
  </si>
  <si>
    <t>Fairbanks Morse</t>
  </si>
  <si>
    <t>National Bulk Carriers Inc. Ltd.</t>
  </si>
  <si>
    <t>37m (121ft)</t>
  </si>
  <si>
    <t>(A9C-HAK) Boeing 747</t>
  </si>
  <si>
    <t>https://www.superyachtfan.com/yacht/al-said/</t>
  </si>
  <si>
    <t>(A40-OMN) Boeing 747</t>
  </si>
  <si>
    <t>https://www.superyachtfan.com/yacht/al-salamah/</t>
  </si>
  <si>
    <t>https://www.superyachtfan.com/yacht/alamshar</t>
  </si>
  <si>
    <t>(LX-PAK) Bombardier Global 6000</t>
  </si>
  <si>
    <t>72m (237ft)</t>
  </si>
  <si>
    <t>40m (132ft)</t>
  </si>
  <si>
    <t>(N142LT) Pilatus PC12</t>
  </si>
  <si>
    <t>35m (114ft)</t>
  </si>
  <si>
    <t>(9H-OWL) Bombardier Challenger 605</t>
  </si>
  <si>
    <t>32m (104ft)</t>
  </si>
  <si>
    <t>Bruce King Yacht Design</t>
  </si>
  <si>
    <t>30m (98ft)</t>
  </si>
  <si>
    <t>48m (158ft)</t>
  </si>
  <si>
    <t>ISA</t>
  </si>
  <si>
    <t>Walter Franchini Architetto</t>
  </si>
  <si>
    <t>Terence Disdale Design</t>
  </si>
  <si>
    <t>(A6-KAH) Embraer Lineage 1000</t>
  </si>
  <si>
    <t>34m (110ft)</t>
  </si>
  <si>
    <t>(OE-LJG) Airbus  A319</t>
  </si>
  <si>
    <t>51m (167ft)</t>
  </si>
  <si>
    <t>42m (137ft)</t>
  </si>
  <si>
    <t>Alouette</t>
  </si>
  <si>
    <t>Zuccon Int</t>
  </si>
  <si>
    <t>Cantieri Navali Rizzardi Design Team</t>
  </si>
  <si>
    <t>(I-ADVD) Gulfstream G550</t>
  </si>
  <si>
    <t>Marinus Boers</t>
  </si>
  <si>
    <t>78m (256ft)</t>
  </si>
  <si>
    <t>Reymond Langton</t>
  </si>
  <si>
    <t>My Brother Brancusi</t>
  </si>
  <si>
    <t>67m (220ft)</t>
  </si>
  <si>
    <t>Winchmann</t>
  </si>
  <si>
    <t>Espen Øino</t>
  </si>
  <si>
    <t>Sottsass Associati</t>
  </si>
  <si>
    <t>80m (262ft)</t>
  </si>
  <si>
    <t>https://www.superyachtfan.com/yacht/amevi</t>
  </si>
  <si>
    <t>Pieter Beeldsnijder Design</t>
  </si>
  <si>
    <t>https://www.superyachtfan.com/yacht/amore-mio</t>
  </si>
  <si>
    <t>52m (171ft)</t>
  </si>
  <si>
    <t>37m (120ft)</t>
  </si>
  <si>
    <t>Anatta</t>
  </si>
  <si>
    <t xml:space="preserve">Dubois </t>
  </si>
  <si>
    <t>RWD</t>
  </si>
  <si>
    <t>62m (203ft)</t>
  </si>
  <si>
    <t>https://www.superyachtfan.com/yacht/anawa</t>
  </si>
  <si>
    <t>(VQ-BCT, N940TT ) Gulfstream  G650ER, G550</t>
  </si>
  <si>
    <t>43m (140ft)</t>
  </si>
  <si>
    <t>De Voogt Naval Architects</t>
  </si>
  <si>
    <t>Glade Johnson Design, Inc.</t>
  </si>
  <si>
    <t>49m (161ft)</t>
  </si>
  <si>
    <t>50m (163ft)</t>
  </si>
  <si>
    <t>(P4-AGL) Bombardier Challenger 350</t>
  </si>
  <si>
    <t>https://www.superyachtfan.com/yacht/anna/</t>
  </si>
  <si>
    <t>(M-KATE) Airbus A319</t>
  </si>
  <si>
    <t>(VP-BRT) Boeing BBJ 737</t>
  </si>
  <si>
    <t>Antares (SY)</t>
  </si>
  <si>
    <t>Dixon Yacht Design</t>
  </si>
  <si>
    <t>Rhoades Young Design</t>
  </si>
  <si>
    <t>40m (131ft)</t>
  </si>
  <si>
    <t>Gregory C. Marshall</t>
  </si>
  <si>
    <t>36m (118ft)</t>
  </si>
  <si>
    <t>(N888GX) Bombardier Global Express</t>
  </si>
  <si>
    <t>https://www.superyachtfan.com/yacht/apogee/</t>
  </si>
  <si>
    <t>(M-MNAA) Dassault Falcon 7X</t>
  </si>
  <si>
    <t>(VP-CVH) Gulfstream G280</t>
  </si>
  <si>
    <t>Larvor</t>
  </si>
  <si>
    <t>(N805WM) Bombardier  Global 6000</t>
  </si>
  <si>
    <t>(N711SW) Gulfstream G650</t>
  </si>
  <si>
    <t>86m (282ft)</t>
  </si>
  <si>
    <t>85m (279ft)</t>
  </si>
  <si>
    <t>(LN-AKR) Dassault Falcon 900</t>
  </si>
  <si>
    <t xml:space="preserve">
Tony Castro</t>
  </si>
  <si>
    <t>(N773MJ) Gulfstream G650</t>
  </si>
  <si>
    <t>(N888ZP) Bombardier Global 6000</t>
  </si>
  <si>
    <t>39m (127ft)</t>
  </si>
  <si>
    <t>60m (197ft)</t>
  </si>
  <si>
    <t>Espen Øino International</t>
  </si>
  <si>
    <t xml:space="preserve">
Mark Berryman</t>
  </si>
  <si>
    <t>75m (246ft)</t>
  </si>
  <si>
    <t>https://www.superyachtfan.com/yacht/arrow/</t>
  </si>
  <si>
    <t>(C-GXBB) Bombardier  Global 6000</t>
  </si>
  <si>
    <t>34m (112ft)</t>
  </si>
  <si>
    <t>88m (289ft)</t>
  </si>
  <si>
    <t>Wadia Boat Builders</t>
  </si>
  <si>
    <t>Nozer Wadia &amp; Associates</t>
  </si>
  <si>
    <t xml:space="preserve">(VT-NGS) Canadair Challenger 604 </t>
  </si>
  <si>
    <t>45m (149ft)</t>
  </si>
  <si>
    <t>Studio Padoli</t>
  </si>
  <si>
    <t>Rémi Tessier</t>
  </si>
  <si>
    <t>Lugger</t>
  </si>
  <si>
    <t>Hoek Design Naval Architects B.V.</t>
  </si>
  <si>
    <t>90m (295ft)</t>
  </si>
  <si>
    <t>(B1BN) Gulfstream  G550</t>
  </si>
  <si>
    <t>(I-DBLR) Bombardier Challenger 650</t>
  </si>
  <si>
    <t>Yanmar</t>
  </si>
  <si>
    <t>Doug Peterson</t>
  </si>
  <si>
    <t>William Gardner</t>
  </si>
  <si>
    <t>53m (174ft)</t>
  </si>
  <si>
    <t>Duetz</t>
  </si>
  <si>
    <t>Atom</t>
  </si>
  <si>
    <t>45m (147ft)</t>
  </si>
  <si>
    <t>(N162WC) Boeing BBJ737</t>
  </si>
  <si>
    <t>74m (243ft)</t>
  </si>
  <si>
    <t>(9H-FLN) Bombardier  Global 5000</t>
  </si>
  <si>
    <t>Mulder Design</t>
  </si>
  <si>
    <t>Lazzarini &amp; Pickering</t>
  </si>
  <si>
    <t>(M-BADU) Gulfstream G650</t>
  </si>
  <si>
    <t>(G-THFC) Embraer Legacy 600</t>
  </si>
  <si>
    <t>Awesome</t>
  </si>
  <si>
    <t>Stefano Righini Design</t>
  </si>
  <si>
    <t>(PH-UNC) Dassault Falcon 7X</t>
  </si>
  <si>
    <t>Sterling / Scott</t>
  </si>
  <si>
    <t>Alberto Pinto</t>
  </si>
  <si>
    <t>55m (181ft)</t>
  </si>
  <si>
    <t>72m (236ft)</t>
  </si>
  <si>
    <t>(N888RF) Bombardier  Global 5000</t>
  </si>
  <si>
    <t>48m (157ft)</t>
  </si>
  <si>
    <t>Gerhard Gilgenast</t>
  </si>
  <si>
    <t>60m (196ft)</t>
  </si>
  <si>
    <t xml:space="preserve">(G-HKCC) Heli </t>
  </si>
  <si>
    <t>(CN-MVI) Boeing 737BBJ</t>
  </si>
  <si>
    <t>(OE-LUC) Gulfstream G650</t>
  </si>
  <si>
    <t>Romeo Interiors</t>
  </si>
  <si>
    <t>(TC-ASL) Bombardier Challenger 604</t>
  </si>
  <si>
    <t xml:space="preserve">
Eurocraft Cantieri Navali srl</t>
  </si>
  <si>
    <t>(OK-GRX) Bombardier Global 6000</t>
  </si>
  <si>
    <t>BARACUDA VALLETTA</t>
  </si>
  <si>
    <t>John Pawson</t>
  </si>
  <si>
    <t>Ruston</t>
  </si>
  <si>
    <t>Lennart EdstrÃem</t>
  </si>
  <si>
    <t>Tradepower International, Inc..</t>
  </si>
  <si>
    <t>(F-HFBY) Bombardier  Global 5000</t>
  </si>
  <si>
    <t>35m (115ft)</t>
  </si>
  <si>
    <t>(Dassault) Falcon 7X</t>
  </si>
  <si>
    <t>43m (141ft)</t>
  </si>
  <si>
    <t>Exequiel Cano Lanza.</t>
  </si>
  <si>
    <t>Charles E. Nicholson</t>
  </si>
  <si>
    <t>(N420BG) Learjet  55</t>
  </si>
  <si>
    <t>(N1BL) Cessna 525C</t>
  </si>
  <si>
    <t>Evan K Marshall</t>
  </si>
  <si>
    <t xml:space="preserve">(F-HYLE) Airbus EC135 </t>
  </si>
  <si>
    <t>Black Pearl (SY)</t>
  </si>
  <si>
    <t>(M-CCCP) Bombardier Global 5000</t>
  </si>
  <si>
    <t>LOMOcean Design Ltd</t>
  </si>
  <si>
    <t>Chris Connell Design</t>
  </si>
  <si>
    <t>45m (146ft)</t>
  </si>
  <si>
    <t>(HB-JRX) Bombardier Global 5000</t>
  </si>
  <si>
    <t>Zuccon International Project</t>
  </si>
  <si>
    <t>Fabrizio Smania S.p.a.</t>
  </si>
  <si>
    <t>Laurent Giles Superyacht Architects</t>
  </si>
  <si>
    <t>(N66DD) Dassault Falcon 7X</t>
  </si>
  <si>
    <t>(N625TF) Gulfstream G550</t>
  </si>
  <si>
    <t>(N600GK) Cessna Citation 525</t>
  </si>
  <si>
    <t>51m (166ft)</t>
  </si>
  <si>
    <t>26m (86ft)</t>
  </si>
  <si>
    <t>(N896BB) Bombardier Challenger 350</t>
  </si>
  <si>
    <t>(N1DC) Gulfstream G-V</t>
  </si>
  <si>
    <t>Lady Bahi</t>
  </si>
  <si>
    <t>36m (119ft)</t>
  </si>
  <si>
    <t>37m (122ft)</t>
  </si>
  <si>
    <t xml:space="preserve">MTU </t>
  </si>
  <si>
    <t>(EC-ISQ) Cessna Citation</t>
  </si>
  <si>
    <t>(N838MF) Gulfstream G650</t>
  </si>
  <si>
    <t>(N1DW) Gulfstream G450</t>
  </si>
  <si>
    <t>Angus C Littlejohn</t>
  </si>
  <si>
    <t>(N261BW) Gulfstream G550</t>
  </si>
  <si>
    <t>(N631RP) Bombardier Challenger 350</t>
  </si>
  <si>
    <t>(N560DM) Gulfstream G550</t>
  </si>
  <si>
    <t>Viking Yachts</t>
  </si>
  <si>
    <t>(N236MJ) Gulfstream G550</t>
  </si>
  <si>
    <t>(9H-LZM) Gulfstream  G650</t>
  </si>
  <si>
    <t>27m (90ft)</t>
  </si>
  <si>
    <t>(N728EC ) Gulfstream G550</t>
  </si>
  <si>
    <t>31m (102ft)</t>
  </si>
  <si>
    <t>(N413CK) Cessna Citation 680</t>
  </si>
  <si>
    <t>49m (160ft)</t>
  </si>
  <si>
    <t>54m (176ft)</t>
  </si>
  <si>
    <t>(T7-ONE) Dassault Falcon 2000</t>
  </si>
  <si>
    <t xml:space="preserve">Espen Oeino </t>
  </si>
  <si>
    <t>Donald Starkey</t>
  </si>
  <si>
    <t>(M-UGIC) Gulfstream G550</t>
  </si>
  <si>
    <t>(9H-CAA) Gulfstream G650</t>
  </si>
  <si>
    <t>(M-ALMA) Dassault  Falcon 7X</t>
  </si>
  <si>
    <t>Suegno</t>
  </si>
  <si>
    <t>Codecasa F77 (2022)</t>
  </si>
  <si>
    <t>(I-EDLO) Hawker 850</t>
  </si>
  <si>
    <t>30m (100ft)</t>
  </si>
  <si>
    <t>https://www.superyachtfan.com/yacht/constance</t>
  </si>
  <si>
    <t>(G-LSCW) Gulfstream G550</t>
  </si>
  <si>
    <t xml:space="preserve">(VP-CLS)  </t>
  </si>
  <si>
    <t>34m (111ft)</t>
  </si>
  <si>
    <t>Gary Grant</t>
  </si>
  <si>
    <t>Cristiano Gatto Design</t>
  </si>
  <si>
    <t xml:space="preserve">(M-USIK) Gulfstream </t>
  </si>
  <si>
    <t>(N700FS) Gulfstream G-IV</t>
  </si>
  <si>
    <t>(N1JR) Bombardier Global 5000</t>
  </si>
  <si>
    <t>41m (133ft)</t>
  </si>
  <si>
    <t>(N232G) Gulfstream  G650ER</t>
  </si>
  <si>
    <t xml:space="preserve">Wärtsilä </t>
  </si>
  <si>
    <t>Studio Vafiadis</t>
  </si>
  <si>
    <t>Ciarmoli Queda Studio (CQS)</t>
  </si>
  <si>
    <t>(OE-XGL) Eurocopter</t>
  </si>
  <si>
    <t>(N73VW) Gulfstream G550</t>
  </si>
  <si>
    <t>(EC-LZU) Gulfstream G650</t>
  </si>
  <si>
    <t>(A6-HRM) Boeing 747</t>
  </si>
  <si>
    <t>Studio Laura Sessa</t>
  </si>
  <si>
    <t>(3C-ONM) Dassault Falcon 900B</t>
  </si>
  <si>
    <t>(LX-GVI) Gulfstream G650</t>
  </si>
  <si>
    <t>(G-SALD) Bombardier Global 6000</t>
  </si>
  <si>
    <t>Alpha Marine Ltd</t>
  </si>
  <si>
    <t>(VP-CFA) Embraer Legacy 600</t>
  </si>
  <si>
    <t>52m (170ft)</t>
  </si>
  <si>
    <t>(N627JW) Bombardier Global 5000</t>
  </si>
  <si>
    <t>(OY-LNA) Bombardier Global Express</t>
  </si>
  <si>
    <t xml:space="preserve">Lugger </t>
  </si>
  <si>
    <t>Dykstra Naval Architects</t>
  </si>
  <si>
    <t>91m (299ft)</t>
  </si>
  <si>
    <t>(VP-BEH) Dassault  Falcon 7X</t>
  </si>
  <si>
    <t xml:space="preserve"> </t>
  </si>
  <si>
    <t>(B-6435) Airbus  A319</t>
  </si>
  <si>
    <t>(N142HC) Bombardier  Global 5000</t>
  </si>
  <si>
    <t xml:space="preserve">(N712QS)  </t>
  </si>
  <si>
    <t>https://www.superyachtfan.com/yacht/faith</t>
  </si>
  <si>
    <t>(N711LS) Bombardier Global 5000</t>
  </si>
  <si>
    <t>(N605RA) Gulfstream G-IV</t>
  </si>
  <si>
    <t>(N2E) Gulfstream G650ER</t>
  </si>
  <si>
    <t>(N666ZL) Dassault Falcon 7X</t>
  </si>
  <si>
    <t>(N818TH) Falcon 900EX</t>
  </si>
  <si>
    <t>(G-FBFI) Bombardier Canadair CL600</t>
  </si>
  <si>
    <t>(VT-VJM) Airbus A319</t>
  </si>
  <si>
    <t>(N116QS) Bombardier Global 5000</t>
  </si>
  <si>
    <t xml:space="preserve">
Design Studio Spadolini</t>
  </si>
  <si>
    <t>(I-OEME) Eurocopter AS350</t>
  </si>
  <si>
    <t xml:space="preserve">(G-GAEL)  </t>
  </si>
  <si>
    <t xml:space="preserve">(HB-JRR) Bombardier </t>
  </si>
  <si>
    <t>55m (182ft)</t>
  </si>
  <si>
    <t>(N651WE ) Gulfstream  G650ER</t>
  </si>
  <si>
    <t>(VH-VLT) Embraer Legacy 600</t>
  </si>
  <si>
    <t>(N767KS) Boeing 767</t>
  </si>
  <si>
    <t>67m (219ft)</t>
  </si>
  <si>
    <t>(M-INTY) Gulfstream  G280</t>
  </si>
  <si>
    <t>(N606KG) Cessna 680</t>
  </si>
  <si>
    <t>(N428QS (Net Jets) (sold)) Gulfstream GIV</t>
  </si>
  <si>
    <t>Ricky Smith Designs</t>
  </si>
  <si>
    <t>(M-URUS) Boeing 737</t>
  </si>
  <si>
    <t>35m (116ft)</t>
  </si>
  <si>
    <t>(9H-ALJ) Dassault Falcon 90</t>
  </si>
  <si>
    <t>57m (188ft)</t>
  </si>
  <si>
    <t>(XA-BUA) Bombardier Challenger 350</t>
  </si>
  <si>
    <t>(M-ISTY) Gulfstream  G280</t>
  </si>
  <si>
    <t>(M-USIK) Gulfstream  G550</t>
  </si>
  <si>
    <t>(N3877) Bombardier Global Express</t>
  </si>
  <si>
    <t>(N721FF) Bombardier Global 6000</t>
  </si>
  <si>
    <t>(LX-TQJ) Dassault Falcon 7x</t>
  </si>
  <si>
    <t>(9H-OMK) Bombardier Global 5000</t>
  </si>
  <si>
    <t>(N720LF) Gulfstream  G650</t>
  </si>
  <si>
    <t>28m (92ft)</t>
  </si>
  <si>
    <t>(N906TF) Dassault Falcon 7x</t>
  </si>
  <si>
    <t>Donald Starkey Designs</t>
  </si>
  <si>
    <t>(N1PK) Gulfstream  G250</t>
  </si>
  <si>
    <t>(N237GA) Gulfstream G550</t>
  </si>
  <si>
    <t>47m (156ft)</t>
  </si>
  <si>
    <t>(OO-IDY) Dassault  Falcon 7X</t>
  </si>
  <si>
    <t>(VP-BBW) Boeing BBJ737</t>
  </si>
  <si>
    <t>54m (177ft)</t>
  </si>
  <si>
    <t>Paola D. Smith &amp; Associates</t>
  </si>
  <si>
    <t>(N349K) Gulfstream G-IV</t>
  </si>
  <si>
    <t>74m (242ft)</t>
  </si>
  <si>
    <t>38m (126ft)</t>
  </si>
  <si>
    <t>The A Group</t>
  </si>
  <si>
    <t>(N650HF) Gulfstream G650</t>
  </si>
  <si>
    <t>33m (110ft)</t>
  </si>
  <si>
    <t>(N1759C) Bombardier Global Express</t>
  </si>
  <si>
    <t xml:space="preserve">(P4-SDL) Eurocopter </t>
  </si>
  <si>
    <t>(F-HJCD) Dassault Falcon 2000</t>
  </si>
  <si>
    <t>(N307JW) Gulfstream  G100</t>
  </si>
  <si>
    <t>(N223AF) Hawker Beachcraft</t>
  </si>
  <si>
    <t>(N688JC) Embrear Legacy 650</t>
  </si>
  <si>
    <t>(VT-IBG) Bombardier Global 5000</t>
  </si>
  <si>
    <t>(N720JS) Gulfstream  G550</t>
  </si>
  <si>
    <t>Tim Heywood Design Ltd.</t>
  </si>
  <si>
    <t>Remi Tessier</t>
  </si>
  <si>
    <t>(9H-IBD) Bombardier Global 5000</t>
  </si>
  <si>
    <t>Infinity Nine</t>
  </si>
  <si>
    <t>(N515PL) Gulfstream G650ER</t>
  </si>
  <si>
    <t>(N702LK) Bombardier  Global 5000</t>
  </si>
  <si>
    <t>(OY-NNA) Bombardier Challenger</t>
  </si>
  <si>
    <t>(HS-VSK) Gulfstream G650</t>
  </si>
  <si>
    <t>(HZ-WBT7) Boeing 747</t>
  </si>
  <si>
    <t>(N612FG) Bombardier Global 6000</t>
  </si>
  <si>
    <t>(9H-JLK) Dassault 7X</t>
  </si>
  <si>
    <t>(N723AB) Bombardier Global 5000</t>
  </si>
  <si>
    <t>(N737DV) Boeing 737</t>
  </si>
  <si>
    <t>(N44KJ) Gulfstream G650</t>
  </si>
  <si>
    <t>Bergen</t>
  </si>
  <si>
    <t>Finn Nilson</t>
  </si>
  <si>
    <t>(M-TINK) Dassault 8X</t>
  </si>
  <si>
    <t>Sylvie Charest</t>
  </si>
  <si>
    <t>Bannenberg &amp; Rowell Design</t>
  </si>
  <si>
    <t>(G-SUGA) Embraer Legacy 650</t>
  </si>
  <si>
    <t>39m (129ft)</t>
  </si>
  <si>
    <t>Azure Yacht Design &amp; Naval Architecture</t>
  </si>
  <si>
    <t>Art Line</t>
  </si>
  <si>
    <t>Wim Beelen</t>
  </si>
  <si>
    <t>Beelen Groep</t>
  </si>
  <si>
    <t>https://www.beelen.nl/</t>
  </si>
  <si>
    <t>https://www.superyachtfan.com/yacht/lady-charlotte/</t>
  </si>
  <si>
    <t>(P4-MGU) Airbus A319</t>
  </si>
  <si>
    <t>(N785DR) Learjet 60</t>
  </si>
  <si>
    <t>Thunder</t>
  </si>
  <si>
    <t>Textron Lycoming Engines</t>
  </si>
  <si>
    <t>(N900VG) Dassault Falcon 900</t>
  </si>
  <si>
    <t>(M-AAAL) Gulfstream G650</t>
  </si>
  <si>
    <t>(N211DH) Gulfstream G-IV</t>
  </si>
  <si>
    <t>(M-YSSF) Bombardier Global 6000</t>
  </si>
  <si>
    <t>Diana Yacht Design</t>
  </si>
  <si>
    <t>(VP-BZE) Dassault Falcon 7X</t>
  </si>
  <si>
    <t>(VP-BLM) Dassault Falcon 900</t>
  </si>
  <si>
    <t>(T7-GQM) Bombardier Global XRS</t>
  </si>
  <si>
    <t>(N724MF) Bombardier Global 5000</t>
  </si>
  <si>
    <t>48m (156ft)</t>
  </si>
  <si>
    <t>(OE-LEM) Bombardier Global 6000</t>
  </si>
  <si>
    <t>(N904DS) Bombardier Global Extra</t>
  </si>
  <si>
    <t>36m (120ft)</t>
  </si>
  <si>
    <t>Sanlorenzo</t>
  </si>
  <si>
    <t>Francesco Paszkowski</t>
  </si>
  <si>
    <t>(N54TG) Gulfstream G-V</t>
  </si>
  <si>
    <t>(N10MZ) Gulfstream  G550</t>
  </si>
  <si>
    <t>(LX-FLY) Bombardier Global Express</t>
  </si>
  <si>
    <t>(N300JZ) Gulfstream G3</t>
  </si>
  <si>
    <t>(N711HL) Agusta A109</t>
  </si>
  <si>
    <t>Cummins</t>
  </si>
  <si>
    <t>Disdale</t>
  </si>
  <si>
    <t>(A6-CBO) Gulfstream G650</t>
  </si>
  <si>
    <t>(N500LS) Boeing 737</t>
  </si>
  <si>
    <t>(VP-BCT) Gulfstream  G650</t>
  </si>
  <si>
    <t>(N560HL) Cessna  560</t>
  </si>
  <si>
    <t>(N919CH ) Dassault Falcon 2000</t>
  </si>
  <si>
    <t>Lumiere</t>
  </si>
  <si>
    <t>Massari Design</t>
  </si>
  <si>
    <t>Miguel Rincon Arredondo</t>
  </si>
  <si>
    <t>(M-YFTA) Bombardier Global 6000</t>
  </si>
  <si>
    <t>https://www.valvesoftware.com/</t>
  </si>
  <si>
    <t>https://www.superyachtfan.com/yacht/lunasea</t>
  </si>
  <si>
    <t>Tim Heywood Design</t>
  </si>
  <si>
    <t>Laura Sessa</t>
  </si>
  <si>
    <t>(N13JS) Gulfstream  G650</t>
  </si>
  <si>
    <t>35m (113ft)</t>
  </si>
  <si>
    <t>(N604KJ) Canadair 604 Challenger</t>
  </si>
  <si>
    <t>(N104DA) Bombardier Global Express</t>
  </si>
  <si>
    <t>(N998G) Cessna  Citation 680</t>
  </si>
  <si>
    <t>(N836CM) Bombardier Challenger 600</t>
  </si>
  <si>
    <t>(A6-PFA) Boeing 747</t>
  </si>
  <si>
    <t>(HA-LKZ) Dassault  Falcon 900LX</t>
  </si>
  <si>
    <t>(XA-BAL) Gulfstream G650</t>
  </si>
  <si>
    <t>(C-FDDD / 2P-CBS) Bombardier Challenger 605/601</t>
  </si>
  <si>
    <t>(N757AG) Boeing 757</t>
  </si>
  <si>
    <t>(TC-TTC) Gulfstream G550</t>
  </si>
  <si>
    <t>(C-FFIJ) Bombardier Global 5000</t>
  </si>
  <si>
    <t>49m (162ft)</t>
  </si>
  <si>
    <t>Jack Hargrave</t>
  </si>
  <si>
    <t>(N19H) Gulfstream GV</t>
  </si>
  <si>
    <t>(N60LW) Cessna 550</t>
  </si>
  <si>
    <t>(T7-MIK) Dassault Falcon 8X</t>
  </si>
  <si>
    <t>(N760CC) Embraer Lineage 1000</t>
  </si>
  <si>
    <t>(N518KA) G650 / (T7-NKA) EC145</t>
  </si>
  <si>
    <t>(N30LB) Dassault Falcon 7x</t>
  </si>
  <si>
    <t>(N799QS) Bombardier Global 5000</t>
  </si>
  <si>
    <t>27m (88ft)</t>
  </si>
  <si>
    <t>(A6-HHS) Embraer Lineage 1000</t>
  </si>
  <si>
    <t>(VT-NGS) Canadair Challenger 604</t>
  </si>
  <si>
    <t>(D-CTTT) Cessna Citation XLS</t>
  </si>
  <si>
    <t>Jonathan Quinn Barnett</t>
  </si>
  <si>
    <t>(N1777M) Gulfstream  G650</t>
  </si>
  <si>
    <t>(N817GS) Gulfstream G650</t>
  </si>
  <si>
    <t>(N305CC) Gulfstream G650</t>
  </si>
  <si>
    <t>(VQ-BKI) Bombardier Global 6000</t>
  </si>
  <si>
    <t>(HB-VPJ) Hawker 900</t>
  </si>
  <si>
    <t>(G-VIOF) Gulfstream G650</t>
  </si>
  <si>
    <t>74m (241ft)</t>
  </si>
  <si>
    <t>(VP-BDB) Boeing 737BBJ</t>
  </si>
  <si>
    <t>Philippe Briand</t>
  </si>
  <si>
    <t>Liaigre</t>
  </si>
  <si>
    <t>https://www.superyachtfan.com/yacht/nancy-jean</t>
  </si>
  <si>
    <t>(VP-CFP) Cessna Citation 750</t>
  </si>
  <si>
    <t>(9H-GGG) Boeing 737 BBJ</t>
  </si>
  <si>
    <t>(HB-JFP) Gulfstream G650</t>
  </si>
  <si>
    <t>(G-GALX) Dassault Falcon 900</t>
  </si>
  <si>
    <t>68m (222ft)</t>
  </si>
  <si>
    <t>(XA-GFN) Eurocopter AS365</t>
  </si>
  <si>
    <t>(M-YGIG) Gulfstream 650</t>
  </si>
  <si>
    <t>sold to Robert Lourie</t>
  </si>
  <si>
    <t>(M-HOTB) Gulfstream G550</t>
  </si>
  <si>
    <t>(9H-VJF) Bombardier Global 6000</t>
  </si>
  <si>
    <t>Dubois Naval</t>
  </si>
  <si>
    <t>GCA Arquitectes Associats</t>
  </si>
  <si>
    <t>(EC-JIL) Bombardier Global Express</t>
  </si>
  <si>
    <t>(C-GJPG) Dassault  Falcon 900</t>
  </si>
  <si>
    <t>(N400FJ) Gulfstream GIV</t>
  </si>
  <si>
    <t>140m (459ft)</t>
  </si>
  <si>
    <t>(VP-BOT) Gulfstream  G650</t>
  </si>
  <si>
    <t>(N-761LE) Gulfstream  G650</t>
  </si>
  <si>
    <t>58m (191ft)</t>
  </si>
  <si>
    <t>(N18WZ) Bombardier Global Express</t>
  </si>
  <si>
    <t>66m (218ft)</t>
  </si>
  <si>
    <t>(4X-CPX) Gulfstream  G-IV</t>
  </si>
  <si>
    <t>47m (155ft)</t>
  </si>
  <si>
    <t>(OE-IDO) Bombardier Global Express</t>
  </si>
  <si>
    <t>41m (134ft)</t>
  </si>
  <si>
    <t>(XA-ATL) Gulfstream G550</t>
  </si>
  <si>
    <t>(M-RBUS) Airbus A319</t>
  </si>
  <si>
    <t>Ishikawajima-Harima Heavy Ind.</t>
  </si>
  <si>
    <t>(F-GBOL) Bombardier Global 6000</t>
  </si>
  <si>
    <t>(VH-FMG) Bombardier Global 6000</t>
  </si>
  <si>
    <t>Papa</t>
  </si>
  <si>
    <t>Philipines</t>
  </si>
  <si>
    <t>(VT-HGL) Dassault Falcon 2000</t>
  </si>
  <si>
    <t>Luca Dini Design &amp; Architecture</t>
  </si>
  <si>
    <t>https://www.superyachtfan.com/yacht/lightning</t>
  </si>
  <si>
    <t>(A6-HRM) Boeing 747 BBJ</t>
  </si>
  <si>
    <t>https://www.superyachtfan.com/yacht/pelorus</t>
  </si>
  <si>
    <t>33m (109ft)</t>
  </si>
  <si>
    <t>(N250 AF) Gulfstream  G450</t>
  </si>
  <si>
    <t>(N999BE) Dassault Falcon 7X</t>
  </si>
  <si>
    <t>(T7-VBS) Bombardier Global Express</t>
  </si>
  <si>
    <t>(D-ADSK) Gulfstream  G650ER</t>
  </si>
  <si>
    <t>Rock and Roll</t>
  </si>
  <si>
    <t>(HB-JUF) Gulfstream  G650ER</t>
  </si>
  <si>
    <t>Jarkko Jämsén - Aivan</t>
  </si>
  <si>
    <t>Sinot Yacht Architecture &amp; Design</t>
  </si>
  <si>
    <t>https://www.superyachtfan.com/yacht/pi/</t>
  </si>
  <si>
    <t>(N211HS) Gulfstream G650</t>
  </si>
  <si>
    <t>Man</t>
  </si>
  <si>
    <t>Mauricio Piquet</t>
  </si>
  <si>
    <t>(PR-JAQ) Cessna  Citation</t>
  </si>
  <si>
    <t>(D-AHGN) Bombardier Global 6000</t>
  </si>
  <si>
    <t>(M-PLUS) Gulfstream  G650</t>
  </si>
  <si>
    <t>(M-UNIS) Bombardier Global 5000</t>
  </si>
  <si>
    <t>(N4T) Bomberdier Global 6000</t>
  </si>
  <si>
    <t>(A6-SSV) Embraer EJ135</t>
  </si>
  <si>
    <t>(M-VANG) Bombardier Global 5000</t>
  </si>
  <si>
    <t>(N500RP) Gulfstream G280</t>
  </si>
  <si>
    <t>(T7-IIA) Gulfstream G650ER</t>
  </si>
  <si>
    <t>(N885AR) Gulfstream G550</t>
  </si>
  <si>
    <t xml:space="preserve">(N885AR) Gulfstream </t>
  </si>
  <si>
    <t>(N517QS) Gulfstream G550</t>
  </si>
  <si>
    <t>(9H-TIO) Bombardier Global 5000</t>
  </si>
  <si>
    <t>(M-YGLF) Gulfstream  G650</t>
  </si>
  <si>
    <t>H2 Yacht Design</t>
  </si>
  <si>
    <t>(N17JS) Gulfstream G650ER</t>
  </si>
  <si>
    <t>56m (185ft)</t>
  </si>
  <si>
    <t>(VP-BMS) Airbus  A340</t>
  </si>
  <si>
    <t>Dobroserdov Design</t>
  </si>
  <si>
    <t>Michela Reverberi</t>
  </si>
  <si>
    <t>(LX-LOE Hawker Beachcraft</t>
  </si>
  <si>
    <t>(PP-DLA) Piaggio P180</t>
  </si>
  <si>
    <t>(D-ACBN) Airbus A319</t>
  </si>
  <si>
    <t>68m (224ft)</t>
  </si>
  <si>
    <t>(M-MAVP) Bombardier Global 6000</t>
  </si>
  <si>
    <t>42m (139ft)</t>
  </si>
  <si>
    <t>(N797CB) Bombardier Challenger 300</t>
  </si>
  <si>
    <t>(N75CC) Gulfstream G550</t>
  </si>
  <si>
    <t>(N550LV) Cessna Citation  680</t>
  </si>
  <si>
    <t>(N316QS) Embraer Phenom 300</t>
  </si>
  <si>
    <t>(N721GT) Beech  B200GT</t>
  </si>
  <si>
    <t>(N221DG) Gulfstream G650</t>
  </si>
  <si>
    <t>(N147SF) Gulfstream G550</t>
  </si>
  <si>
    <t>https://www.superyachtfan.com/yacht/rocinante</t>
  </si>
  <si>
    <t>(N83FF) Bombardier Global 5000</t>
  </si>
  <si>
    <t>(N5VS) Gulfstream G550</t>
  </si>
  <si>
    <t>(P4-GEM) Dassault Falcon900</t>
  </si>
  <si>
    <t>(LX-NAD) Bombardier Global 6000</t>
  </si>
  <si>
    <t>(M-MOMO) Gulfstream G550</t>
  </si>
  <si>
    <t>Luiz de Basto</t>
  </si>
  <si>
    <t>(N343D) Bombardier Global 6000</t>
  </si>
  <si>
    <t xml:space="preserve">(N650TP)  </t>
  </si>
  <si>
    <t>(N515KA) Gulfstream G650</t>
  </si>
  <si>
    <t>https://www.superyachtfan.com/yacht/nautilus</t>
  </si>
  <si>
    <t>https://www.superyachtfan.com/yacht/sanoo</t>
  </si>
  <si>
    <t>(N555GV) Gulfstream G550</t>
  </si>
  <si>
    <t>Newcruise</t>
  </si>
  <si>
    <t>(9H-GFI) Bombardier Global 6000</t>
  </si>
  <si>
    <t>(P4-TBN) Boeing 737</t>
  </si>
  <si>
    <t>31m (101ft)</t>
  </si>
  <si>
    <t>Delta Design Group</t>
  </si>
  <si>
    <t>(9H-LDN) Bombardier Global 6000</t>
  </si>
  <si>
    <t>136m (446ft)</t>
  </si>
  <si>
    <t>(N1SN) Gulfstream G-IV</t>
  </si>
  <si>
    <t>(N102BG) Gulfstream G650</t>
  </si>
  <si>
    <t>Sea Bear (40m)</t>
  </si>
  <si>
    <t>(B-LRW) Bombardier Global 5000</t>
  </si>
  <si>
    <t>Sea Bear</t>
  </si>
  <si>
    <t>Jack Sarin Naval Architects</t>
  </si>
  <si>
    <t>Wesport</t>
  </si>
  <si>
    <t>(N1JN) Gulfstream G-V</t>
  </si>
  <si>
    <t>(B-09590) Boeing  737BBJ</t>
  </si>
  <si>
    <t>Mark Whiteley Design</t>
  </si>
  <si>
    <t>(N900HG) Dassault Falcon 900</t>
  </si>
  <si>
    <t>(N551VL) Gulfstream G550</t>
  </si>
  <si>
    <t>(N5VS) Gulfstrean G550</t>
  </si>
  <si>
    <t>(P4-AAA) Airbus A320</t>
  </si>
  <si>
    <t>Andrea Vallicelli</t>
  </si>
  <si>
    <t>Cor D. Rover Design</t>
  </si>
  <si>
    <t>Area Design</t>
  </si>
  <si>
    <t>(N88C) (N980CC) Bombardier Global 5000</t>
  </si>
  <si>
    <t>(LX-GXX) Bombardier Global 5000</t>
  </si>
  <si>
    <t>(N501JG) Cessna Citation</t>
  </si>
  <si>
    <t>(N394AK) Gulfstream G-IV SP</t>
  </si>
  <si>
    <t>Seven</t>
  </si>
  <si>
    <t>(N900KS) Gulfstream G650</t>
  </si>
  <si>
    <t>Severin S</t>
  </si>
  <si>
    <t>Kurt Zech</t>
  </si>
  <si>
    <t>Zech Group</t>
  </si>
  <si>
    <t>http://www.zech-group.com/</t>
  </si>
  <si>
    <t>(OE-GJW) Learjet Learjet 75</t>
  </si>
  <si>
    <t>(T7-MBH) Embraer ERJ135</t>
  </si>
  <si>
    <t>(N888CE) Dassault Falcon 2000</t>
  </si>
  <si>
    <t>64m (211ft)</t>
  </si>
  <si>
    <t>Luca Dini</t>
  </si>
  <si>
    <t>Igor Ivashkevich</t>
  </si>
  <si>
    <t>(RA-74015) Antonov  74-200</t>
  </si>
  <si>
    <t xml:space="preserve">(LX-GET (sold))  </t>
  </si>
  <si>
    <t>(G-CEYL) Bombardier Global Express</t>
  </si>
  <si>
    <t>(N234QS) Bombardier CL600</t>
  </si>
  <si>
    <t>Silver Dream</t>
  </si>
  <si>
    <t>Warren Yachts</t>
  </si>
  <si>
    <t xml:space="preserve">(N230LC) Bombardier </t>
  </si>
  <si>
    <t>(N117QS) Bombardier Global 5000</t>
  </si>
  <si>
    <t>(N737M) Boeing 737</t>
  </si>
  <si>
    <t>(G-RBNS) Embraer 135BJ</t>
  </si>
  <si>
    <t>Mojo Stumer</t>
  </si>
  <si>
    <t>Slo Mo Shun</t>
  </si>
  <si>
    <t>https://www.superyachtfan.com/yacht/slo-mo-shun/</t>
  </si>
  <si>
    <t>Focus Yacht Design</t>
  </si>
  <si>
    <t>(OE-INL) Bombardier Global 5000</t>
  </si>
  <si>
    <t>(N72LN) Gulfstream G450</t>
  </si>
  <si>
    <t>(N923WM) Bell  407</t>
  </si>
  <si>
    <t>(OY-LGI) Bombardier  Global 6000</t>
  </si>
  <si>
    <t xml:space="preserve">(M-VITO) Raytheon  800XP Hawker </t>
  </si>
  <si>
    <t>(N301SR) Boeing 737</t>
  </si>
  <si>
    <t>(N910KB) Canadair Challenger</t>
  </si>
  <si>
    <t>30m (99ft)</t>
  </si>
  <si>
    <t>(N1TS) Boeing 737BBJ</t>
  </si>
  <si>
    <t>Talitha G</t>
  </si>
  <si>
    <t>(N310AG) Boeing BBJ2</t>
  </si>
  <si>
    <t>(M-YVVF) Bombardier Global 6000</t>
  </si>
  <si>
    <t>Tatiana</t>
  </si>
  <si>
    <t>(VT-TBT) Dassault Falcon 2000</t>
  </si>
  <si>
    <t>(N-650AF) Gulfstream G650</t>
  </si>
  <si>
    <t>(N5000X) Gulfstream G-V</t>
  </si>
  <si>
    <t>(VT-IAH) Airbus A319</t>
  </si>
  <si>
    <t>(C-GCDS) Bombardier Global Express</t>
  </si>
  <si>
    <t>(9H-FED) Bombardier Global 6000</t>
  </si>
  <si>
    <t>(D-ALEX) Airbus A319</t>
  </si>
  <si>
    <t>Zuretti</t>
  </si>
  <si>
    <t>(I-PFDI) Cessna  Citation 525</t>
  </si>
  <si>
    <t>Sinot Yacht Design</t>
  </si>
  <si>
    <t>(HB-IVJ) Gulfstream  G650</t>
  </si>
  <si>
    <t>(I-BENN) Cessna 550B</t>
  </si>
  <si>
    <t xml:space="preserve">Trinity </t>
  </si>
  <si>
    <t>Espinosa Yacht Design</t>
  </si>
  <si>
    <t>https://www.superyachtfan.com/yacht/tsumat</t>
  </si>
  <si>
    <t>(XA-CHE) Gulfstream G450</t>
  </si>
  <si>
    <t>Michael Leach Design</t>
  </si>
  <si>
    <t>(HZ-HM1) Boeing 747</t>
  </si>
  <si>
    <t>(XA-EAY) Gulfstream G550</t>
  </si>
  <si>
    <t>(N1WW) Bombardier Global 6000</t>
  </si>
  <si>
    <t>Scania</t>
  </si>
  <si>
    <t>German Frers</t>
  </si>
  <si>
    <t>(N555HM) Cessna 550</t>
  </si>
  <si>
    <t>(HB-JII) Bombardier  Global Express</t>
  </si>
  <si>
    <t>(N2N) Gulfstream  G650</t>
  </si>
  <si>
    <t>(N900NC) Gulfstream G650ER</t>
  </si>
  <si>
    <t>(D-AWKG) Dassault Falcon 900</t>
  </si>
  <si>
    <t>59m (195ft)</t>
  </si>
  <si>
    <t>(N545MB) Embraer  545</t>
  </si>
  <si>
    <t>(M-JCBB) Gulfstream G650</t>
  </si>
  <si>
    <t>(N3975A) Bombardier Challenger 300</t>
  </si>
  <si>
    <t>(VH-LEP) Bombardier Global 5000</t>
  </si>
  <si>
    <t>(N1DM) Gulfstream G280</t>
  </si>
  <si>
    <t>MOCA</t>
  </si>
  <si>
    <t>(N200VR) Gulfstream G200</t>
  </si>
  <si>
    <t>Trinity Yachts, LLC</t>
  </si>
  <si>
    <t>Patrick Knowles Designs</t>
  </si>
  <si>
    <t>Wayfinder</t>
  </si>
  <si>
    <t>Bill Gates</t>
  </si>
  <si>
    <t>www.microsoft.com</t>
  </si>
  <si>
    <t>https://www.superyachtfan.com/yacht/wayfinder/</t>
  </si>
  <si>
    <t>(N887WM, N194WM) Gulfstream G650</t>
  </si>
  <si>
    <t>(N721MF) Boeing 727</t>
  </si>
  <si>
    <t>(N500RH) Gulfstream G-V</t>
  </si>
  <si>
    <t>(VP-CAR) Cessna Citation 650</t>
  </si>
  <si>
    <t>(N955JG) Bombardier Challenger 605</t>
  </si>
  <si>
    <t>(N60TC) Gulfstream  G450</t>
  </si>
  <si>
    <t>(N360SJ) Dassault Falcon 2000LXS</t>
  </si>
  <si>
    <t>(OK-SLN) Embraer Legacy</t>
  </si>
  <si>
    <t xml:space="preserve">
Francesco Paszkowski</t>
  </si>
  <si>
    <t>(M-USIK) Gulfstream G650</t>
  </si>
  <si>
    <t>Pierre Jacques Kubis Naval Design</t>
  </si>
  <si>
    <t>https://www.superyachtfan.com/yacht/yersin</t>
  </si>
  <si>
    <t>https://www.superyachtfan.com/yacht/z/</t>
  </si>
  <si>
    <t>(G-XXRS) Bombardier Global Express</t>
  </si>
  <si>
    <t xml:space="preserve">(G-YIAN) Embraer </t>
  </si>
  <si>
    <t>Ex Owner</t>
  </si>
  <si>
    <t>*</t>
  </si>
  <si>
    <t>* Sold to US owner</t>
  </si>
  <si>
    <t>Alexandar V</t>
  </si>
  <si>
    <t>*  Sold to Harry Vafias</t>
  </si>
  <si>
    <t>Stavros Niarchos / Philip Niarchos</t>
  </si>
  <si>
    <t>* Sold to Saudi</t>
  </si>
  <si>
    <t>* Sold</t>
  </si>
  <si>
    <t>* sold</t>
  </si>
  <si>
    <t>* (sold)</t>
  </si>
  <si>
    <t>SOLD</t>
  </si>
  <si>
    <t>* Sold to Thomas Hilfiger</t>
  </si>
  <si>
    <t>https://www.superyachtfan.com/yacht/hadia/</t>
  </si>
  <si>
    <t>Harrison Eidsgaard</t>
  </si>
  <si>
    <t>* Sold to John Reece</t>
  </si>
  <si>
    <t>* Sold to Omar Kutayba Alghanim.</t>
  </si>
  <si>
    <t>* Sold to Samuel Tak Lee</t>
  </si>
  <si>
    <t>https://www.superyachtfan.com/yacht/lady-a/</t>
  </si>
  <si>
    <t>https://www.superyachtfan.com/yacht/lady-ann-magee/</t>
  </si>
  <si>
    <t>https://www.superyachtfan.com/yacht/lady-beatrice/</t>
  </si>
  <si>
    <t>https://www.superyachtfan.com/yacht/lady-britt/</t>
  </si>
  <si>
    <t>* Sold to Wim Beelen</t>
  </si>
  <si>
    <t>https://www.superyachtfan.com/yacht/lady-lara/</t>
  </si>
  <si>
    <t>* Sold to Raymond Conrad</t>
  </si>
  <si>
    <t>https://www.superyachtfan.com/yacht/lady-marina/</t>
  </si>
  <si>
    <t>https://www.superyachtfan.com/yacht/lady-s/</t>
  </si>
  <si>
    <t>https://www.superyachtfan.com/yacht/lady-sheridan/</t>
  </si>
  <si>
    <t>https://www.superyachtfan.com/yacht/lammouche/</t>
  </si>
  <si>
    <t>https://www.superyachtfan.com/yacht/laurel/</t>
  </si>
  <si>
    <t>https://www.superyachtfan.com/yacht/lazy-z/</t>
  </si>
  <si>
    <t>https://www.superyachtfan.com/yacht/leading-fearlessly/</t>
  </si>
  <si>
    <t>https://www.superyachtfan.com/yacht/legacy/</t>
  </si>
  <si>
    <t>https://www.superyachtfan.com/yacht/leight-star/</t>
  </si>
  <si>
    <t>https://www.superyachtfan.com/yacht/here-comes-the-sun/</t>
  </si>
  <si>
    <t>https://www.superyachtfan.com/yacht/limitless/</t>
  </si>
  <si>
    <t>https://www.superyachtfan.com/yacht/lionheart/</t>
  </si>
  <si>
    <t>https://www.superyachtfan.com/yacht/lonian/</t>
  </si>
  <si>
    <t>https://www.superyachtfan.com/yacht/loretta-anne/</t>
  </si>
  <si>
    <t>https://www.superyachtfan.com/yacht/luna/</t>
  </si>
  <si>
    <t>https://www.superyachtfan.com/yacht/luna-b/</t>
  </si>
  <si>
    <t>https://www.superyachtfan.com/yacht/madame-gu/</t>
  </si>
  <si>
    <t>https://www.superyachtfan.com/yacht/madsummer/</t>
  </si>
  <si>
    <t>https://www.superyachtfan.com/yacht/party-girl/</t>
  </si>
  <si>
    <t>Dubois Naval Architects Ltd.</t>
  </si>
  <si>
    <t>Erick van Egeraat.</t>
  </si>
  <si>
    <t>https://www.superyachtfan.com/yacht/mylin-iv/</t>
  </si>
  <si>
    <t>https://www.superyachtfan.com/yacht/my-sky/</t>
  </si>
  <si>
    <t>https://www.superyachtfan.com/yacht/nafisa/</t>
  </si>
  <si>
    <t>(N737ER) Boeing 737 BBJ</t>
  </si>
  <si>
    <t>https://www.superyachtfan.com/yacht/nahlin/</t>
  </si>
  <si>
    <t>https://www.superyachtfan.com/yacht/najiba/</t>
  </si>
  <si>
    <t>* Sold to Robert Friedland</t>
  </si>
  <si>
    <t>Nidal Karameh</t>
  </si>
  <si>
    <t>Mikano International</t>
  </si>
  <si>
    <t>https://www.superyachtfan.com/yacht/pilar-rossi/</t>
  </si>
  <si>
    <t xml:space="preserve">                                                                                                                                                                                                                                                                                                                                                                                                                                                                                                                                                                                                                                                                                                                                                                                                                                                                                                                                                                                                                                                                                                               </t>
  </si>
  <si>
    <t>Jay Alix</t>
  </si>
  <si>
    <t>Alix Partners</t>
  </si>
  <si>
    <t>https://www.alixpartners.com/about-alixpartners/our-founder/</t>
  </si>
  <si>
    <t>https://www.superyachtfan.com/yacht/satori/</t>
  </si>
  <si>
    <t>* sold 2020</t>
  </si>
  <si>
    <t>https://www.superyachtfan.com/yacht/seasense/</t>
  </si>
  <si>
    <t>*sold 2019</t>
  </si>
  <si>
    <t>* scrapped</t>
  </si>
  <si>
    <t>* sold to Usmanov</t>
  </si>
  <si>
    <t>* Sold to Mr. Bahadourian</t>
  </si>
  <si>
    <t>https://www.superyachtfan.com/yacht/twizzle/</t>
  </si>
  <si>
    <t>https://www.superyachtfan.com/yacht/unicorn/</t>
  </si>
  <si>
    <t>(N711VT) Gulfstream  G500</t>
  </si>
  <si>
    <t>* sold to John Staluppi</t>
  </si>
  <si>
    <t>https://www.superyachtfan.com/yacht/zeus/</t>
  </si>
  <si>
    <t>Fair Lady</t>
  </si>
  <si>
    <t>Camper &amp; Nicholsons Shipyard</t>
  </si>
  <si>
    <t>Gardner</t>
  </si>
  <si>
    <t xml:space="preserve">Charles E. Nicholson </t>
  </si>
  <si>
    <t>John Munford</t>
  </si>
  <si>
    <t>Jonathan Turner</t>
  </si>
  <si>
    <t>Bayford Group</t>
  </si>
  <si>
    <t>https://bayford.co.uk/</t>
  </si>
  <si>
    <t>Arctic Pride II</t>
  </si>
  <si>
    <t>36m (151ft)</t>
  </si>
  <si>
    <t>Jordan Lott</t>
  </si>
  <si>
    <t>Lake Washington Partners</t>
  </si>
  <si>
    <t>Luminosity</t>
  </si>
  <si>
    <t>108m (353ft)</t>
  </si>
  <si>
    <t>Zaniz Interiors</t>
  </si>
  <si>
    <t>https://www.superyachtfan.com/yacht/samar/</t>
  </si>
  <si>
    <t>MLR</t>
  </si>
  <si>
    <t>Jonathan Quinn Barnett Ltd</t>
  </si>
  <si>
    <t>Steve van Andel</t>
  </si>
  <si>
    <t>https://www.superyachtfan.com/yacht/mlr/</t>
  </si>
  <si>
    <t>Thandeka</t>
  </si>
  <si>
    <t>Dubois</t>
  </si>
  <si>
    <t>Synthesis</t>
  </si>
  <si>
    <t>https://www.superyachtfan.com/yacht/synthesis/</t>
  </si>
  <si>
    <t>Sixth Sense</t>
  </si>
  <si>
    <t>https://www.superyachtfan.com/yacht/sixth-sense/</t>
  </si>
  <si>
    <t>Lioness V</t>
  </si>
  <si>
    <t>Argent Design</t>
  </si>
  <si>
    <t>Tina Green</t>
  </si>
  <si>
    <t>https://www.superyachtfan.com/yacht/lioness-v/</t>
  </si>
  <si>
    <t>Lionchase</t>
  </si>
  <si>
    <t>https://www.superyachtfan.com/yacht/lionchase/</t>
  </si>
  <si>
    <t>World is not enough</t>
  </si>
  <si>
    <t>Millenium</t>
  </si>
  <si>
    <t>Game Changer</t>
  </si>
  <si>
    <t>Damen Yachting</t>
  </si>
  <si>
    <t>Karen Lo</t>
  </si>
  <si>
    <t>Vitasoy</t>
  </si>
  <si>
    <t>(VP-CTE) Gulfstream G550</t>
  </si>
  <si>
    <t>Grand Ocean</t>
  </si>
  <si>
    <t>Platou Design</t>
  </si>
  <si>
    <t>160m (525ft)</t>
  </si>
  <si>
    <t>Chakra</t>
  </si>
  <si>
    <t>Gebr Van der Werf</t>
  </si>
  <si>
    <t>AMK Architecture &amp; Design</t>
  </si>
  <si>
    <t xml:space="preserve">Kheir Eddine El Jisir </t>
  </si>
  <si>
    <t>Saudi Oger</t>
  </si>
  <si>
    <t>Serenity</t>
  </si>
  <si>
    <t>Libertas</t>
  </si>
  <si>
    <t>Capital</t>
  </si>
  <si>
    <t>Sangha</t>
  </si>
  <si>
    <t>Olav Revhaug</t>
  </si>
  <si>
    <t>LN-XAX Falcon 8X  LN-AGR Falcon 7X</t>
  </si>
  <si>
    <t>https://www.superyachtfan.com/yacht/ability/</t>
  </si>
  <si>
    <t>Nuvolari Lenard</t>
  </si>
  <si>
    <t>Sultan Haitham bin Tariq</t>
  </si>
  <si>
    <t>Shergar</t>
  </si>
  <si>
    <t>Gas Turbine</t>
  </si>
  <si>
    <t>Amare II</t>
  </si>
  <si>
    <t>Ola Rollen</t>
  </si>
  <si>
    <t>Hexagon</t>
  </si>
  <si>
    <t>https://www.hexagon.com</t>
  </si>
  <si>
    <t>https://www.superyachtfan.com/yacht/amare-ii/</t>
  </si>
  <si>
    <t>https://www.superyachtfan.com/yacht/amo/</t>
  </si>
  <si>
    <t>(HB-JGD ) Dassault Falcon 2000S,  (HB-JGG) Dassault Falcon 2000LX</t>
  </si>
  <si>
    <t>https://www.superyachtfan.com/yacht/aquasition/</t>
  </si>
  <si>
    <t>(N421DD) Hawker Beachcraft 4000</t>
  </si>
  <si>
    <t>Tripp Design Naval Architects</t>
  </si>
  <si>
    <t>Dölker + Voges GmbH</t>
  </si>
  <si>
    <t>https://www.superyachtfan.com/yacht/aquijo/</t>
  </si>
  <si>
    <t>https://www.superyachtfan.com/yacht/arcadia/</t>
  </si>
  <si>
    <t>Oliver Design</t>
  </si>
  <si>
    <t>https://www.superyachtfan.com/yacht/arctic-p/</t>
  </si>
  <si>
    <t>https://www.superyachtfan.com/yacht/artefact/</t>
  </si>
  <si>
    <t xml:space="preserve"> Ian Mitchell</t>
  </si>
  <si>
    <t>Anna Chang</t>
  </si>
  <si>
    <t>co owner</t>
  </si>
  <si>
    <t>https://www.superyachtfan.com/yacht/asean-lady/</t>
  </si>
  <si>
    <t>Vincent Tan</t>
  </si>
  <si>
    <t>Berjaya Corporation Berhad</t>
  </si>
  <si>
    <t>https://www.berjaya.com/</t>
  </si>
  <si>
    <t>(9M-TAN Bombasrdier Global 5000</t>
  </si>
  <si>
    <t>https://www.superyachtfan.com/yacht/ashena/</t>
  </si>
  <si>
    <t>https://www.superyachtfan.com/yacht/atalante/</t>
  </si>
  <si>
    <t>https://www.superyachtfan.com/yacht/athena/</t>
  </si>
  <si>
    <t>https://www.superyachtfan.com/yach/athos/</t>
  </si>
  <si>
    <t>https://www.superyachtfan.com/yacht/atlante/</t>
  </si>
  <si>
    <t>https://www.superyachtfan.com/yacht/atlantic/</t>
  </si>
  <si>
    <t>Brave Goose</t>
  </si>
  <si>
    <t>Tough Bros</t>
  </si>
  <si>
    <t>https://www.superyachtfan.com/yacht/atmosphere/</t>
  </si>
  <si>
    <t>https://www.superyachtfan.com/yacht/atomic/</t>
  </si>
  <si>
    <t>Officina Italiana Design</t>
  </si>
  <si>
    <t>https://www.superyachtfan.com/yacht/attila/</t>
  </si>
  <si>
    <t>(LV-GQK) Dassault Falcon 900, (LV-CKK) Learjet</t>
  </si>
  <si>
    <t>Destry Darr Designs</t>
  </si>
  <si>
    <t xml:space="preserve">(N500AN) G500, (D-BLDI) Cessna 750 Citation X 
</t>
  </si>
  <si>
    <t>https://www.superyachtfan.com/yacht/baton-rouge/</t>
  </si>
  <si>
    <t>Giannis Coustas</t>
  </si>
  <si>
    <t>https://www.superyachtfan.com/yacht/bella-vita/</t>
  </si>
  <si>
    <t>https://www.superyachtfan.com/yacht/big-fish/</t>
  </si>
  <si>
    <t>https://www.superyachtfan.com/yacht/big-zip/</t>
  </si>
  <si>
    <t>https://www.superyachtfan.com/yacht/blade/</t>
  </si>
  <si>
    <t>https://www.superyachtfan.com/yacht/blue-gold/</t>
  </si>
  <si>
    <t>https://www.superyachtfan.com/yacht/blush/</t>
  </si>
  <si>
    <t>https://www.superyachtfan.com/yacht/boardwalk/</t>
  </si>
  <si>
    <t>https://www.superyachtfan.com/yacht/bold/</t>
  </si>
  <si>
    <t>Ron Holland</t>
  </si>
  <si>
    <t>Design Unlimited</t>
  </si>
  <si>
    <t>Caesar Pinnau</t>
  </si>
  <si>
    <t>Apostolos Molindris &amp; Associates</t>
  </si>
  <si>
    <t>https://www.superyachtfan.com/yacht/christina-o/</t>
  </si>
  <si>
    <t>https://www.superyachtfan.com/yacht/clio/</t>
  </si>
  <si>
    <t>https://www.superyachtfan.com/yacht/cloudbreak/</t>
  </si>
  <si>
    <t>https://www.superyachtfan.com/yacht/corinthian/</t>
  </si>
  <si>
    <t>https://www.superyachtfan.com/yacht/galactica-super-nova/</t>
  </si>
  <si>
    <t>https://www.superyachtfan.com/yacht/al-lusail/</t>
  </si>
  <si>
    <t>https://www.superyachtfan.com/yacht/dar/</t>
  </si>
  <si>
    <t>Benetti SpA</t>
  </si>
  <si>
    <t>Bertolucci</t>
  </si>
  <si>
    <t>https://www.superyachtfan.com/yacht/darnice-iii/</t>
  </si>
  <si>
    <t>(PH-NDK) Dassault Falcon 900</t>
  </si>
  <si>
    <t>(N611BF) Bombardier Global 6000, N62LV Global 7500</t>
  </si>
  <si>
    <t>https://www.superyachtfan.com/yacht/ebony-shine/</t>
  </si>
  <si>
    <t>https://www.superyachtfan.com/yacht/eclipse/</t>
  </si>
  <si>
    <t>https://www.superyachtfan.com/yacht/elandess/</t>
  </si>
  <si>
    <t>https://www.superyachtfan.com/yacht/elements/</t>
  </si>
  <si>
    <t>im Heywood</t>
  </si>
  <si>
    <t>https://www.superyachtfan.com/yacht/elixir/</t>
  </si>
  <si>
    <t>MAK</t>
  </si>
  <si>
    <t>Studio de Jorio</t>
  </si>
  <si>
    <t>https://www.superyachtfan.com/yacht/esmeralda/</t>
  </si>
  <si>
    <t>Mariotti Design team</t>
  </si>
  <si>
    <t>https://www.superyachtfan.com/yacht/fulk-al-salamah/</t>
  </si>
  <si>
    <t>https://www.superyachtfan.com/yacht/sapphire/</t>
  </si>
  <si>
    <t>USA/Hong Kong</t>
  </si>
  <si>
    <t>https://www.superyachtfan.com/yacht/game-changer/</t>
  </si>
  <si>
    <t>https://www.superyachtfan.com/yacht/gene-machine/</t>
  </si>
  <si>
    <t>https://www.superyachtfan.com/yacht/go/</t>
  </si>
  <si>
    <t>https://www.superyachtfan.com/yacht/golden-odyssey/</t>
  </si>
  <si>
    <t>https://www.superyachtfan.com/yacht/graceful/</t>
  </si>
  <si>
    <t>https://www.superyachtfan.com/yacht/grand-ocean/</t>
  </si>
  <si>
    <t>https://www.superyachtfan.com/yacht/ije/</t>
  </si>
  <si>
    <t>Il Vagabondo</t>
  </si>
  <si>
    <t>https://www.superyachtfan.com/yacht/Il-vagabondo/</t>
  </si>
  <si>
    <t>(N444HE) B373 BBJ</t>
  </si>
  <si>
    <t>Green &amp; Mingarelli Design</t>
  </si>
  <si>
    <t>https://www.superyachtfan.com/yacht/Illusion-v/</t>
  </si>
  <si>
    <t>Gulfstream G650 (VP-BCT)</t>
  </si>
  <si>
    <t>(M-CLAB) Bombardier Challenger 300</t>
  </si>
  <si>
    <t>Vasiliy Shprits Studio</t>
  </si>
  <si>
    <t>Rodney Black Design Studios</t>
  </si>
  <si>
    <t>https://www.superyachtfan.com/yacht/lady-christine/</t>
  </si>
  <si>
    <t>(VP-BLW) Gulfstream G550 (sold)</t>
  </si>
  <si>
    <t>sold to Anna Murdoch</t>
  </si>
  <si>
    <t>https://www.superyachtfan.com/yacht/lauren-l/</t>
  </si>
  <si>
    <t>UR-PRT, UR-WRR, UR-WRS</t>
  </si>
  <si>
    <t>https://www.superyachtfan.com/yacht/le-grand-bleu/</t>
  </si>
  <si>
    <t>Smit Bolnes</t>
  </si>
  <si>
    <t>Diana Yacht Design B.V.</t>
  </si>
  <si>
    <t>Shelley McNaughton Interior Designs</t>
  </si>
  <si>
    <t>https://www.superyachtfan.com/yacht/legend/</t>
  </si>
  <si>
    <t>Uniellé Yacht Design</t>
  </si>
  <si>
    <t>Mark Berryman Design</t>
  </si>
  <si>
    <t>XA-RIN G550</t>
  </si>
  <si>
    <t>https://www.superyachtfan.com/yacht/maridome/</t>
  </si>
  <si>
    <t>Megan</t>
  </si>
  <si>
    <t>https://www.superyachtfan.com/yacht/megan/</t>
  </si>
  <si>
    <t>Giorgio M. Cassetta</t>
  </si>
  <si>
    <t>https://www.superyachtfan.com/yacht/metis/</t>
  </si>
  <si>
    <t>https://www.superyachtfan.com/yacht/mia-elise/</t>
  </si>
  <si>
    <t>https://www.superyachtfan.com/yacht/mimi/</t>
  </si>
  <si>
    <t>(N523AC) Gulfstream G550, (N524AC, N522AC)</t>
  </si>
  <si>
    <t>https://www.superyachtfan.com/yacht/moon-sand/</t>
  </si>
  <si>
    <t>Mark Berryman</t>
  </si>
  <si>
    <t>https://www.superyachtfan.com/yacht/naia/</t>
  </si>
  <si>
    <t>Andrew Winch</t>
  </si>
  <si>
    <t>Mulden</t>
  </si>
  <si>
    <t>Puleo Inc.</t>
  </si>
  <si>
    <t>Sam Sorgiovanni</t>
  </si>
  <si>
    <t>https://www.superyachtfan.com/yacht/nomad/</t>
  </si>
  <si>
    <t xml:space="preserve">
Stefano Natucci</t>
  </si>
  <si>
    <t>Benetti Design Team</t>
  </si>
  <si>
    <t>https://www.superyachtfan.com/yacht/platinum/</t>
  </si>
  <si>
    <t>Plvs Vltra</t>
  </si>
  <si>
    <t>Winch Design</t>
  </si>
  <si>
    <t>Team 4 Design</t>
  </si>
  <si>
    <t>Prediction 1</t>
  </si>
  <si>
    <t>https://www.superyachtfan.com/yacht/prediction/</t>
  </si>
  <si>
    <t>https://www.superyachtfan.com/yacht/rabdan/</t>
  </si>
  <si>
    <t>https://www.superyachtfan.com/yacht/race/</t>
  </si>
  <si>
    <t>https://www.superyachtfan.com/yacht/sybaris/</t>
  </si>
  <si>
    <t>https://www.superyachtfan.com/yacht/rev-ocean/</t>
  </si>
  <si>
    <t>https://www.superyachtfan.com/yacht/revelry/</t>
  </si>
  <si>
    <t>https://www.superyachtfan.com/yacht/samaya/</t>
  </si>
  <si>
    <t>https://www.superyachtfan.com/yacht/savannah/</t>
  </si>
  <si>
    <t>Cox &amp; Stevens</t>
  </si>
  <si>
    <t>https://www.superyachtfan.com/yacht/savarona/</t>
  </si>
  <si>
    <t>https://www.superyachtfan.com/yacht/scout/</t>
  </si>
  <si>
    <t>https://www.superyachtfan.com/yacht/sea-&amp;-us/</t>
  </si>
  <si>
    <t>https://www.superyachtfan.com/yacht/sea-bear/</t>
  </si>
  <si>
    <t>https://www.superyachtfan.com/yacht/sea-eagle/</t>
  </si>
  <si>
    <t>https://www.superyachtfan.com/yacht/air/</t>
  </si>
  <si>
    <t>https://www.superyachtfan.com/yacht/sea-owl/</t>
  </si>
  <si>
    <t>https://www.superyachtfan.com/yacht/sea-pearl/</t>
  </si>
  <si>
    <t>Owner's design</t>
  </si>
  <si>
    <t>https://www.superyachtfan.com/yacht/skat/</t>
  </si>
  <si>
    <t>https://www.superyachtfan.com/yacht/sky/</t>
  </si>
  <si>
    <t>https://www.superyachtfan.com/yacht/slipstream/</t>
  </si>
  <si>
    <t>https://www.superyachtfan.com/yacht/socrat/</t>
  </si>
  <si>
    <t>Rodriguez Interiors</t>
  </si>
  <si>
    <t>https://www.superyachtfan.com/yacht/solandge/</t>
  </si>
  <si>
    <t>Rob Sands</t>
  </si>
  <si>
    <t>https://www.superyachtfan.com/yacht/spectre/</t>
  </si>
  <si>
    <t>Joseph Artese Design</t>
  </si>
  <si>
    <t xml:space="preserve">
Jeffrey Botwin</t>
  </si>
  <si>
    <t>Unique Yacht Design</t>
  </si>
  <si>
    <t>https://www.superyachtfan.com/yacht/tatiana/</t>
  </si>
  <si>
    <t>https://www.superyachtfan.com/yacht/tatoosh/</t>
  </si>
  <si>
    <t>TM Blue One</t>
  </si>
  <si>
    <t>Peter Marino</t>
  </si>
  <si>
    <t>https://www.superyachtfan.com/yacht/tueq/</t>
  </si>
  <si>
    <t>Wheels  (t)</t>
  </si>
  <si>
    <t>https://www.superyachtfan.com/yacht/wheels-trinity/</t>
  </si>
  <si>
    <t>Sam Sorgiovanni Designs</t>
  </si>
  <si>
    <t>https://www.superyachtfan.com/yacht/wheels/</t>
  </si>
  <si>
    <t>https://www.superyachtfan.com/yacht/world-is-not-enough/</t>
  </si>
  <si>
    <t>Meserret</t>
  </si>
  <si>
    <t>Madarro</t>
  </si>
  <si>
    <t>Studie Scanu</t>
  </si>
  <si>
    <t>Mehmet Omer Koç</t>
  </si>
  <si>
    <t>Koç Holding</t>
  </si>
  <si>
    <t>https://www.koc.com.tr/en</t>
  </si>
  <si>
    <t>Meserret II</t>
  </si>
  <si>
    <t>Cammenga</t>
  </si>
  <si>
    <t>Paxman</t>
  </si>
  <si>
    <t>De Vries Lentsch</t>
  </si>
  <si>
    <t>Meserret III</t>
  </si>
  <si>
    <t>Pauline Nunns</t>
  </si>
  <si>
    <t>Keyla</t>
  </si>
  <si>
    <t>44m (142ft)</t>
  </si>
  <si>
    <t>Detroit Diesel</t>
  </si>
  <si>
    <t>Dee Robinson Interiors</t>
  </si>
  <si>
    <t>Dancing Hare</t>
  </si>
  <si>
    <t>Anna Murdoch Mann</t>
  </si>
  <si>
    <t>Divorce Rupert Murdoch</t>
  </si>
  <si>
    <t>https://www.superyachtfan.com/yacht/dancing-hare/</t>
  </si>
  <si>
    <t>Safe Haven</t>
  </si>
  <si>
    <t>Admiral design team</t>
  </si>
  <si>
    <t>Tim Gillean</t>
  </si>
  <si>
    <t>Cross Equities</t>
  </si>
  <si>
    <t>(N915FG) Cessna Citation 680</t>
  </si>
  <si>
    <t>Sun Prince</t>
  </si>
  <si>
    <t>Peter Lam</t>
  </si>
  <si>
    <t xml:space="preserve"> Lai Sun Development Company, Lai Fung Holdings</t>
  </si>
  <si>
    <t>(T7-LAM) Bombardier Global 5000</t>
  </si>
  <si>
    <t>Sun Prince II</t>
  </si>
  <si>
    <t>Elden</t>
  </si>
  <si>
    <t>Aldo Cichero</t>
  </si>
  <si>
    <t>Northern Shadow (СЕВЕРНАЯ ТЕНЬ)</t>
  </si>
  <si>
    <t>Happy Days</t>
  </si>
  <si>
    <t>Miura</t>
  </si>
  <si>
    <t>Ital Projects - Fulvio de Simoni</t>
  </si>
  <si>
    <t>Kris Singh</t>
  </si>
  <si>
    <t>Tequesta Capital</t>
  </si>
  <si>
    <t>Gene Chaser</t>
  </si>
  <si>
    <t>Grey Matters</t>
  </si>
  <si>
    <t xml:space="preserve">45m (150ft) </t>
  </si>
  <si>
    <t>Mark Mitchell</t>
  </si>
  <si>
    <t>Lorient Capital</t>
  </si>
  <si>
    <t>Name</t>
  </si>
  <si>
    <t>City</t>
  </si>
  <si>
    <t>London</t>
  </si>
  <si>
    <t>Charlotte</t>
  </si>
  <si>
    <t>Haerland</t>
  </si>
  <si>
    <t>Masayoshi Son</t>
  </si>
  <si>
    <t>Japan</t>
  </si>
  <si>
    <t>Tokyo</t>
  </si>
  <si>
    <t>Softbank</t>
  </si>
  <si>
    <t>Miami Beach</t>
  </si>
  <si>
    <t>Ancona</t>
  </si>
  <si>
    <t>New York</t>
  </si>
  <si>
    <t>Moscow</t>
  </si>
  <si>
    <t>Madrid</t>
  </si>
  <si>
    <t>Dallas</t>
  </si>
  <si>
    <t>Athens</t>
  </si>
  <si>
    <t>Oulu</t>
  </si>
  <si>
    <t>Edmonton</t>
  </si>
  <si>
    <t>Zagreb</t>
  </si>
  <si>
    <t>Ibiza</t>
  </si>
  <si>
    <t>Lugano</t>
  </si>
  <si>
    <t>Doha</t>
  </si>
  <si>
    <t>Geneva</t>
  </si>
  <si>
    <t>Muscat</t>
  </si>
  <si>
    <t>Manama</t>
  </si>
  <si>
    <t>Las Vegas</t>
  </si>
  <si>
    <t>Rome</t>
  </si>
  <si>
    <t>Belgrade</t>
  </si>
  <si>
    <t>https://www.superyachtfan.com/yacht/alexandar/</t>
  </si>
  <si>
    <t>(S5-JVA) Gulfstream G450</t>
  </si>
  <si>
    <t>Aleksandar VII</t>
  </si>
  <si>
    <t>https://www.superyachtfan.com/yacht/alexander/</t>
  </si>
  <si>
    <t>https://www.superyachtfan.com/yacht/alexandra/</t>
  </si>
  <si>
    <t>Houston</t>
  </si>
  <si>
    <t>https://www.superyachtfan.com/yacht/alfa-nero/</t>
  </si>
  <si>
    <t>Jupiter</t>
  </si>
  <si>
    <t>Seattle</t>
  </si>
  <si>
    <t>Brussels</t>
  </si>
  <si>
    <t>https://www.superyachtfan.com/yacht/alpa/</t>
  </si>
  <si>
    <t>Elpido</t>
  </si>
  <si>
    <t>Greenwich</t>
  </si>
  <si>
    <t>Schilde</t>
  </si>
  <si>
    <t>Genk</t>
  </si>
  <si>
    <t>Stockholm</t>
  </si>
  <si>
    <t>https://www.superyachtfan.com/yacht/amarula-sun/</t>
  </si>
  <si>
    <t>Henley on Thames</t>
  </si>
  <si>
    <t>Wognum</t>
  </si>
  <si>
    <t>Bayview</t>
  </si>
  <si>
    <t>Jona</t>
  </si>
  <si>
    <t>Palo Alto</t>
  </si>
  <si>
    <t>Los Altos Hills</t>
  </si>
  <si>
    <t>Charleston</t>
  </si>
  <si>
    <t>Richfield</t>
  </si>
  <si>
    <t>Kyiv</t>
  </si>
  <si>
    <t>Palm Beach</t>
  </si>
  <si>
    <t>Naples</t>
  </si>
  <si>
    <t>Delray Beach</t>
  </si>
  <si>
    <t>Virginia Beach</t>
  </si>
  <si>
    <t>Beit Yanai, Israel</t>
  </si>
  <si>
    <t>Dalkeith</t>
  </si>
  <si>
    <t>https://www.superyachtfan.com/yacht/april-fool/</t>
  </si>
  <si>
    <t>Beverly Hills</t>
  </si>
  <si>
    <t>Gilford</t>
  </si>
  <si>
    <t>Hamburg</t>
  </si>
  <si>
    <t>Vettre</t>
  </si>
  <si>
    <t>Setauket</t>
  </si>
  <si>
    <t>Palm Beach, NSW</t>
  </si>
  <si>
    <t>Mercer Island</t>
  </si>
  <si>
    <t>Jacksonville</t>
  </si>
  <si>
    <t>Washington</t>
  </si>
  <si>
    <t>Wellesley</t>
  </si>
  <si>
    <t>Coral Gables</t>
  </si>
  <si>
    <t>Kuala Lumpur</t>
  </si>
  <si>
    <t>Mumbai</t>
  </si>
  <si>
    <t>Groningen</t>
  </si>
  <si>
    <t>Brentwood</t>
  </si>
  <si>
    <t>https://www.superyachtfan.com/yacht/atlantis-ii/</t>
  </si>
  <si>
    <t xml:space="preserve">(M-ATEX) Dassault Falcon 8X </t>
  </si>
  <si>
    <t>Calivigny Island, Grenada</t>
  </si>
  <si>
    <t>Scottsdale</t>
  </si>
  <si>
    <t>Palm Desert</t>
  </si>
  <si>
    <t>Nordelta, Argentina</t>
  </si>
  <si>
    <t>Saint Petersburg</t>
  </si>
  <si>
    <t>Vancouver</t>
  </si>
  <si>
    <t>Bannenberg &amp; Rowell</t>
  </si>
  <si>
    <t>Nur-Sultan</t>
  </si>
  <si>
    <t>Lyford Cay</t>
  </si>
  <si>
    <t>Belvedere</t>
  </si>
  <si>
    <t>Newport Beach</t>
  </si>
  <si>
    <t>Rabat</t>
  </si>
  <si>
    <t>Waverley</t>
  </si>
  <si>
    <t>Fort Pierce</t>
  </si>
  <si>
    <t>Vannes Sur Cosson</t>
  </si>
  <si>
    <t>Wassenaar</t>
  </si>
  <si>
    <t>Wellington</t>
  </si>
  <si>
    <t>Wuppertal</t>
  </si>
  <si>
    <t>Wilrijk</t>
  </si>
  <si>
    <t>Fort Lauderdale</t>
  </si>
  <si>
    <t xml:space="preserve">Miami  </t>
  </si>
  <si>
    <t>Southampton</t>
  </si>
  <si>
    <t>Sao Paulo</t>
  </si>
  <si>
    <t>Merlischachen</t>
  </si>
  <si>
    <t>Melbourne</t>
  </si>
  <si>
    <t>Blevio</t>
  </si>
  <si>
    <t>Purchase</t>
  </si>
  <si>
    <t>Buckinghamshire</t>
  </si>
  <si>
    <t>Rotterdam</t>
  </si>
  <si>
    <t>Barrington</t>
  </si>
  <si>
    <t>Montabauer</t>
  </si>
  <si>
    <t>Lagos</t>
  </si>
  <si>
    <t>Zurich</t>
  </si>
  <si>
    <t>Arnold</t>
  </si>
  <si>
    <t>Barcelona</t>
  </si>
  <si>
    <t>East Hampton</t>
  </si>
  <si>
    <t>Laguna Beach</t>
  </si>
  <si>
    <t>New Canaan</t>
  </si>
  <si>
    <t>Sudbury</t>
  </si>
  <si>
    <t>Montgomery</t>
  </si>
  <si>
    <t>Forte dei Marmi</t>
  </si>
  <si>
    <t>Sag Habor</t>
  </si>
  <si>
    <t>Prather</t>
  </si>
  <si>
    <t>Los Angeles</t>
  </si>
  <si>
    <t>Boca Raton</t>
  </si>
  <si>
    <t>Porto Rotondo</t>
  </si>
  <si>
    <t>Genthod</t>
  </si>
  <si>
    <t>Cumming</t>
  </si>
  <si>
    <t>La Jolla</t>
  </si>
  <si>
    <t>Beirut</t>
  </si>
  <si>
    <t>Wicklow</t>
  </si>
  <si>
    <t>Miami</t>
  </si>
  <si>
    <t>Doral</t>
  </si>
  <si>
    <t xml:space="preserve">Lynn Haven </t>
  </si>
  <si>
    <t>Kurraba Point</t>
  </si>
  <si>
    <t>Point Piper</t>
  </si>
  <si>
    <t>McLean</t>
  </si>
  <si>
    <t>Rhode Island</t>
  </si>
  <si>
    <t>Sydney</t>
  </si>
  <si>
    <t>Nottinghamshire</t>
  </si>
  <si>
    <t>West Sussex</t>
  </si>
  <si>
    <t>Dublin</t>
  </si>
  <si>
    <t>West Palm Beach</t>
  </si>
  <si>
    <t>Lage Vuursche</t>
  </si>
  <si>
    <t>Rhenen</t>
  </si>
  <si>
    <t>Zwalm</t>
  </si>
  <si>
    <t>Guildford</t>
  </si>
  <si>
    <t>Torino</t>
  </si>
  <si>
    <t>Tiburon</t>
  </si>
  <si>
    <t>Arcore</t>
  </si>
  <si>
    <t>Atlanta</t>
  </si>
  <si>
    <t>Woodside</t>
  </si>
  <si>
    <t>Curuna</t>
  </si>
  <si>
    <t>Den Bosch</t>
  </si>
  <si>
    <t>Kifisia</t>
  </si>
  <si>
    <t>St Maarten</t>
  </si>
  <si>
    <t>Cologny</t>
  </si>
  <si>
    <t>Zug</t>
  </si>
  <si>
    <t>Artherton</t>
  </si>
  <si>
    <t>Blaricum</t>
  </si>
  <si>
    <t>Brookline</t>
  </si>
  <si>
    <t>Queensway</t>
  </si>
  <si>
    <t>Manalapan</t>
  </si>
  <si>
    <t>Edgewater</t>
  </si>
  <si>
    <t>Paris</t>
  </si>
  <si>
    <t>Djursholm</t>
  </si>
  <si>
    <t>Manhattan Beach</t>
  </si>
  <si>
    <t>Chicago</t>
  </si>
  <si>
    <t>Bologna</t>
  </si>
  <si>
    <t>Englewood</t>
  </si>
  <si>
    <t>Mill Valley</t>
  </si>
  <si>
    <t>Guangzhou</t>
  </si>
  <si>
    <t>Jackson Town</t>
  </si>
  <si>
    <t>Old Lyme</t>
  </si>
  <si>
    <t>Westmount</t>
  </si>
  <si>
    <t>Daytona Beach</t>
  </si>
  <si>
    <t>Kovenhavn</t>
  </si>
  <si>
    <t>Salzburg</t>
  </si>
  <si>
    <t>California</t>
  </si>
  <si>
    <t>Mexico City</t>
  </si>
  <si>
    <t>Firenze</t>
  </si>
  <si>
    <t>Koroni</t>
  </si>
  <si>
    <t>Feusisberg</t>
  </si>
  <si>
    <t>Pompano Beach</t>
  </si>
  <si>
    <t>Malibu</t>
  </si>
  <si>
    <t>Munchen</t>
  </si>
  <si>
    <t>Guilford</t>
  </si>
  <si>
    <t>Saint Tropez</t>
  </si>
  <si>
    <t xml:space="preserve">Newton </t>
  </si>
  <si>
    <t>Atherton</t>
  </si>
  <si>
    <t>Verbier</t>
  </si>
  <si>
    <t>Toronto</t>
  </si>
  <si>
    <t>Mallorca</t>
  </si>
  <si>
    <t>Jeddah</t>
  </si>
  <si>
    <t>Lymington</t>
  </si>
  <si>
    <t>Saint Sulpice</t>
  </si>
  <si>
    <t>North Palm Beach</t>
  </si>
  <si>
    <t>Henderson</t>
  </si>
  <si>
    <t>https://www.superyachtfan.com/yacht/ilona/</t>
  </si>
  <si>
    <t>https://www.superyachtfan.com/yacht/infinity/</t>
  </si>
  <si>
    <t>https://www.superyachtfan.com/yacht/invictus/</t>
  </si>
  <si>
    <t>https://www.superyachtfan.com/yacht/joy/</t>
  </si>
  <si>
    <t>https://www.superyachtfan.com/yacht/just-j-s/</t>
  </si>
  <si>
    <t>https://www.superyachtfan.com/yacht/kaiser/</t>
  </si>
  <si>
    <t>Onchan</t>
  </si>
  <si>
    <t>https://www.superyachtfan.com/yacht/kaos/</t>
  </si>
  <si>
    <t>https://www.superyachtfan.com/yacht/anawa/</t>
  </si>
  <si>
    <t>https://www.superyachtfan.com/yacht/katara/</t>
  </si>
  <si>
    <t>https://www.superyachtfan.com/yacht/katharine/</t>
  </si>
  <si>
    <t>https://www.superyachtfan.com/yacht/khalila/</t>
  </si>
  <si>
    <t>https://www.superyachtfan.com/yacht/kingdom-5-kr/</t>
  </si>
  <si>
    <t>https://www.superyachtfan.com/yacht/kismet/</t>
  </si>
  <si>
    <t>https://www.superyachtfan.com/yacht/kisses/</t>
  </si>
  <si>
    <t>https://www.superyachtfan.com/yacht/kolaha/</t>
  </si>
  <si>
    <t>Olso</t>
  </si>
  <si>
    <t>https://www.superyachtfan.com/yacht/la-datcha/</t>
  </si>
  <si>
    <t>Tel Aviv</t>
  </si>
  <si>
    <t>https://www.superyachtfan.com/yacht/la-dea/</t>
  </si>
  <si>
    <t>Chigwell</t>
  </si>
  <si>
    <t>Laren</t>
  </si>
  <si>
    <t>Atherton, CA</t>
  </si>
  <si>
    <t>Porto Alegre</t>
  </si>
  <si>
    <t>https://www.superyachtfan.com/yacht/madame-kate/</t>
  </si>
  <si>
    <t>https://www.superyachtfan.com/yacht/majestic/</t>
  </si>
  <si>
    <t>https://www.superyachtfan.com/yacht/maryah/</t>
  </si>
  <si>
    <t>Bal Harbour</t>
  </si>
  <si>
    <t>https://www.superyachtfan.com/yacht/melek/</t>
  </si>
  <si>
    <t>https://www.superyachtfan.com/yacht/meteor/</t>
  </si>
  <si>
    <t>Lakeland</t>
  </si>
  <si>
    <t>Ada</t>
  </si>
  <si>
    <t>Townsville</t>
  </si>
  <si>
    <t>https://www.superyachtfan.com/yacht/muchos-mas/</t>
  </si>
  <si>
    <t>Brisbane</t>
  </si>
  <si>
    <t>https://www.superyachtfan.com/yacht/nautilus/</t>
  </si>
  <si>
    <t>https://www.superyachtfan.com/yacht/nero/</t>
  </si>
  <si>
    <t>https://www.superyachtfan.com/yacht/nourah-of-riyad/</t>
  </si>
  <si>
    <t>https://www.superyachtfan.com/yacht/nova-spirit/</t>
  </si>
  <si>
    <t>Pasadena</t>
  </si>
  <si>
    <t>https://www.superyachtfan.com/yacht/alucia/</t>
  </si>
  <si>
    <t>https://www.superyachtfan.com/yacht/ocean-victory/</t>
  </si>
  <si>
    <t>https://www.superyachtfan.com/yacht/octopus/</t>
  </si>
  <si>
    <t>https://www.superyachtfan.com/yacht/olivia/</t>
  </si>
  <si>
    <t>https://www.superyachtfan.com/yacht/ostar/</t>
  </si>
  <si>
    <t>https://www.superyachtfan.com/yacht/my-girl/</t>
  </si>
  <si>
    <t>https://www.superyachtfan.com/yacht/petara/</t>
  </si>
  <si>
    <t>Rio de Janeiro</t>
  </si>
  <si>
    <t>Duderstadt</t>
  </si>
  <si>
    <t>Klosters</t>
  </si>
  <si>
    <t>https://www.superyachtfan.com/yacht/planet-nine/</t>
  </si>
  <si>
    <t>Dubai, UAE\</t>
  </si>
  <si>
    <t>Nantucket</t>
  </si>
  <si>
    <t>St Petersburg</t>
  </si>
  <si>
    <t>https://www.superyachtfan.com/yacht/predator/</t>
  </si>
  <si>
    <t>East Setauket</t>
  </si>
  <si>
    <t>Hobe Sound</t>
  </si>
  <si>
    <t>Cattolica</t>
  </si>
  <si>
    <t>Palm Beach Gardens</t>
  </si>
  <si>
    <t>Kusnacht</t>
  </si>
  <si>
    <t>Phuket, Thailand</t>
  </si>
  <si>
    <t>Taipei</t>
  </si>
  <si>
    <t>T7-SSM (Bombardier), Bombardier Global 5000 M-SKSM</t>
  </si>
  <si>
    <t>Tombolo</t>
  </si>
  <si>
    <t>Medina</t>
  </si>
  <si>
    <t>Kreuzlingen</t>
  </si>
  <si>
    <t>Muttontown</t>
  </si>
  <si>
    <t>Comrie</t>
  </si>
  <si>
    <t>Reigate</t>
  </si>
  <si>
    <t>Riyadh</t>
  </si>
  <si>
    <t>Margherita Casprini</t>
  </si>
  <si>
    <t>Carlo De Benedetti</t>
  </si>
  <si>
    <t>St Moritz</t>
  </si>
  <si>
    <t>CIR Group</t>
  </si>
  <si>
    <t>https://www.superyachtfan.com/yacht/solo/</t>
  </si>
  <si>
    <t>St Jean Cap Ferrat</t>
  </si>
  <si>
    <t>New Ork</t>
  </si>
  <si>
    <t>https://www.superyachtfan.com/yacht/sunrays/</t>
  </si>
  <si>
    <t>Santa Monica</t>
  </si>
  <si>
    <t>https://www.superyachtfan.com/yacht/symphony/</t>
  </si>
  <si>
    <t>(F-GVMA) Bombardier Global 7500, (F-GVMI) GlobaL 6000</t>
  </si>
  <si>
    <t>https://www.superyachtfan.com/yacht/talitha/</t>
  </si>
  <si>
    <t>https://www.superyachtfan.com/yacht/tango/</t>
  </si>
  <si>
    <t>Saint Bruno</t>
  </si>
  <si>
    <t>https://www.superyachtfan.com/yacht/tis/</t>
  </si>
  <si>
    <t>https://www.superyachtfan.com/yacht/titan/</t>
  </si>
  <si>
    <t>Stafford</t>
  </si>
  <si>
    <t>https://www.superyachtfan.com/yacht/top-five/</t>
  </si>
  <si>
    <t>https://www.superyachtfan.com/yacht/totally-nuts/</t>
  </si>
  <si>
    <t>Veracruz</t>
  </si>
  <si>
    <t>Auckland</t>
  </si>
  <si>
    <t>Montreal</t>
  </si>
  <si>
    <t>https://www.superyachtfan.com/yacht/vava-ii/</t>
  </si>
  <si>
    <t>https://www.superyachtfan.com/yacht/venus/</t>
  </si>
  <si>
    <t>Alexandr Lebedev</t>
  </si>
  <si>
    <t>National Reserve Corporation (NRC)</t>
  </si>
  <si>
    <t>Luzern</t>
  </si>
  <si>
    <t>Plano, Texas</t>
  </si>
  <si>
    <t>Corsier</t>
  </si>
  <si>
    <t>Orchard Lake</t>
  </si>
  <si>
    <t>Blue Shadow</t>
  </si>
  <si>
    <t>mar-21</t>
  </si>
  <si>
    <t>Campbell Shipyards.</t>
  </si>
  <si>
    <t>Francis</t>
  </si>
  <si>
    <t>Albula</t>
  </si>
  <si>
    <t>Royal Denship.</t>
  </si>
  <si>
    <t>Ole Steen Knudsen A/S</t>
  </si>
  <si>
    <t>Rune Design A/S</t>
  </si>
  <si>
    <t>Robert Brockman</t>
  </si>
  <si>
    <t>Reynolds and Reynolds</t>
  </si>
  <si>
    <t>(N529DB) Bombardier Global 6000</t>
  </si>
  <si>
    <t>Steel</t>
  </si>
  <si>
    <t>Liebowitz &amp; Pritchard</t>
  </si>
  <si>
    <t xml:space="preserve">José María Aristrain de la Cruz </t>
  </si>
  <si>
    <t>Gstaad</t>
  </si>
  <si>
    <t>Arcelor</t>
  </si>
  <si>
    <t>Taouey</t>
  </si>
  <si>
    <t>Jean-Claude Mimran</t>
  </si>
  <si>
    <t>Swiss / Monaco</t>
  </si>
  <si>
    <t>Mimran Group</t>
  </si>
  <si>
    <t>Westport Yachts</t>
  </si>
  <si>
    <t>Pedro Adrian</t>
  </si>
  <si>
    <t>Adrian Builders</t>
  </si>
  <si>
    <t>https://www.adrianbuilders.com/</t>
  </si>
  <si>
    <t>Andreika IV</t>
  </si>
  <si>
    <t>Alpha Custom Yachts</t>
  </si>
  <si>
    <t xml:space="preserve"> Giorgio M. Cassetta</t>
  </si>
  <si>
    <t>-</t>
  </si>
  <si>
    <t>Robert Aboumrad</t>
  </si>
  <si>
    <t>Performance Boats</t>
  </si>
  <si>
    <t xml:space="preserve">https://performance.com.mx
</t>
  </si>
  <si>
    <t>Andreika</t>
  </si>
  <si>
    <t>Kudanil</t>
  </si>
  <si>
    <t>Teraoka Shipyard</t>
  </si>
  <si>
    <t>Teraoka Shipyard CO., LTD.</t>
  </si>
  <si>
    <t>Thibaud Epstein</t>
  </si>
  <si>
    <t>Bali</t>
  </si>
  <si>
    <t>KUDA NIL MARINE SERVICES</t>
  </si>
  <si>
    <t>CeFeA</t>
  </si>
  <si>
    <t>Solaris Shipyard</t>
  </si>
  <si>
    <t>MYT Group</t>
  </si>
  <si>
    <t>Marc Giorgetti</t>
  </si>
  <si>
    <t xml:space="preserve">Felix Giorgetti </t>
  </si>
  <si>
    <t>https://www.gio.lu/</t>
  </si>
  <si>
    <t>Born</t>
  </si>
  <si>
    <t>Spouse</t>
  </si>
  <si>
    <t>Children</t>
  </si>
  <si>
    <t xml:space="preserve">June 16, 1969 </t>
  </si>
  <si>
    <t>Tatyana Pisareva</t>
  </si>
  <si>
    <t>Anton Pisarev, Artem Pisarev, Alexander Pisarev, Elizabeth Pisareva</t>
  </si>
  <si>
    <t xml:space="preserve">Ebru Gündeş
</t>
  </si>
  <si>
    <t xml:space="preserve">Alara Zarrab
</t>
  </si>
  <si>
    <t>August 11, 1957</t>
  </si>
  <si>
    <t xml:space="preserve"> Masami Ohno</t>
  </si>
  <si>
    <t xml:space="preserve">January 9, 1966
</t>
  </si>
  <si>
    <t>Susan Panayiotou</t>
  </si>
  <si>
    <t>George Panayiotou, Costas Panayiotou</t>
  </si>
  <si>
    <t>October 21, 1949</t>
  </si>
  <si>
    <t>Dorothy Ann Marden</t>
  </si>
  <si>
    <t xml:space="preserve"> 28 January 1961 </t>
  </si>
  <si>
    <t>Maria Adonieva</t>
  </si>
  <si>
    <t>April 9, 1984</t>
  </si>
  <si>
    <t xml:space="preserve">Pia Turunen </t>
  </si>
  <si>
    <t xml:space="preserve">Mladenka </t>
  </si>
  <si>
    <t>Aug 11, 1946</t>
  </si>
  <si>
    <t xml:space="preserve">February 9, 1969 </t>
  </si>
  <si>
    <t>Kira Faiman</t>
  </si>
  <si>
    <t>June 30, 1930</t>
  </si>
  <si>
    <t xml:space="preserve">Tammam al Anbar
</t>
  </si>
  <si>
    <t>January 28, 1950</t>
  </si>
  <si>
    <t>October 13, 1955</t>
  </si>
  <si>
    <t>Ahad bint Abdullah</t>
  </si>
  <si>
    <t>Theyazin bin Haitham</t>
  </si>
  <si>
    <t>May 28, 1941</t>
  </si>
  <si>
    <t>Dorothy Kay Brockman</t>
  </si>
  <si>
    <t>Maria</t>
  </si>
  <si>
    <t>August 25, 1959</t>
  </si>
  <si>
    <t>Marijana Matthäus</t>
  </si>
  <si>
    <t>Dajana Kostić, Aleksandar Kostić, Anđela Kostić</t>
  </si>
  <si>
    <t>Hamda al Habtoor</t>
  </si>
  <si>
    <t>Mohammed Khalaf al Habtoor</t>
  </si>
  <si>
    <t>June 6, 1934</t>
  </si>
  <si>
    <t xml:space="preserve">Queen Paola of Belgium
</t>
  </si>
  <si>
    <t>Philippe of Belgium, Princess Astrid of Belgium, Prince Laurent of Belgium</t>
  </si>
  <si>
    <t>https://www.superyachtfan.com/yacht/alwaeli/</t>
  </si>
  <si>
    <t>April 29, 1965</t>
  </si>
  <si>
    <t>Marja Rollen</t>
  </si>
  <si>
    <t>Seb Rollen, Daughter</t>
  </si>
  <si>
    <t>24 May 1967</t>
  </si>
  <si>
    <t>Tatiana Borodin</t>
  </si>
  <si>
    <t>Annie Tung Young</t>
  </si>
  <si>
    <t>https://www.superyachtfan.com/yacht/ambrosia/</t>
  </si>
  <si>
    <t>July 10, 1934</t>
  </si>
  <si>
    <t>Ali Zeeman</t>
  </si>
  <si>
    <t>https://www.superyachtfan.com/yacht/amigo/</t>
  </si>
  <si>
    <t>June 27, 1940</t>
  </si>
  <si>
    <t>Rafaela Aponte</t>
  </si>
  <si>
    <t>Diego Aponte, Alexa Aponte</t>
  </si>
  <si>
    <t>July 30, 1967</t>
  </si>
  <si>
    <t>Athanasia Marinaki</t>
  </si>
  <si>
    <t>August 26, 1939</t>
  </si>
  <si>
    <t>August 21, 1943</t>
  </si>
  <si>
    <t>Robert A. Fox</t>
  </si>
  <si>
    <t>Sept, 1961</t>
  </si>
  <si>
    <t>Erika Aboumrad Chedraui</t>
  </si>
  <si>
    <t>Gerardo, Erika</t>
  </si>
  <si>
    <t>October 21, 1956</t>
  </si>
  <si>
    <t>Joyce Darby</t>
  </si>
  <si>
    <t>Jacqueline Maloon</t>
  </si>
  <si>
    <t>Benjamin Kahn</t>
  </si>
  <si>
    <t>March 16, 1933</t>
  </si>
  <si>
    <t>Joan H. Mosher</t>
  </si>
  <si>
    <t>Jessica Weill Bibliowicz, Marc Weill</t>
  </si>
  <si>
    <t>October 23, 1952</t>
  </si>
  <si>
    <t>Elaine G Dagesse</t>
  </si>
  <si>
    <t>Christopher Dagesse</t>
  </si>
  <si>
    <t>March 4, 1952</t>
  </si>
  <si>
    <t>Dagmar Sikorski-Großmann</t>
  </si>
  <si>
    <t>Johanna Grossman, Anne-Marie Grossman und Quirin Grossman</t>
  </si>
  <si>
    <t>Carole</t>
  </si>
  <si>
    <t>Leslie, Ethan</t>
  </si>
  <si>
    <t>August, 1965</t>
  </si>
  <si>
    <t>Shane Murray (Ex)</t>
  </si>
  <si>
    <t>09/16/1979</t>
  </si>
  <si>
    <t>Andrea Lott</t>
  </si>
  <si>
    <t>October 11, 1966</t>
  </si>
  <si>
    <t>Levitanskaya Anna Yurievna</t>
  </si>
  <si>
    <t>Artyom Komarov, Klim Komarov</t>
  </si>
  <si>
    <t>February 23, 1952</t>
  </si>
  <si>
    <t>Esther Tan</t>
  </si>
  <si>
    <t>Robin Tan, Chryseis Tan, Nerine Tan</t>
  </si>
  <si>
    <t>April, 1934</t>
  </si>
  <si>
    <t>Annie Chang</t>
  </si>
  <si>
    <t xml:space="preserve">September 9, 1965 </t>
  </si>
  <si>
    <t xml:space="preserve">Nawaz Modi Singhania </t>
  </si>
  <si>
    <t xml:space="preserve">Niharika Singhania
</t>
  </si>
  <si>
    <t>March 1957</t>
  </si>
  <si>
    <t>February 1950</t>
  </si>
  <si>
    <t>Piers Raper</t>
  </si>
  <si>
    <t>March 23, 1944</t>
  </si>
  <si>
    <t xml:space="preserve">Kristy Hinze
</t>
  </si>
  <si>
    <t>Kathy, Dylan, Harper</t>
  </si>
  <si>
    <t>July 2, 1944</t>
  </si>
  <si>
    <t>March 4, 1946</t>
  </si>
  <si>
    <t>Susan Anstey</t>
  </si>
  <si>
    <t>March 19, 1953</t>
  </si>
  <si>
    <t>Martine Cohen</t>
  </si>
  <si>
    <t>2 sons</t>
  </si>
  <si>
    <t>Camilla Pitana</t>
  </si>
  <si>
    <t>Nicholas Filiberti</t>
  </si>
  <si>
    <t>March 24, 1945</t>
  </si>
  <si>
    <t>Joanna de Guardiola</t>
  </si>
  <si>
    <t>Diane Conconi</t>
  </si>
  <si>
    <t>Alex Conconi</t>
  </si>
  <si>
    <t xml:space="preserve">April 22, 1971
</t>
  </si>
  <si>
    <t>November 13, 1957</t>
  </si>
  <si>
    <t>July 13, 1945</t>
  </si>
  <si>
    <t>Raquel Marquard</t>
  </si>
  <si>
    <t>Philipp Marquard, Aline Marquard, Audrey Marquard, Alexandra Marquard, Caroline Marquard</t>
  </si>
  <si>
    <t xml:space="preserve"> 21 August 1963</t>
  </si>
  <si>
    <t>https://www.superyachtfan.com/yacht/badis/</t>
  </si>
  <si>
    <t xml:space="preserve">August 4, 1953
</t>
  </si>
  <si>
    <t>Divorced</t>
  </si>
  <si>
    <t>Filippos Economou, Stefanos Economou, Christos Economou, Alexandra Economou, Lydia Economou</t>
  </si>
  <si>
    <t>Felix Baker</t>
  </si>
  <si>
    <t>Baker Brothers</t>
  </si>
  <si>
    <t>Heather Jill Bogdanoff</t>
  </si>
  <si>
    <t>https://www.superyachtfan.com/yacht/barbara/</t>
  </si>
  <si>
    <t>June 2, 1941</t>
  </si>
  <si>
    <t xml:space="preserve">Fani Grammatikogiann </t>
  </si>
  <si>
    <t>Fazıl Aysal, Muazzez Aysal</t>
  </si>
  <si>
    <t>January 22, 1971</t>
  </si>
  <si>
    <t>Marie Vitek</t>
  </si>
  <si>
    <t xml:space="preserve">February 8, 1942 </t>
  </si>
  <si>
    <t>Martha Schar</t>
  </si>
  <si>
    <t>Stuart Schar, Spencer Schar</t>
  </si>
  <si>
    <t xml:space="preserve">April 15, 1968
</t>
  </si>
  <si>
    <t>Anastasia Reznikova</t>
  </si>
  <si>
    <t>Antonina, Maria</t>
  </si>
  <si>
    <t xml:space="preserve">February 19, 1959 </t>
  </si>
  <si>
    <t>Sylvia Wilders</t>
  </si>
  <si>
    <t xml:space="preserve">(OO-SBO  Dassault Falcon 8X </t>
  </si>
  <si>
    <t>Jayne Donahue</t>
  </si>
  <si>
    <t>May 15, 1954</t>
  </si>
  <si>
    <t>Janet</t>
  </si>
  <si>
    <t xml:space="preserve">February 1976
</t>
  </si>
  <si>
    <t>Marietta Chrousala</t>
  </si>
  <si>
    <t>Margo Patitsa, Spyros Patitsas, Constantinos Patitsas</t>
  </si>
  <si>
    <t xml:space="preserve">September 30, 1931
</t>
  </si>
  <si>
    <t>Silvia de Fuentes Bescos</t>
  </si>
  <si>
    <t xml:space="preserve">Juan Villar-Mir de Fuentes, Silvia Villar-Mir de Fuentes, Alvaro Villar-Mir de Fuentes
</t>
  </si>
  <si>
    <t>November 17, 1955</t>
  </si>
  <si>
    <t>Carlita van der Valk (ex)</t>
  </si>
  <si>
    <t>Bas, Bob</t>
  </si>
  <si>
    <t>June 25, 1968</t>
  </si>
  <si>
    <t>March, 30 1948</t>
  </si>
  <si>
    <t>Marie Jordan</t>
  </si>
  <si>
    <t>Zoe, Miki, Zak &amp; Kyle</t>
  </si>
  <si>
    <t xml:space="preserve">June 1953
</t>
  </si>
  <si>
    <t>https://www.superyachtfan.com/yacht/buka/</t>
  </si>
  <si>
    <t xml:space="preserve">February 13, 1952
</t>
  </si>
  <si>
    <t>Leslie Littlejohn</t>
  </si>
  <si>
    <t>Angus Jr</t>
  </si>
  <si>
    <t>Campo Verde</t>
  </si>
  <si>
    <t>30m (101ft)</t>
  </si>
  <si>
    <t>Zuccon International Project.</t>
  </si>
  <si>
    <t>Henk Groeneveld</t>
  </si>
  <si>
    <t>Gorinchem</t>
  </si>
  <si>
    <t>Groeneveld Group</t>
  </si>
  <si>
    <t>Marielle</t>
  </si>
  <si>
    <t>Lynne</t>
  </si>
  <si>
    <t>Feb 17, 1963</t>
  </si>
  <si>
    <t>Yvette Prieto</t>
  </si>
  <si>
    <t>Jasmine M. Jordan, Jeffrey Michael Jordan, Victoria Jordan, Ysabel Jordan, Marcus Jordan</t>
  </si>
  <si>
    <t>Luxembourgh</t>
  </si>
  <si>
    <t>Augusts 19, 1961</t>
  </si>
  <si>
    <t>Celia, Felix, Alex</t>
  </si>
  <si>
    <t>August 5, 1955</t>
  </si>
  <si>
    <t>Susan Fitzpatrick</t>
  </si>
  <si>
    <t>September 10, 1941</t>
  </si>
  <si>
    <t>Ashley Dabbiere</t>
  </si>
  <si>
    <t>June 13, 1947</t>
  </si>
  <si>
    <t>December 2, 1954</t>
  </si>
  <si>
    <t>Daughter, sons Bernard William</t>
  </si>
  <si>
    <t>June 30, 1944</t>
  </si>
  <si>
    <t>Rupert Murdoch (ex)</t>
  </si>
  <si>
    <t xml:space="preserve"> Elisabeth Murdoch, Lachlan Murdoch, James Murdoch</t>
  </si>
  <si>
    <t>November 3, 1962</t>
  </si>
  <si>
    <t>January 25, 1937</t>
  </si>
  <si>
    <t xml:space="preserve">Mrs Nuaman Soufraki  </t>
  </si>
  <si>
    <t>Alexandra Prokopiou</t>
  </si>
  <si>
    <t>Eliza Prokopiou, Ioanna Prokopiou , Marina Prokopiou, Maria-Elena Prokopiou</t>
  </si>
  <si>
    <t>August 25, 1952</t>
  </si>
  <si>
    <t>May 10, 1948</t>
  </si>
  <si>
    <t xml:space="preserve">Bader, Mohammad, Turki
</t>
  </si>
  <si>
    <t>August 5, 1961</t>
  </si>
  <si>
    <t>Irina Morozova</t>
  </si>
  <si>
    <t>March 1963</t>
  </si>
  <si>
    <t>September 1959</t>
  </si>
  <si>
    <t>Rosemarie Zoudrou</t>
  </si>
  <si>
    <t>Karen Turner</t>
  </si>
  <si>
    <t>June 4, 1990</t>
  </si>
  <si>
    <t>April 5, 1975</t>
  </si>
  <si>
    <t xml:space="preserve">November 15, 1940
</t>
  </si>
  <si>
    <t xml:space="preserve">Eva Cavalli </t>
  </si>
  <si>
    <t>Christiana Cavalli, Rachele Cavalli, Robin Cavalli, Tommaso Cavalli, Daniele Cavalli</t>
  </si>
  <si>
    <t>January 21, 1976</t>
  </si>
  <si>
    <t>n/a</t>
  </si>
  <si>
    <t>Eugene Chuang</t>
  </si>
  <si>
    <t>Feb 29, 1948</t>
  </si>
  <si>
    <t>March 7, 1957</t>
  </si>
  <si>
    <t>https://www.superyachtfan.com/yacht/grace/</t>
  </si>
  <si>
    <t>June 20, 1965</t>
  </si>
  <si>
    <t>January 25, 1968</t>
  </si>
  <si>
    <t>Tanya Teregulov</t>
  </si>
  <si>
    <t>June 1, 1984</t>
  </si>
  <si>
    <t>Deborah</t>
  </si>
  <si>
    <t>Adam, Alyssa</t>
  </si>
  <si>
    <t>Dec 4,1955</t>
  </si>
  <si>
    <t>September 5, 1953</t>
  </si>
  <si>
    <t>https://www.superyachtfan.com/yacht/hospitality/</t>
  </si>
  <si>
    <t>May 21, 1931</t>
  </si>
  <si>
    <t xml:space="preserve">Suzanne Scott </t>
  </si>
  <si>
    <t>March 10, 1943</t>
  </si>
  <si>
    <t>Mrs . Enany</t>
  </si>
  <si>
    <t>Amr H. Enany, Essam H. Enany, Fahad H Enany</t>
  </si>
  <si>
    <t>July 29, 1974</t>
  </si>
  <si>
    <t>Magda Palos</t>
  </si>
  <si>
    <t>Illusions</t>
  </si>
  <si>
    <t>Versilcraft</t>
  </si>
  <si>
    <t>Antonio Maggini Design.</t>
  </si>
  <si>
    <t>David McKenzie</t>
  </si>
  <si>
    <t>Associated Television International</t>
  </si>
  <si>
    <t>https://en.wikipedia.org/wiki/Associated_Television_International</t>
  </si>
  <si>
    <t>1950s</t>
  </si>
  <si>
    <t>Laura</t>
  </si>
  <si>
    <t>Elisabeth</t>
  </si>
  <si>
    <t>7 May 1954</t>
  </si>
  <si>
    <t>June 5, 1961</t>
  </si>
  <si>
    <t xml:space="preserve">December 5, 1959 </t>
  </si>
  <si>
    <t>Maryna Sventytska</t>
  </si>
  <si>
    <t>5 (Volodymyr Yaroslavsky)</t>
  </si>
  <si>
    <t>April 18, 1969</t>
  </si>
  <si>
    <t>April 2, 1967</t>
  </si>
  <si>
    <t xml:space="preserve">Nevbahar Demirağ </t>
  </si>
  <si>
    <t>Kerim Rahmi Koç, Sadberk Leyla Koç</t>
  </si>
  <si>
    <t xml:space="preserve">21 February 1937 </t>
  </si>
  <si>
    <t>Sonja Haraldsen</t>
  </si>
  <si>
    <t>Princess Märtha Louise, Crown Prince Haakon Magnus</t>
  </si>
  <si>
    <t>May 23, 1981</t>
  </si>
  <si>
    <t>December 25, 1967</t>
  </si>
  <si>
    <t>Rina Tinkova</t>
  </si>
  <si>
    <t>Daria Tinkova, Roman Tinkov, Pavel Tinkov</t>
  </si>
  <si>
    <t>July 22, 1959</t>
  </si>
  <si>
    <t>March 24, 1947</t>
  </si>
  <si>
    <t>Ann Simons</t>
  </si>
  <si>
    <t>Louise Jane Sugar, Simon Sugar, Daniel Michael Sugar</t>
  </si>
  <si>
    <t>March 13, 1950</t>
  </si>
  <si>
    <t>Elysa Gail Roskam</t>
  </si>
  <si>
    <t>Cameron Roskam, Anastasia Roskam</t>
  </si>
  <si>
    <t>December 22, 1942</t>
  </si>
  <si>
    <t>Christine Laidlaw</t>
  </si>
  <si>
    <t>May 10, 1970</t>
  </si>
  <si>
    <t>Augustus 22, 1948</t>
  </si>
  <si>
    <t xml:space="preserve">July 8, 1958
</t>
  </si>
  <si>
    <t xml:space="preserve">Sawsan Asfari
</t>
  </si>
  <si>
    <t>Adeeb Asfari, Hani Asfari, Kareem Asfari, Rayan Asfari</t>
  </si>
  <si>
    <t>July 8, 1948</t>
  </si>
  <si>
    <t>February 13, 1963</t>
  </si>
  <si>
    <t>Irina Kolomoyskaya</t>
  </si>
  <si>
    <t>Anzhelika Kolomoyskaya, Gregory Kolomoisky</t>
  </si>
  <si>
    <t xml:space="preserve">June 4, 1937 </t>
  </si>
  <si>
    <t>Marla Prather (divorced)</t>
  </si>
  <si>
    <t>Abigail, Renée Esther</t>
  </si>
  <si>
    <t>January 5, 1956</t>
  </si>
  <si>
    <t>Terry Lee Zimmerman</t>
  </si>
  <si>
    <t>Chase, Jordana, Cara, Jett</t>
  </si>
  <si>
    <t xml:space="preserve">April 27, 1955 </t>
  </si>
  <si>
    <t>Allison Schmidt, Sophie Schmidt</t>
  </si>
  <si>
    <t>April 3, 1968</t>
  </si>
  <si>
    <t xml:space="preserve">November 14, 1982
</t>
  </si>
  <si>
    <t xml:space="preserve">Sheikha Sheikha bint Saeed bin Thani Al Maktoum </t>
  </si>
  <si>
    <t>March 15, 1952</t>
  </si>
  <si>
    <t xml:space="preserve"> Chloe Green, Brandon Green, Brett Palos, Stasha Palos</t>
  </si>
  <si>
    <t xml:space="preserve">April 13, 1939
</t>
  </si>
  <si>
    <t>Edward S. Rogers Jr.  (Died 2008)</t>
  </si>
  <si>
    <t>Lisa, Edward, Melinda, and Martha</t>
  </si>
  <si>
    <t>2/21/1946</t>
  </si>
  <si>
    <t>1940s</t>
  </si>
  <si>
    <t>Omar Alghanim</t>
  </si>
  <si>
    <t>2/13/1968</t>
  </si>
  <si>
    <t>January 2, 1950</t>
  </si>
  <si>
    <t>Nora Teixeira</t>
  </si>
  <si>
    <t>Giovana Bartelle, Peter Bartelle, Victoria Braille Grendene Bartelle, Pedro Bartelle</t>
  </si>
  <si>
    <t>Majola</t>
  </si>
  <si>
    <t>Paul Giorgetti</t>
  </si>
  <si>
    <t>August 30, 1958</t>
  </si>
  <si>
    <t>September 9, 1957</t>
  </si>
  <si>
    <t>Ofer Glazer (ex)</t>
  </si>
  <si>
    <t>Megan Arison, Cassie Marie Arison Sueiras, David Arison, Jason Arison</t>
  </si>
  <si>
    <t>March 1, 1956</t>
  </si>
  <si>
    <t>Didem Ciner</t>
  </si>
  <si>
    <t>Atilla Ciner</t>
  </si>
  <si>
    <t xml:space="preserve">March 24, 1962 </t>
  </si>
  <si>
    <t xml:space="preserve">March 28, 1933
</t>
  </si>
  <si>
    <t>Karen Hubbard</t>
  </si>
  <si>
    <t>Robert W. Hubbard, Virginia Morris, Kathryn Rominski, Julia Hubbard Coyte</t>
  </si>
  <si>
    <t xml:space="preserve">November 24, 1955
</t>
  </si>
  <si>
    <t>Mira Mikati, Malick Mikati, Maher Mikati</t>
  </si>
  <si>
    <t>April 13, 1979</t>
  </si>
  <si>
    <t>October 9, 1955</t>
  </si>
  <si>
    <t>Amy Van Andel</t>
  </si>
  <si>
    <t>(LX-DLF) G650, (I-LUXO) Gulfstream G550</t>
  </si>
  <si>
    <t>Sept 20, 1975</t>
  </si>
  <si>
    <t>June 23, 1949</t>
  </si>
  <si>
    <t>1960-1965</t>
  </si>
  <si>
    <t>Vivian Mas</t>
  </si>
  <si>
    <t>January 4, 1952</t>
  </si>
  <si>
    <t>Safaa Abu Al Saud</t>
  </si>
  <si>
    <t>Abdullah Kamel</t>
  </si>
  <si>
    <t xml:space="preserve">December 1965
</t>
  </si>
  <si>
    <t>March 26, 1954</t>
  </si>
  <si>
    <t>Anna Topalov-Palmer</t>
  </si>
  <si>
    <t>Mary Palmer, Emily Palmer, Michael Palmer</t>
  </si>
  <si>
    <t>Mrs Ron Gonzales</t>
  </si>
  <si>
    <t>February 28, 1961</t>
  </si>
  <si>
    <t>Valerie Montecalvo</t>
  </si>
  <si>
    <t>Nicole Evelyn</t>
  </si>
  <si>
    <t>October 20, 1953</t>
  </si>
  <si>
    <t xml:space="preserve">Neus Raig Tarragó  (ex-wife)
</t>
  </si>
  <si>
    <t xml:space="preserve">Jonathan Andic, Sarah Andic, Judith Andic
</t>
  </si>
  <si>
    <t>May 11, 1947</t>
  </si>
  <si>
    <t>Eugene Lynn</t>
  </si>
  <si>
    <t>Diane DaSilva</t>
  </si>
  <si>
    <t>5 October 1979</t>
  </si>
  <si>
    <t xml:space="preserve">October 1, 1928 </t>
  </si>
  <si>
    <t>Eva Hsieh</t>
  </si>
  <si>
    <t xml:space="preserve">April 1, 1952
</t>
  </si>
  <si>
    <t xml:space="preserve">Anaïs Jeanneret
</t>
  </si>
  <si>
    <t>Yannick Bolloré, Cyrille Bollore, Marie Bollore, Sébastien Bollore</t>
  </si>
  <si>
    <t>August 6, 1968</t>
  </si>
  <si>
    <t>July 19, 1953</t>
  </si>
  <si>
    <t xml:space="preserve">Sheri Kersch Schultz </t>
  </si>
  <si>
    <t>Eliahu Jordan Schultz, Addison Schultz</t>
  </si>
  <si>
    <t xml:space="preserve">August 17, 1952
</t>
  </si>
  <si>
    <t xml:space="preserve">Viviane de Souza Leão
</t>
  </si>
  <si>
    <t>Nelson Jr., Pedro Estacio Piquet, Kelly Piquet, Geraldo Piquet, Julia Piquet, Marco Piquet, Laszlo Piquet</t>
  </si>
  <si>
    <t>Judel/Vrolijk</t>
  </si>
  <si>
    <t>September 4, 1961</t>
  </si>
  <si>
    <t>Antje Näder (Ex)</t>
  </si>
  <si>
    <t>Georgia Näder, Julia Näder</t>
  </si>
  <si>
    <t>https://www.superyachtfan.com/yacht/pink-gin/</t>
  </si>
  <si>
    <t>Astondoa S.A. (Astilleros)</t>
  </si>
  <si>
    <t xml:space="preserve">March 8, 1947 </t>
  </si>
  <si>
    <t>María Ángeles Sandoval (ex)</t>
  </si>
  <si>
    <t>María Ángeles Pérez Sandoval, Eduardo Pérez Sandoval, Florentino Pérez Sandoval</t>
  </si>
  <si>
    <t>https://www.superyachtfan.com/yacht/pitina/</t>
  </si>
  <si>
    <t>(EC-JXR) Dassault Falcon 2000</t>
  </si>
  <si>
    <t>July 11, 1963</t>
  </si>
  <si>
    <t>Rita Vaswani</t>
  </si>
  <si>
    <t>3 (Sonam Vaswani)</t>
  </si>
  <si>
    <t>February 20, 1937</t>
  </si>
  <si>
    <t>Kathy Penske</t>
  </si>
  <si>
    <t>Jay Penske, Roger Penske Jr., Blair Penske, Gregory Penske, Mark Penske</t>
  </si>
  <si>
    <t>March 10, 1962</t>
  </si>
  <si>
    <t>Rasim Mamishev, Aynura Mamisheva</t>
  </si>
  <si>
    <t xml:space="preserve">December 5, 1963
</t>
  </si>
  <si>
    <t>Margarita Makhmudova</t>
  </si>
  <si>
    <t>Jakhongir Makhmudov</t>
  </si>
  <si>
    <t>July 11, 1955</t>
  </si>
  <si>
    <t>Lisa Lourie</t>
  </si>
  <si>
    <t>Alex Lourie, Julia Lourie</t>
  </si>
  <si>
    <t>January 15, 1947</t>
  </si>
  <si>
    <t>Jeanette Staluppi</t>
  </si>
  <si>
    <t>Mansour bin Jabr</t>
  </si>
  <si>
    <t xml:space="preserve">April 30, 1963
</t>
  </si>
  <si>
    <t>Daughter</t>
  </si>
  <si>
    <t>May 22, 1945</t>
  </si>
  <si>
    <t>https://www.superyachtfan.com/yacht/radiant/</t>
  </si>
  <si>
    <t>October 25, 1958</t>
  </si>
  <si>
    <t>Anne Grete Eidsvig</t>
  </si>
  <si>
    <t>Elisabeth Monsen Røkke, Normann Røkke, Kristian Røkke</t>
  </si>
  <si>
    <t>July 6, 1958</t>
  </si>
  <si>
    <t xml:space="preserve">September 17, 1948
</t>
  </si>
  <si>
    <t xml:space="preserve">Francesca Schwarzenbach-Mulhall
</t>
  </si>
  <si>
    <t>Sascha Schwarzenbach, Guy Vivian Ernst Schwarzenbach</t>
  </si>
  <si>
    <t xml:space="preserve">December 19, 1962 
</t>
  </si>
  <si>
    <t>Roman Nesis</t>
  </si>
  <si>
    <t>September 15, 1966</t>
  </si>
  <si>
    <t>Angela Gillean</t>
  </si>
  <si>
    <t>Gage Gillean, Tanner Gillean</t>
  </si>
  <si>
    <t>May 6, 1954</t>
  </si>
  <si>
    <t>Married</t>
  </si>
  <si>
    <t>Leo Hwang, Vicky Hwang, Charlotte Hwang, Robin Hwang</t>
  </si>
  <si>
    <t>Mr. Shrestha</t>
  </si>
  <si>
    <t>May 21, 1950</t>
  </si>
  <si>
    <t>February 1970</t>
  </si>
  <si>
    <t>May 26, 1963</t>
  </si>
  <si>
    <t>Alina Galcheva, Ilya Galchev</t>
  </si>
  <si>
    <t>April 14, 1948</t>
  </si>
  <si>
    <t>Noura bint Sultan bin Abdulaziz Al Saud</t>
  </si>
  <si>
    <t>August 31, 1955</t>
  </si>
  <si>
    <t>Maryanne</t>
  </si>
  <si>
    <t>Christine, Anika</t>
  </si>
  <si>
    <t>Kemal</t>
  </si>
  <si>
    <t>June 30, 1952</t>
  </si>
  <si>
    <t>Mrs Lomakin</t>
  </si>
  <si>
    <t>January 21, 1940</t>
  </si>
  <si>
    <t>Barbara Niklaus</t>
  </si>
  <si>
    <t>Gary Nicklaus, Michael Nicklaus, Nancy Nicklaus, Steven Nicklaus, Jack Jr Niklaus.</t>
  </si>
  <si>
    <t>Wang Chi-Fan</t>
  </si>
  <si>
    <t>Yin Chung-yao</t>
  </si>
  <si>
    <t>August 11, 1952</t>
  </si>
  <si>
    <t>Seema Lohia</t>
  </si>
  <si>
    <t>Amit Lohia, Shruti Lohia</t>
  </si>
  <si>
    <t>September 21, 1956</t>
  </si>
  <si>
    <t>June 7, 1967</t>
  </si>
  <si>
    <t>Lucy Lyon</t>
  </si>
  <si>
    <t>February 8, 1952</t>
  </si>
  <si>
    <t>Clodagh Margaret Jacobs</t>
  </si>
  <si>
    <t xml:space="preserve">July 3, 1940
</t>
  </si>
  <si>
    <t>Lina Tombolato</t>
  </si>
  <si>
    <t>Massimo Doris, Annalisa Sara Doris</t>
  </si>
  <si>
    <t>December 5, 1955</t>
  </si>
  <si>
    <t xml:space="preserve">September 14, 1938
</t>
  </si>
  <si>
    <t>Debra Reuben</t>
  </si>
  <si>
    <t xml:space="preserve">James Reuben, David Jr Reuben
</t>
  </si>
  <si>
    <t>https://www.superyachtfan.com/yacht/siren/</t>
  </si>
  <si>
    <t xml:space="preserve">June 29, 1949
</t>
  </si>
  <si>
    <t>Madeleine Arison</t>
  </si>
  <si>
    <t>Nick Arison, Kelly Arison</t>
  </si>
  <si>
    <t>June 29, 1949</t>
  </si>
  <si>
    <t>October 30, 1966</t>
  </si>
  <si>
    <t xml:space="preserve">Stella Kesaeva
</t>
  </si>
  <si>
    <t>Ilona Kesaeva, Kristina Kesaeva, Erik Kesae</t>
  </si>
  <si>
    <t>September 15, 1945</t>
  </si>
  <si>
    <t>Abta bint Hamoud Al Rashid</t>
  </si>
  <si>
    <t>November 14, 1934</t>
  </si>
  <si>
    <t>Silvia Monti</t>
  </si>
  <si>
    <t>Marco De Benedetti, Rodolfo De Benedetti</t>
  </si>
  <si>
    <t>Somnium</t>
  </si>
  <si>
    <t>FM Architettura.</t>
  </si>
  <si>
    <t>June 13, 1938</t>
  </si>
  <si>
    <t xml:space="preserve">Anne-Marie Graff </t>
  </si>
  <si>
    <t>Francois Xavier Graff, Kristelle Graff, Stephane Graff</t>
  </si>
  <si>
    <t>October 6, 1958</t>
  </si>
  <si>
    <t>Pamela Sands</t>
  </si>
  <si>
    <t xml:space="preserve">Lauren Sands, Mackenzie Sands
</t>
  </si>
  <si>
    <t>June 1,1961</t>
  </si>
  <si>
    <t>November 2, 1962</t>
  </si>
  <si>
    <t xml:space="preserve">April 28, 1969 </t>
  </si>
  <si>
    <t xml:space="preserve"> Silvia Toffanin</t>
  </si>
  <si>
    <t>Lucrezia Vittoria Berlusconi, Lorenzo Mattia Berlusconi, Sofia Valentina Berlusconi</t>
  </si>
  <si>
    <t>August 7, 1957</t>
  </si>
  <si>
    <t xml:space="preserve"> Hsieh Ling-Ling (ex)</t>
  </si>
  <si>
    <t>Lester, Emily, Evelyn, Eleanor, Lucas, Lyann</t>
  </si>
  <si>
    <t xml:space="preserve">April 15, 1945 </t>
  </si>
  <si>
    <t>Suzanne Kayne</t>
  </si>
  <si>
    <t>Jenni Kayne Ehrlich, Maggie Kayne, Saree Kayne</t>
  </si>
  <si>
    <t>May 2, 1945</t>
  </si>
  <si>
    <t>December 3, 1950</t>
  </si>
  <si>
    <t>October 7, 1952</t>
  </si>
  <si>
    <t>Kate Caudwell (ex-wife)</t>
  </si>
  <si>
    <t xml:space="preserve">5 (Rebekah, Rhiannon, son Rufus, 2 more) 
</t>
  </si>
  <si>
    <t>11 May 1932</t>
  </si>
  <si>
    <t>September 12, 1935</t>
  </si>
  <si>
    <t>June 25, 1972</t>
  </si>
  <si>
    <t xml:space="preserve">Katie Izmirlian
</t>
  </si>
  <si>
    <t>November 8, 1951</t>
  </si>
  <si>
    <t xml:space="preserve">November 9, 1944
</t>
  </si>
  <si>
    <t xml:space="preserve">December 31, 1935
</t>
  </si>
  <si>
    <t>Sultana Bint Turki Al Sudiari and 3 more</t>
  </si>
  <si>
    <t>Mohammad Bin Salman Al Saud and 12 mor</t>
  </si>
  <si>
    <t>Jan 13, 1952</t>
  </si>
  <si>
    <t>October 6, 1963</t>
  </si>
  <si>
    <t xml:space="preserve">August 10, 1937
</t>
  </si>
  <si>
    <t>Patricia Landeau</t>
  </si>
  <si>
    <t>https://www.superyachtfan.com/yacht/vibrant-curiosity/</t>
  </si>
  <si>
    <t>Victoria Miller</t>
  </si>
  <si>
    <t>July 27, 1974</t>
  </si>
  <si>
    <t>October 28, 1955</t>
  </si>
  <si>
    <t xml:space="preserve">December 16, 1959 </t>
  </si>
  <si>
    <t>Elena Perminova</t>
  </si>
  <si>
    <t>Evgeny Lebedev, Arina Lebedeva, Nikita Lebedev, Egor Lebedev</t>
  </si>
  <si>
    <t>Irene Schmid</t>
  </si>
  <si>
    <t>Genevieve Baud</t>
  </si>
  <si>
    <t>December 20, 1939</t>
  </si>
  <si>
    <t>Legal Owner</t>
  </si>
  <si>
    <t>Panam</t>
  </si>
  <si>
    <t>July 14, 1958</t>
  </si>
  <si>
    <t>Astrid Gil Casares (ex)</t>
  </si>
  <si>
    <t>Rafael del Pino Fernández-Fontecha, Ignacio del Pino y Fernández Fontecha, Juan del Pino Fernandez Fontecha</t>
  </si>
  <si>
    <t>https://www.superyachtfan.com/yacht/alcor/</t>
  </si>
  <si>
    <t>G-MPSP Bombardier</t>
  </si>
  <si>
    <t>Okris Limited, Marshall Islands</t>
  </si>
  <si>
    <t>Pacific Mariner LLC.</t>
  </si>
  <si>
    <t>January 1941</t>
  </si>
  <si>
    <t>Maureen Schulze</t>
  </si>
  <si>
    <t>Richard V. Schulze, Nancy JS Tellor, Susan Hoff, Debra Schulze</t>
  </si>
  <si>
    <t>Mrs Mouawad</t>
  </si>
  <si>
    <t>Fred Mouawad, Alain Mouawad, Pascal Mouawad</t>
  </si>
  <si>
    <t xml:space="preserve">(VQ-BRL) Bombardier Global Express </t>
  </si>
  <si>
    <t xml:space="preserve">
Christensen Shipyards, LLC.</t>
  </si>
  <si>
    <t xml:space="preserve">
Jacqueline Mann Design</t>
  </si>
  <si>
    <t>June 1937</t>
  </si>
  <si>
    <t>Raysa Fanjul</t>
  </si>
  <si>
    <t>Crista, Lillian</t>
  </si>
  <si>
    <t>https://www.superyachtfan.com/yacht/crili/</t>
  </si>
  <si>
    <t>SEA HAWK YACHTS (CANADA) LIMITED, CI</t>
  </si>
  <si>
    <t xml:space="preserve">
Espen Øino International</t>
  </si>
  <si>
    <t xml:space="preserve">
Reymond Langton Design Ltd.</t>
  </si>
  <si>
    <t xml:space="preserve">November 22, 1976 </t>
  </si>
  <si>
    <t>Christin Bahla</t>
  </si>
  <si>
    <t>https://www.superyachtfan.com/yacht/global/</t>
  </si>
  <si>
    <t>M-LWSG Bombardier Global 6000</t>
  </si>
  <si>
    <t>ATHENA LIMITED, CI</t>
  </si>
  <si>
    <t>H2 YACHT CHARTERS LLP</t>
  </si>
  <si>
    <t>IAT (MALTA) Limited</t>
  </si>
  <si>
    <t>March 25, 1975</t>
  </si>
  <si>
    <t>https://www.superyachtfan.com/yacht/kiss/</t>
  </si>
  <si>
    <t>August 5, 1952</t>
  </si>
  <si>
    <t>Constance Tolevich Fernandez</t>
  </si>
  <si>
    <t xml:space="preserve">George, Alex, Michelle, Michael, and Cristofer. </t>
  </si>
  <si>
    <t>https://www.superyachtfan.com/yacht/lady-michelle/</t>
  </si>
  <si>
    <t>named after daughter</t>
  </si>
  <si>
    <t>YBC Limited</t>
  </si>
  <si>
    <t>Massari Design S.r.l.</t>
  </si>
  <si>
    <t>April 2, 1956</t>
  </si>
  <si>
    <t>Agnes Steinmetz</t>
  </si>
  <si>
    <t>Merav, Avner, Nadav</t>
  </si>
  <si>
    <t>https://www.superyachtfan.com/yacht/meamina/</t>
  </si>
  <si>
    <t>Nokomis</t>
  </si>
  <si>
    <t>Feb 22, 1946</t>
  </si>
  <si>
    <t>Mary Jo</t>
  </si>
  <si>
    <t>Troy Link, Jay Link</t>
  </si>
  <si>
    <t>https://www.superyachtfan.com/yacht/missing-link/</t>
  </si>
  <si>
    <t>Sava Marine Ltd</t>
  </si>
  <si>
    <t>Grunwald</t>
  </si>
  <si>
    <t xml:space="preserve">
Cristiano Gatto Design</t>
  </si>
  <si>
    <t>November 19, 1966</t>
  </si>
  <si>
    <t>https://www.superyachtfan.com/yacht/my-loyalty/</t>
  </si>
  <si>
    <t xml:space="preserve">
Porfiristudio</t>
  </si>
  <si>
    <t>March 17, 1960</t>
  </si>
  <si>
    <t>Katharina Konečný</t>
  </si>
  <si>
    <t>Nina Flohr</t>
  </si>
  <si>
    <t>https://www.superyachtfan.com/yacht/nina-j/</t>
  </si>
  <si>
    <t>Biltmore Management, BVI</t>
  </si>
  <si>
    <t>July 5, 1961</t>
  </si>
  <si>
    <t>Nicola Forrest</t>
  </si>
  <si>
    <t>Sophia Forrest</t>
  </si>
  <si>
    <t>https://www.superyachtfan.com/yacht/pangaea-ocean-explorer/</t>
  </si>
  <si>
    <t xml:space="preserve">
Codecasa S.p.A.</t>
  </si>
  <si>
    <t>Dolce &amp; Gabbana</t>
  </si>
  <si>
    <t>Santa Margherita</t>
  </si>
  <si>
    <t>November 14, 1962</t>
  </si>
  <si>
    <t>Domenico Dolce</t>
  </si>
  <si>
    <t>https://www.superyachtfan.com/yacht/regina-d-italia/</t>
  </si>
  <si>
    <t>Joy Apex Ltd</t>
  </si>
  <si>
    <t>Atlas Imperial</t>
  </si>
  <si>
    <t>November 21, 1964</t>
  </si>
  <si>
    <t xml:space="preserve">Celia Shute </t>
  </si>
  <si>
    <t>KMC &amp; KHMB Enkhuizen</t>
  </si>
  <si>
    <t xml:space="preserve">
Claudia Rijntjes</t>
  </si>
  <si>
    <t>Tienhoven</t>
  </si>
  <si>
    <t>1960s</t>
  </si>
  <si>
    <t>SHERPA EXPLORATIONS LIMITED</t>
  </si>
  <si>
    <t xml:space="preserve">June 4, 1948 </t>
  </si>
  <si>
    <t xml:space="preserve">Patricia Caring </t>
  </si>
  <si>
    <t>Ben Caring, Annabel Caring, Jamie Caring, Isabella Caring, Matteo Caring</t>
  </si>
  <si>
    <t>https://www.superyachtfan.com/yacht/silver-angel/</t>
  </si>
  <si>
    <t>Christensen Shipyards, LLC.</t>
  </si>
  <si>
    <t xml:space="preserve">
Carol Williamson &amp; Associates Ltd.</t>
  </si>
  <si>
    <t>Cleveland</t>
  </si>
  <si>
    <t>March 22, 1933</t>
  </si>
  <si>
    <t>Kathleen Preston</t>
  </si>
  <si>
    <t>Gaye Preston</t>
  </si>
  <si>
    <t>https://www.superyachtfan.com/yacht/silver-lining/</t>
  </si>
  <si>
    <t xml:space="preserve"> February 14, 1944</t>
  </si>
  <si>
    <t>Phyllis Fireman</t>
  </si>
  <si>
    <t>Daniel, Marc, Stephanie</t>
  </si>
  <si>
    <t>https://www.superyachtfan.com/yacht/solemates/</t>
  </si>
  <si>
    <t>named after his children Tamara, Raoul and Daniel</t>
  </si>
  <si>
    <t xml:space="preserve">
De Voogt Naval Architects</t>
  </si>
  <si>
    <t>John Munford Design</t>
  </si>
  <si>
    <t xml:space="preserve">August 3, 1959 </t>
  </si>
  <si>
    <t>Rosemarie Havranek</t>
  </si>
  <si>
    <t>Conor Myhrvold, Cameron Myhrvold</t>
  </si>
  <si>
    <t>https://www.superyachtfan.com/yacht/teleost/</t>
  </si>
  <si>
    <t>https://www.superyachtfan.com/yacht/thunder/</t>
  </si>
  <si>
    <t>June 4, 1959</t>
  </si>
  <si>
    <t>Tina Ambani</t>
  </si>
  <si>
    <t>Jai Anmol Ambani, Jai Anshul Ambani</t>
  </si>
  <si>
    <t>https://www.superyachtfan.com/yacht/tian/</t>
  </si>
  <si>
    <t>Lissoni Associati</t>
  </si>
  <si>
    <t>Treviso</t>
  </si>
  <si>
    <t xml:space="preserve">May 13, 1935 </t>
  </si>
  <si>
    <t>Laura Pollini</t>
  </si>
  <si>
    <t>Alessandro Benetton, Rocco Benetton, Mauro Benetton, Rossella Benetton</t>
  </si>
  <si>
    <t>https://www.superyachtfan.com/yacht/tribu/</t>
  </si>
  <si>
    <t xml:space="preserve">NEPTUNE LIMITED </t>
  </si>
  <si>
    <t>may-21</t>
  </si>
  <si>
    <t>127m (417ft)</t>
  </si>
  <si>
    <t>Jeff Bezos</t>
  </si>
  <si>
    <t>Medina, Washington</t>
  </si>
  <si>
    <t>Amazon</t>
  </si>
  <si>
    <t>Amazon.com</t>
  </si>
  <si>
    <t>Jan 12, 1964</t>
  </si>
  <si>
    <t>N721DV Gulfstream G650ER</t>
  </si>
  <si>
    <t>Preference 19</t>
  </si>
  <si>
    <t xml:space="preserve">
Tansu Yachts</t>
  </si>
  <si>
    <t>Doug Rastello</t>
  </si>
  <si>
    <t>Douglas Capital</t>
  </si>
  <si>
    <t>June 28, 1952</t>
  </si>
  <si>
    <t>Debbie Rastello</t>
  </si>
  <si>
    <t>ZEN</t>
  </si>
  <si>
    <t>Nauta Yachts</t>
  </si>
  <si>
    <t>https://www.superyachtfan.com/yacht/andromeda-la-dea/</t>
  </si>
  <si>
    <t>July, 1 1955</t>
  </si>
  <si>
    <t>Gérita Wessels</t>
  </si>
  <si>
    <t>PH-GWS Dassault Falcon 7X</t>
  </si>
  <si>
    <t>https://www.superyachtfan.com/yacht/sherakhan/</t>
  </si>
  <si>
    <t>Dec 21, 1952</t>
  </si>
  <si>
    <t>Kathy</t>
  </si>
  <si>
    <t>https://www.superyachtfan.com/yacht/antares/</t>
  </si>
  <si>
    <t>Highlander</t>
  </si>
  <si>
    <t>https://www.superyachtfan.com/yacht/highlander/</t>
  </si>
  <si>
    <t>(N351JL) Bombarider Challenger 300</t>
  </si>
  <si>
    <t>Maxim Shubarev</t>
  </si>
  <si>
    <t>SETL Group</t>
  </si>
  <si>
    <t>https://setlgroup.ru/</t>
  </si>
  <si>
    <t>May 25, 1968</t>
  </si>
  <si>
    <t>Nadejda Shubarev</t>
  </si>
  <si>
    <t>https://www.superyachtfan.com/yacht/w/</t>
  </si>
  <si>
    <t>https://www.superyachtfan.com/yacht/white-rose-of-drachs/</t>
  </si>
  <si>
    <t>March 5, 1930</t>
  </si>
  <si>
    <t>https://www.superyachtfan.com/yacht/saluzi/</t>
  </si>
  <si>
    <t>https://www.superyachtfan.com/yacht/shemara/</t>
  </si>
  <si>
    <t>https://www.superyachtfan.com/yacht/excellence/</t>
  </si>
  <si>
    <t>https://www.superyachtfan.com/yacht/barracuda-valetta/</t>
  </si>
  <si>
    <t>https://www.superyachtfan.com/yacht/forever-one/</t>
  </si>
  <si>
    <t>https://www.superyachtfan.com/yacht/vive-la-vie/</t>
  </si>
  <si>
    <t>https://www.superyachtfan.com/yacht/viva/</t>
  </si>
  <si>
    <t>N762F Bombardier Global 7500, N769F, (N702FF) Heli</t>
  </si>
  <si>
    <t>Atlantico</t>
  </si>
  <si>
    <t>Alia</t>
  </si>
  <si>
    <t>Pastrovich Studio</t>
  </si>
  <si>
    <t>july-21</t>
  </si>
  <si>
    <t>Sergey Chemezov</t>
  </si>
  <si>
    <t>Akulinino, Moscsow</t>
  </si>
  <si>
    <t>Rostec</t>
  </si>
  <si>
    <t>August 20, 1952</t>
  </si>
  <si>
    <t>Ekaterina Ignatova</t>
  </si>
  <si>
    <t>4 (Stanislav</t>
  </si>
  <si>
    <t>Flying Dagger</t>
  </si>
  <si>
    <t xml:space="preserve"> Jerzy Starak</t>
  </si>
  <si>
    <t>Warsaw</t>
  </si>
  <si>
    <t>Polpharma</t>
  </si>
  <si>
    <t>December 12, 1947</t>
  </si>
  <si>
    <t>Anna Woźniak-Starak</t>
  </si>
  <si>
    <t>Patryk Starak, Julia Starak</t>
  </si>
  <si>
    <t>SP-TOP Gulfstream G650ER</t>
  </si>
  <si>
    <t xml:space="preserve">
Murray &amp; Associates L.L.C.</t>
  </si>
  <si>
    <t>Claudette Bonville &amp; Associates</t>
  </si>
  <si>
    <t>Racine</t>
  </si>
  <si>
    <t>June 3, 1952</t>
  </si>
  <si>
    <t>Helen Johnson-Leipold</t>
  </si>
  <si>
    <t>Bradford Leipold, Connor Leipold, Curtis Leipold</t>
  </si>
  <si>
    <t>https://www.superyachtfan.com/yacht/loon/</t>
  </si>
  <si>
    <t>Philippe Briand Ltd.</t>
  </si>
  <si>
    <t>Richmond</t>
  </si>
  <si>
    <t>May 23, 1933</t>
  </si>
  <si>
    <t>María Clara Pesantes Becerra</t>
  </si>
  <si>
    <t xml:space="preserve">Pia Getty, Marie-Chantal, Crown Princess of Greece, Alexandra von Fürstenberg, </t>
  </si>
  <si>
    <t>named after his daughter Marie-Chantal</t>
  </si>
  <si>
    <t>N288Z Gulfstream G550</t>
  </si>
  <si>
    <t xml:space="preserve">
Tripp Design Naval Architects</t>
  </si>
  <si>
    <t xml:space="preserve">
Wetzels Brown Partners</t>
  </si>
  <si>
    <t>October 2, 1955</t>
  </si>
  <si>
    <t>Batia Ofer</t>
  </si>
  <si>
    <t>Leigh Ofer, Sammy Ofer, 3 more</t>
  </si>
  <si>
    <t>https://www.superyachtfan.com/yacht/better-place/</t>
  </si>
  <si>
    <t>T7-CPX Gulfstream GIV, M-ANGO</t>
  </si>
  <si>
    <t>https://www.superyachtfan.com/yacht/virginian/</t>
  </si>
  <si>
    <t xml:space="preserve">
Espinosa Yacht Design</t>
  </si>
  <si>
    <t>May 23, 1939</t>
  </si>
  <si>
    <t>Sue Sobrato</t>
  </si>
  <si>
    <t>John Michael Sobrato, Lisa Sobrato Sonsini</t>
  </si>
  <si>
    <t>https://www.superyachtfan.com/yacht/gran-finale/</t>
  </si>
  <si>
    <t>https://www.superyachtfan.com/yacht/bliss-2021/</t>
  </si>
  <si>
    <t>(T7-CPX) Gulfstream  G-IV</t>
  </si>
  <si>
    <t>https://www.superyachtfan.com/yacht/visione/</t>
  </si>
  <si>
    <t>https://www.superyachtfan.com/yacht/white-rabbit/</t>
  </si>
  <si>
    <t>https://www.superyachtfan.com/yacht/zen/</t>
  </si>
  <si>
    <t>Moskito</t>
  </si>
  <si>
    <t>june-21</t>
  </si>
  <si>
    <t>BannenBannenberg &amp; Rowell</t>
  </si>
  <si>
    <t>Tom Morris</t>
  </si>
  <si>
    <t>Liverpool</t>
  </si>
  <si>
    <t>Home Bargains</t>
  </si>
  <si>
    <t>February 10, 1954</t>
  </si>
  <si>
    <t>https://www.superyachtfan.com/yacht/moskito/</t>
  </si>
  <si>
    <t>M-PORT Bombardier Global 5000</t>
  </si>
  <si>
    <t>Monza</t>
  </si>
  <si>
    <t>Charles Leclerc</t>
  </si>
  <si>
    <t>MC</t>
  </si>
  <si>
    <t>October 16, 1997</t>
  </si>
  <si>
    <t>Bagheera</t>
  </si>
  <si>
    <t>Maarten van Dijk</t>
  </si>
  <si>
    <t>PURE Genetic Lifestyle</t>
  </si>
  <si>
    <t>April 13, 1975</t>
  </si>
  <si>
    <t>Friendship</t>
  </si>
  <si>
    <t>53m (173ft)</t>
  </si>
  <si>
    <t>Jasper de Rooij</t>
  </si>
  <si>
    <t>Bel Simpel</t>
  </si>
  <si>
    <t>June 17, 1969</t>
  </si>
  <si>
    <t>Angela de Rooij</t>
  </si>
  <si>
    <t>Toute Sweet</t>
  </si>
  <si>
    <t>Emad Kashoggi</t>
  </si>
  <si>
    <t>COGEMAD</t>
  </si>
  <si>
    <t>https://en.wikipedia.org/wiki/Emad_Khashoggi</t>
  </si>
  <si>
    <t>March 25, 1968</t>
  </si>
  <si>
    <t>https://www.superyachtfan.com/yacht/erica/</t>
  </si>
  <si>
    <t>118m (387ft)</t>
  </si>
  <si>
    <t>https://www.superyachtfan.com/yacht/60-years/</t>
  </si>
  <si>
    <t>https://www.superyachtfan.com/yacht/adamas/</t>
  </si>
  <si>
    <t>https://www.superyachtfan.com/yacht/amaryllis/</t>
  </si>
  <si>
    <t>https://www.superyachtfan.com/yacht/b3/</t>
  </si>
  <si>
    <t>Codecasa S.p.A.</t>
  </si>
  <si>
    <t>Feb 2, 1971</t>
  </si>
  <si>
    <t>Deidre</t>
  </si>
  <si>
    <t>Talia Haidar, Laila Haidar, Rhiya Haidar</t>
  </si>
  <si>
    <t>https://www.superyachtfan.com/yacht/bash/</t>
  </si>
  <si>
    <t>OE-LIM Gulfstream G550</t>
  </si>
  <si>
    <t>Bash II</t>
  </si>
  <si>
    <t>Alberto Mancini Yacht Design</t>
  </si>
  <si>
    <t>Francesco Guida Design</t>
  </si>
  <si>
    <t>https://www.superyachtfan.com/yacht/bg/</t>
  </si>
  <si>
    <t>Maren Krass</t>
  </si>
  <si>
    <t xml:space="preserve"> Carl Krass, Maja Krass</t>
  </si>
  <si>
    <t>https://www.superyachtfan.com/yacht/bravo-eugenia/</t>
  </si>
  <si>
    <t>https://www.superyachtfan.com/yacht/broadwater/</t>
  </si>
  <si>
    <t>https://www.superyachtfan.com/yacht/carinthia-vii/</t>
  </si>
  <si>
    <t xml:space="preserve">
Trinity Yachts, LLC</t>
  </si>
  <si>
    <t>Carol Williamson &amp; Associates Ltd.</t>
  </si>
  <si>
    <t>Felicia Weitz</t>
  </si>
  <si>
    <t>Justin Weitz, David Weitz, Lauren Weitz</t>
  </si>
  <si>
    <t>https://www.superyachtfan.com/yacht/carpe-diem/</t>
  </si>
  <si>
    <t>Murray &amp; Associates L.L.C.</t>
  </si>
  <si>
    <t>Newcastle design team</t>
  </si>
  <si>
    <t>Dec 6, 1947</t>
  </si>
  <si>
    <t>Paula</t>
  </si>
  <si>
    <t>Bree</t>
  </si>
  <si>
    <t>https://www.superyachtfan.com/yacht/carson/</t>
  </si>
  <si>
    <t xml:space="preserve">
Merritt Boats &amp; Engine Works</t>
  </si>
  <si>
    <t>https://www.superyachtfan.com/yacht/cedar-sea/</t>
  </si>
  <si>
    <t>June, 1953</t>
  </si>
  <si>
    <t>https://www.superyachtfan.com/yacht/coral-ocean/</t>
  </si>
  <si>
    <t>Ing. Russo</t>
  </si>
  <si>
    <t>Alessandra and Allegra Gucci</t>
  </si>
  <si>
    <t>Gucci</t>
  </si>
  <si>
    <t>1977, 1981</t>
  </si>
  <si>
    <t>https://www.superyachtfan.com/yacht/creole/</t>
  </si>
  <si>
    <t xml:space="preserve">
Tim Heywood Design Ltd.</t>
  </si>
  <si>
    <t xml:space="preserve">
Peter Heuvelmans Architectuur</t>
  </si>
  <si>
    <t>October 30, 1959</t>
  </si>
  <si>
    <t>Rebecca Cabau (girlfriend)</t>
  </si>
  <si>
    <t>Denise Boekhoorn, Nicole Boekhoorn, Kim Boekhoorn</t>
  </si>
  <si>
    <t>https://www.superyachtfan.com/yacht/deniki/</t>
  </si>
  <si>
    <t>SS Delphine</t>
  </si>
  <si>
    <t xml:space="preserve">Great Lakes Engineering Works </t>
  </si>
  <si>
    <t>Gielow &amp; Orr</t>
  </si>
  <si>
    <t>Tiffany's</t>
  </si>
  <si>
    <t xml:space="preserve"> Ineke</t>
  </si>
  <si>
    <t>Ontario</t>
  </si>
  <si>
    <t>https://www.superyachtfan.com/yacht/eos/</t>
  </si>
  <si>
    <t>Vitruvius Ltd</t>
  </si>
  <si>
    <t>Artal Group SA / Tiense Suyker</t>
  </si>
  <si>
    <t xml:space="preserve">October 5, 1946 </t>
  </si>
  <si>
    <t>Mayu Wittouck</t>
  </si>
  <si>
    <t>https://www.superyachtfan.com/yacht/exuma/</t>
  </si>
  <si>
    <t>https://www.superyachtfan.com/yacht/flag/</t>
  </si>
  <si>
    <t xml:space="preserve">
H2 Yacht Design</t>
  </si>
  <si>
    <t>https://www.superyachtfan.com/yacht/hampshire/</t>
  </si>
  <si>
    <t>Hanse Explorer</t>
  </si>
  <si>
    <t>Fassmer</t>
  </si>
  <si>
    <t>Peter Harren</t>
  </si>
  <si>
    <t>Harren &amp; Partner</t>
  </si>
  <si>
    <t>https://www.harren-partner.de/</t>
  </si>
  <si>
    <t>Martin Harren, Ymke Harren</t>
  </si>
  <si>
    <t>Volkswagen Marine</t>
  </si>
  <si>
    <t xml:space="preserve">
Rhoades Young Design</t>
  </si>
  <si>
    <t>Meggen</t>
  </si>
  <si>
    <t>February 9, 1948</t>
  </si>
  <si>
    <t>Ulrike Happel, Felix Happel</t>
  </si>
  <si>
    <t>https://www.superyachtfan.com/yacht/hetairos/</t>
  </si>
  <si>
    <t>(HB-JOE) Gulfstream G550</t>
  </si>
  <si>
    <t>https://www.superyachtfan.com/yacht/home/</t>
  </si>
  <si>
    <t>https://www.superyachtfan.com/yacht/huntress/</t>
  </si>
  <si>
    <t>https://www.superyachtfan.com/yacht/i-dynasty/</t>
  </si>
  <si>
    <t>Ramatuelle</t>
  </si>
  <si>
    <t>May 5, 1966</t>
  </si>
  <si>
    <t>Magda Leclerq</t>
  </si>
  <si>
    <t>https://www.superyachtfan.com/yacht/idol/</t>
  </si>
  <si>
    <t>N624BR Global Express</t>
  </si>
  <si>
    <t>Smit MAN</t>
  </si>
  <si>
    <t xml:space="preserve">
J. &amp; K. Smits Scheepswerven N.V.</t>
  </si>
  <si>
    <t>June, 1950</t>
  </si>
  <si>
    <t>Gillian</t>
  </si>
  <si>
    <t>Katja</t>
  </si>
  <si>
    <t>Arnold de Haan</t>
  </si>
  <si>
    <t>Hametha</t>
  </si>
  <si>
    <t>https://www.hametha.nl/</t>
  </si>
  <si>
    <t>Holten</t>
  </si>
  <si>
    <t xml:space="preserve">
Luca Dini Design &amp; Architecture</t>
  </si>
  <si>
    <t>Lisa-Marie</t>
  </si>
  <si>
    <t>Emma Theresa</t>
  </si>
  <si>
    <t>https://www.superyachtfan.com/yacht/lel/</t>
  </si>
  <si>
    <t>https://www.superyachtfan.com/yacht/lumiere/</t>
  </si>
  <si>
    <t>https://www.superyachtfan.com/yacht/meserret-iii/</t>
  </si>
  <si>
    <t>https://www.superyachtfan.com/yacht/neninka/</t>
  </si>
  <si>
    <t xml:space="preserve">
Andrea Vallicelli</t>
  </si>
  <si>
    <t>Theodore Angelopoulos (ex owner)</t>
  </si>
  <si>
    <t>Mykonos</t>
  </si>
  <si>
    <t>Gianna Angelopoulos-Daskalaki</t>
  </si>
  <si>
    <t>Clifford Denn Design</t>
  </si>
  <si>
    <t>Sept 8, 1963</t>
  </si>
  <si>
    <t>Jamie</t>
  </si>
  <si>
    <t>Carolyn, David</t>
  </si>
  <si>
    <t>https://www.superyachtfan.com/yacht/omaha/</t>
  </si>
  <si>
    <t>N152QS - Bombardier Global 6000 (Netjets)</t>
  </si>
  <si>
    <t>https://www.superyachtfan.com/yacht/o-mega/</t>
  </si>
  <si>
    <t>Kim Vibe Petersen</t>
  </si>
  <si>
    <t>Kokkedal</t>
  </si>
  <si>
    <t>May 1, 1950</t>
  </si>
  <si>
    <t>Nina Vibe-Peterson</t>
  </si>
  <si>
    <t>Frederik and Sebastian</t>
  </si>
  <si>
    <t>Anatoly Kozeruk</t>
  </si>
  <si>
    <t>first owner of Step One</t>
  </si>
  <si>
    <t>Cannes</t>
  </si>
  <si>
    <t>June 10, 1966</t>
  </si>
  <si>
    <t>Olga Kozeruk</t>
  </si>
  <si>
    <t>Vadim Kozeruk, Liza Kozeruk</t>
  </si>
  <si>
    <t>Califon</t>
  </si>
  <si>
    <t>April, 1955</t>
  </si>
  <si>
    <t>Rebeca Ciasulli</t>
  </si>
  <si>
    <t>Timothy, Amy</t>
  </si>
  <si>
    <t>https://www.superyachtfan.com/yacht/rebeca/</t>
  </si>
  <si>
    <t>https://www.superyachtfan.com/yacht/sarah/</t>
  </si>
  <si>
    <t>Jack Setton Design</t>
  </si>
  <si>
    <t xml:space="preserve">
Heinz Vollers</t>
  </si>
  <si>
    <t>Constanța</t>
  </si>
  <si>
    <t>Augustus 31, 1967</t>
  </si>
  <si>
    <t xml:space="preserve">Gina Comanescu </t>
  </si>
  <si>
    <t>Sandra Elena</t>
  </si>
  <si>
    <t>https://www.superyachtfan.com/yacht/sea-ranger/</t>
  </si>
  <si>
    <t>https://www.superyachtfan.com/yacht/sea-rhapsody/</t>
  </si>
  <si>
    <t>Vain Interiors</t>
  </si>
  <si>
    <t>https://www.superyachtfan.com/yacht/silver-fast/</t>
  </si>
  <si>
    <t>https://www.superyachtfan.com/yacht/silver-shalis/</t>
  </si>
  <si>
    <t>Dec 4, 1966</t>
  </si>
  <si>
    <t>https://www.superyachtfan.com/yacht/the-wellesley/</t>
  </si>
  <si>
    <t>https://www.superyachtfan.com/yacht/trident/</t>
  </si>
  <si>
    <t>UD30</t>
  </si>
  <si>
    <t xml:space="preserve">
Don Shead Yacht Design</t>
  </si>
  <si>
    <t>Nikolai (Mykola) Udianskyi</t>
  </si>
  <si>
    <t>Kiev</t>
  </si>
  <si>
    <t>Coinsbit</t>
  </si>
  <si>
    <t>https://wikitia.com/wiki/Nikolai_Udianskyi</t>
  </si>
  <si>
    <t>May 22, 1983</t>
  </si>
  <si>
    <t>Yana Udianska</t>
  </si>
  <si>
    <t xml:space="preserve">
Baglietto S.p.A.</t>
  </si>
  <si>
    <t xml:space="preserve">
Sawaya &amp; Moroni</t>
  </si>
  <si>
    <t>Riccardo Silva</t>
  </si>
  <si>
    <t>Silva International Investments</t>
  </si>
  <si>
    <t>http://silvainternational.com/</t>
  </si>
  <si>
    <t xml:space="preserve">June 4, 1970 </t>
  </si>
  <si>
    <t>Tatyana Silva</t>
  </si>
  <si>
    <t>Giorgio Silva, Nikolay Silva</t>
  </si>
  <si>
    <t>https://www.superyachtfan.com/yacht/vicky/</t>
  </si>
  <si>
    <t>TAG Systems Constructions SA</t>
  </si>
  <si>
    <t>Rosemary Thompson</t>
  </si>
  <si>
    <t xml:space="preserve"> Karim Said, Khaled Said, Rasha Said</t>
  </si>
  <si>
    <t>VP-BWR - Boeing 737BBJ</t>
  </si>
  <si>
    <t>C2239</t>
  </si>
  <si>
    <t>58m (194ft)</t>
  </si>
  <si>
    <t xml:space="preserve"> Ron Holland Design</t>
  </si>
  <si>
    <t>Skorpios</t>
  </si>
  <si>
    <t>Juan Kouyoumdjian</t>
  </si>
  <si>
    <t>Envy</t>
  </si>
  <si>
    <t>Beiderbeck Designs</t>
  </si>
  <si>
    <t>Hans Kortlevers</t>
  </si>
  <si>
    <t>Amsterdam</t>
  </si>
  <si>
    <t>Hashtag</t>
  </si>
  <si>
    <t xml:space="preserve">Omega Architects
</t>
  </si>
  <si>
    <t>Jeroen Kool</t>
  </si>
  <si>
    <t>Singeldam Vastgoed BV</t>
  </si>
  <si>
    <t>November 26, 1974</t>
  </si>
  <si>
    <t>My Seanna</t>
  </si>
  <si>
    <t xml:space="preserve">
Glade Johnson Design, Inc.</t>
  </si>
  <si>
    <t>Las Olas Design</t>
  </si>
  <si>
    <t>Robert Pereira</t>
  </si>
  <si>
    <t>The Middlesex Corporation</t>
  </si>
  <si>
    <t>https://middlesexco.com/</t>
  </si>
  <si>
    <t>Sep 2, 1946</t>
  </si>
  <si>
    <t>Sion Pereira</t>
  </si>
  <si>
    <t>Seanna Pereira</t>
  </si>
  <si>
    <t>https://www.superyachtfan.com/yacht/my-seanna/</t>
  </si>
  <si>
    <t>N972MC Bombardier Challenger 605</t>
  </si>
  <si>
    <t>Seanna</t>
  </si>
  <si>
    <t>Serenity MRF</t>
  </si>
  <si>
    <t>54m (179ft)</t>
  </si>
  <si>
    <t>Gulfcraft</t>
  </si>
  <si>
    <t>Musabbeh Rashid Al Fattan</t>
  </si>
  <si>
    <t>Al Fattan Properties</t>
  </si>
  <si>
    <t>http://www.alfattan.ae</t>
  </si>
  <si>
    <t>H.E. Lt. Gen. Musabah bin Rashid Al Fattan is the chairman of Al Fattan Properties, the vicechairman of Noor Investment Group and a director of the Dubai Ruler’s Office.</t>
  </si>
  <si>
    <t>Asya</t>
  </si>
  <si>
    <t>Kabir Mulchandani</t>
  </si>
  <si>
    <t>FIVE Holdings</t>
  </si>
  <si>
    <t>October 6, 1972</t>
  </si>
  <si>
    <t>Nadia Zaal</t>
  </si>
  <si>
    <t>Panthalassa</t>
  </si>
  <si>
    <t>Foster + Partners</t>
  </si>
  <si>
    <t>Puritan</t>
  </si>
  <si>
    <t>Electric Boat Com</t>
  </si>
  <si>
    <t>General Motors</t>
  </si>
  <si>
    <t>John G. Alden</t>
  </si>
  <si>
    <t>Tomas De Vargas Machuca</t>
  </si>
  <si>
    <t>Adler Real Estate</t>
  </si>
  <si>
    <t>Jan 20, 1974</t>
  </si>
  <si>
    <t>BluesMobile</t>
  </si>
  <si>
    <t>Volvo Penta</t>
  </si>
  <si>
    <t>Officina Italiana Design (Mauro Micheli)</t>
  </si>
  <si>
    <t>Valentino Rossi</t>
  </si>
  <si>
    <t xml:space="preserve">Italy </t>
  </si>
  <si>
    <t>MotoGP World Champion</t>
  </si>
  <si>
    <t>February 16, 1979</t>
  </si>
  <si>
    <t>Francesca Sofia Novello</t>
  </si>
  <si>
    <t>MY Falcon</t>
  </si>
  <si>
    <t>Ahmed al Hamad</t>
  </si>
  <si>
    <t>Burgan Well Drilling</t>
  </si>
  <si>
    <t>Rock 13</t>
  </si>
  <si>
    <t>42m (135ft)</t>
  </si>
  <si>
    <t xml:space="preserve">
IP.YD</t>
  </si>
  <si>
    <t>Thomas Kato</t>
  </si>
  <si>
    <t>Rock 13 Tequila</t>
  </si>
  <si>
    <t>Ventum Maris</t>
  </si>
  <si>
    <t>Milan</t>
  </si>
  <si>
    <t>Intercos</t>
  </si>
  <si>
    <t>https://www.intercos.com</t>
  </si>
  <si>
    <t>Jan 4, 1943</t>
  </si>
  <si>
    <t>Madina Ferrari</t>
  </si>
  <si>
    <t>Arabella Ferrari</t>
  </si>
  <si>
    <t>https://www.superyachtfan.com/yacht/ventum-maris/</t>
  </si>
  <si>
    <t>September 12, 1983</t>
  </si>
  <si>
    <t>Kola Aluko (ex Owner)</t>
  </si>
  <si>
    <t>October 20, 1969</t>
  </si>
  <si>
    <t>9H-OPE Bombardier Global 6000</t>
  </si>
  <si>
    <t>https://www.superyachtfan.com/yacht/gladiator/</t>
  </si>
  <si>
    <t>Roger Samuelsson</t>
  </si>
  <si>
    <t>Scandinavian Healthcare</t>
  </si>
  <si>
    <t>SE-JTA</t>
  </si>
  <si>
    <t>Panagiotis Angelopoulos, Dimitris Angelopoulos, Carolina Angelopoulos</t>
  </si>
  <si>
    <t>OY-KVP Learjet 40</t>
  </si>
  <si>
    <t>https://www.superyachtfan.com/yacht/podium/</t>
  </si>
  <si>
    <t>Rainsford Mann Design</t>
  </si>
  <si>
    <t xml:space="preserve">Agrocomplex / Minister of Agriculture </t>
  </si>
  <si>
    <t>December 23, 1960</t>
  </si>
  <si>
    <t>Olga Tkachyova</t>
  </si>
  <si>
    <t>Tatiana Tkachyova, Lyubov Tkachyova</t>
  </si>
  <si>
    <t>https://www.superyachtfan.com/yacht/renegade/</t>
  </si>
  <si>
    <t>https://www.superyachtfan.com/yacht/rhino/</t>
  </si>
  <si>
    <t>N203RC G450</t>
  </si>
  <si>
    <t>https://www.superyachtfan.com/yacht/serene/</t>
  </si>
  <si>
    <t>https://www.superyachtfan.com/yacht/seven/</t>
  </si>
  <si>
    <t>https://www.superyachtfan.com/yacht/seven-seas/</t>
  </si>
  <si>
    <t xml:space="preserve">
Officina Italiana Design (Mauro Micheli)</t>
  </si>
  <si>
    <t>Assimco NV</t>
  </si>
  <si>
    <t>Antwerpen</t>
  </si>
  <si>
    <t>Patrick Verlinden, Danielle Verlinden</t>
  </si>
  <si>
    <t>https://www.superyachtfan.com/yacht/seven-sins/</t>
  </si>
  <si>
    <t>Bremen</t>
  </si>
  <si>
    <t>January 2, 1957</t>
  </si>
  <si>
    <t>Maja Zech</t>
  </si>
  <si>
    <t>3, Jade Zech, Romy Zech</t>
  </si>
  <si>
    <t>https://www.superyachtfan.com/yacht/severin-s/</t>
  </si>
  <si>
    <t>D-CECH Cessna 560</t>
  </si>
  <si>
    <t>January 29, 1972</t>
  </si>
  <si>
    <t>Silvia Freidl</t>
  </si>
  <si>
    <t>https://www.superyachtfan.com/yacht/sh-magic/</t>
  </si>
  <si>
    <t>Greensboro</t>
  </si>
  <si>
    <t>Vanessa Carroll</t>
  </si>
  <si>
    <t>Brittany, Madison, Hayleigh</t>
  </si>
  <si>
    <t>https://www.superyachtfan.com/yacht/skyfall/</t>
  </si>
  <si>
    <t>(N203RC) Gulfstream G450</t>
  </si>
  <si>
    <t xml:space="preserve">
Hydro Tec S.r.l.</t>
  </si>
  <si>
    <t>Francesca Cianficconi Architetto</t>
  </si>
  <si>
    <t>May 1971</t>
  </si>
  <si>
    <t>https://www.superyachtfan.com/yacht/taiba/</t>
  </si>
  <si>
    <t>N666ML Boeing BBJ</t>
  </si>
  <si>
    <t xml:space="preserve">
VYD Studio</t>
  </si>
  <si>
    <t>https://www.superyachtfan.com/yacht/tatiana-v/</t>
  </si>
  <si>
    <t>February 2, 1959</t>
  </si>
  <si>
    <t>Svetlana Abramova</t>
  </si>
  <si>
    <t>Roma</t>
  </si>
  <si>
    <t>https://www.superyachtfan.com/yacht/tm-blue-one/</t>
  </si>
  <si>
    <t xml:space="preserve">
Cano Lanza Yacht Design</t>
  </si>
  <si>
    <t>Aline Foriel-Destezet</t>
  </si>
  <si>
    <t>Alix Foriel-Destezet</t>
  </si>
  <si>
    <t>https://www.superyachtfan.com/yacht/tosca/</t>
  </si>
  <si>
    <t>VM Charter SRL</t>
  </si>
  <si>
    <t>BQ2</t>
  </si>
  <si>
    <t>Jurgen Wehr</t>
  </si>
  <si>
    <t>Hambrug</t>
  </si>
  <si>
    <t>Oskar Wehr Reederei</t>
  </si>
  <si>
    <t>Deja Too</t>
  </si>
  <si>
    <t>DT Charter SRL</t>
  </si>
  <si>
    <t>* sold 2021</t>
  </si>
  <si>
    <t>Gregory C. Marshall Naval Architect Ltd.</t>
  </si>
  <si>
    <t>Westport Team</t>
  </si>
  <si>
    <t>All Inn</t>
  </si>
  <si>
    <t>ALL INN CHARTERING SERVICES, LLC</t>
  </si>
  <si>
    <t>David Sutherland</t>
  </si>
  <si>
    <t>Sutherland Furniture</t>
  </si>
  <si>
    <t>https://www.sutherlandfurniture.com</t>
  </si>
  <si>
    <t>January 17, 1944</t>
  </si>
  <si>
    <t>Ann Sutherland</t>
  </si>
  <si>
    <t>Oyster Yachts</t>
  </si>
  <si>
    <t xml:space="preserve">
Humphreys Yacht Design</t>
  </si>
  <si>
    <t>Natalya Viktorovna Yakunina</t>
  </si>
  <si>
    <t>Igor Yakunin</t>
  </si>
  <si>
    <t>D Five</t>
  </si>
  <si>
    <t xml:space="preserve">
Alberto Mancini Yacht Design</t>
  </si>
  <si>
    <t>Konstantinos Doukas</t>
  </si>
  <si>
    <t>Doukas School</t>
  </si>
  <si>
    <t>www.doukas.gr</t>
  </si>
  <si>
    <t>November 3, 1964</t>
  </si>
  <si>
    <t>2 sons, 1 daughter</t>
  </si>
  <si>
    <t>Star of the Sea</t>
  </si>
  <si>
    <t>motor</t>
  </si>
  <si>
    <t>Bengt Mortstedt</t>
  </si>
  <si>
    <t>CLS Holdings plc</t>
  </si>
  <si>
    <t>April 3, 1948</t>
  </si>
  <si>
    <t>Cavusoglu Yat Imalathanesi</t>
  </si>
  <si>
    <t>P&amp;N Homes</t>
  </si>
  <si>
    <t>Claus and Jeanette Thottrup</t>
  </si>
  <si>
    <t>PN Homes</t>
  </si>
  <si>
    <t>http://uk.pnhomes.eu</t>
  </si>
  <si>
    <t>August 12, 1963</t>
  </si>
  <si>
    <t>Icon</t>
  </si>
  <si>
    <t xml:space="preserve">
RWD</t>
  </si>
  <si>
    <t>Studio Linse</t>
  </si>
  <si>
    <t>Matsu</t>
  </si>
  <si>
    <t>Osman Ertosun</t>
  </si>
  <si>
    <t>Excelcare</t>
  </si>
  <si>
    <t>April 24,1964</t>
  </si>
  <si>
    <t>Atlas</t>
  </si>
  <si>
    <t>Della Role Design</t>
  </si>
  <si>
    <t>Yim Leak</t>
  </si>
  <si>
    <t>Cambodia</t>
  </si>
  <si>
    <t>Phnom Penh</t>
  </si>
  <si>
    <t>Bic Group</t>
  </si>
  <si>
    <t>https://bicgroupasia.com/</t>
  </si>
  <si>
    <t>Visnie Yim</t>
  </si>
  <si>
    <t>Blake Yim</t>
  </si>
  <si>
    <t>https://www.superyachtfan.com/yacht/atlas/</t>
  </si>
  <si>
    <t>N550BG Gulfstream G550</t>
  </si>
  <si>
    <t>H1</t>
  </si>
  <si>
    <t>45m (145ft)</t>
  </si>
  <si>
    <t xml:space="preserve">
Michele Bonan</t>
  </si>
  <si>
    <t>TELAS LIMITED</t>
  </si>
  <si>
    <t>Hubert Haupt</t>
  </si>
  <si>
    <t>Munich</t>
  </si>
  <si>
    <t>Haupt-Immobilien</t>
  </si>
  <si>
    <t>https://www.haupt-immobilien.de/</t>
  </si>
  <si>
    <t>April 30, 1969</t>
  </si>
  <si>
    <t>Stefanie Haupt</t>
  </si>
  <si>
    <t>Blue II</t>
  </si>
  <si>
    <t>Louis Ridder van Rappard</t>
  </si>
  <si>
    <t>Graveland</t>
  </si>
  <si>
    <t>CVC Capital Partners</t>
  </si>
  <si>
    <t>September 27, 1960</t>
  </si>
  <si>
    <t>Françoise van Rappard</t>
  </si>
  <si>
    <t>Samurai</t>
  </si>
  <si>
    <t>Omega Architecs</t>
  </si>
  <si>
    <t>3P LTD</t>
  </si>
  <si>
    <t>Udo Mueller</t>
  </si>
  <si>
    <t>Cologne</t>
  </si>
  <si>
    <t>Stoeer</t>
  </si>
  <si>
    <t>http://www.stroeer.com/en.html</t>
  </si>
  <si>
    <t>July 9, 1962</t>
  </si>
  <si>
    <t>Julia Flemmerer</t>
  </si>
  <si>
    <t>Maybe</t>
  </si>
  <si>
    <t xml:space="preserve">
Metalships &amp; Docks S.A.</t>
  </si>
  <si>
    <t xml:space="preserve">
Acubens</t>
  </si>
  <si>
    <t xml:space="preserve">
Casa &amp; Jardin</t>
  </si>
  <si>
    <t>CS EUROPE INVESTMENTS PTE LTD</t>
  </si>
  <si>
    <t>Simon Cheong</t>
  </si>
  <si>
    <t>SC Global</t>
  </si>
  <si>
    <t xml:space="preserve">www.scglobal.com.sg
</t>
  </si>
  <si>
    <t>Ding Li Feng</t>
  </si>
  <si>
    <t>Queen Anne</t>
  </si>
  <si>
    <t>Gentech</t>
  </si>
  <si>
    <t xml:space="preserve">
Ales Bratina</t>
  </si>
  <si>
    <t>ALEA MARINE LTD</t>
  </si>
  <si>
    <t>Sezgin Baran Korkmaz</t>
  </si>
  <si>
    <t>SBK Holding / Biofarma</t>
  </si>
  <si>
    <t>https://www.sbkholding.com.tr/</t>
  </si>
  <si>
    <t>November, 1977</t>
  </si>
  <si>
    <t>Gökçen Korkmaz</t>
  </si>
  <si>
    <t>(TC-YYA) Bombardier Global Express</t>
  </si>
  <si>
    <t>Panakeia</t>
  </si>
  <si>
    <t xml:space="preserve">
Astilleros MCIES (Oassive)</t>
  </si>
  <si>
    <t>CAPHEIRA LTD</t>
  </si>
  <si>
    <t>ZAFER TOKSOZ</t>
  </si>
  <si>
    <t>Sanovel</t>
  </si>
  <si>
    <t>https://www.sanovel.com/</t>
  </si>
  <si>
    <t>Name 2</t>
  </si>
  <si>
    <t>RUSSIA GOVT PRODUCTION SUPPLY</t>
  </si>
  <si>
    <t xml:space="preserve">Alexandr Tkachov </t>
  </si>
  <si>
    <t>https://www.superyachtfan.com/yacht/attessa/</t>
  </si>
  <si>
    <t>Delima Services Limited</t>
  </si>
  <si>
    <t>Wu Guangming</t>
  </si>
  <si>
    <t>Jiangsu Yuyue Medical</t>
  </si>
  <si>
    <t>https://www.forbes.com/profile/wu-guangming/</t>
  </si>
  <si>
    <t>B3358 G550</t>
  </si>
  <si>
    <t>https://www.superyachtfan.com/yacht/h1/</t>
  </si>
  <si>
    <t>SHIP 2 YACHT LTD.</t>
  </si>
  <si>
    <t>https://www.superyachtfan.com/yacht/blue-ii/</t>
  </si>
  <si>
    <t>Calypso I</t>
  </si>
  <si>
    <t>Claydon Reeves</t>
  </si>
  <si>
    <t>Vickers Studio</t>
  </si>
  <si>
    <t>CALYPSO CHARTERS LTD</t>
  </si>
  <si>
    <t>Patrick Paternotte</t>
  </si>
  <si>
    <t>Univest Holding</t>
  </si>
  <si>
    <t>Maraya</t>
  </si>
  <si>
    <t xml:space="preserve">
Zuccon International Project</t>
  </si>
  <si>
    <t>Claude Missir Architecture Interieure</t>
  </si>
  <si>
    <t>RASHA NAVIGATION LTD</t>
  </si>
  <si>
    <t>Mohammed Abu-Ghazaleh</t>
  </si>
  <si>
    <t>Del Monte Fresh Produce</t>
  </si>
  <si>
    <t>February 2, 1942</t>
  </si>
  <si>
    <t>Ace of Egypt</t>
  </si>
  <si>
    <t>27m (87ft)</t>
  </si>
  <si>
    <t>Tarek Khalil</t>
  </si>
  <si>
    <t>TRITON CHARTERS LIMITED</t>
  </si>
  <si>
    <t>Innsbruck</t>
  </si>
  <si>
    <t>RB Invest /  Signa Holding</t>
  </si>
  <si>
    <t>May 20, 1977</t>
  </si>
  <si>
    <t>Natalie Benko</t>
  </si>
  <si>
    <t>Laura Benko</t>
  </si>
  <si>
    <t>(OE-IRB) Bombardier Global Express</t>
  </si>
  <si>
    <t>Lou Spirit</t>
  </si>
  <si>
    <t>Elsflether Werft</t>
  </si>
  <si>
    <t xml:space="preserve">
Luiz de Basto Designs</t>
  </si>
  <si>
    <t>BOLUDA FOS CORPORACION SL</t>
  </si>
  <si>
    <t xml:space="preserve">Vicente Boluda Fos </t>
  </si>
  <si>
    <t>Las Palmas</t>
  </si>
  <si>
    <t>Boluda FOS</t>
  </si>
  <si>
    <t>https://www.boluda.com.es/en/home/</t>
  </si>
  <si>
    <t xml:space="preserve">March 31, 1955 </t>
  </si>
  <si>
    <t>Mrs Ceballos</t>
  </si>
  <si>
    <t>Vicente Boluda Ceballos, Ignacio Boluda Ceballos</t>
  </si>
  <si>
    <t>Mia Rama</t>
  </si>
  <si>
    <t xml:space="preserve">
Studio Vafiadis</t>
  </si>
  <si>
    <t>FAMILY MARINE LIMITED</t>
  </si>
  <si>
    <t>PRINCE TURKI BIN MUQRIN BIN ABDULAZIZ AL SAUD</t>
  </si>
  <si>
    <t>Son of Crown Prince Muqrin al Saud</t>
  </si>
  <si>
    <t>Mana</t>
  </si>
  <si>
    <t>DUTCH YACHT CHARTER LIMITED</t>
  </si>
  <si>
    <t>Albert van Ommen</t>
  </si>
  <si>
    <t>Euro-Rijn Group</t>
  </si>
  <si>
    <t>https://www.eurorijn.com/nl/</t>
  </si>
  <si>
    <t>AAA</t>
  </si>
  <si>
    <t xml:space="preserve">
Stefano Righini Design</t>
  </si>
  <si>
    <t>BMH MALTA LTD</t>
  </si>
  <si>
    <t>Max-Hervé George</t>
  </si>
  <si>
    <t>Ultima Gstaad</t>
  </si>
  <si>
    <t>March 28, 1989</t>
  </si>
  <si>
    <t>Shinkai</t>
  </si>
  <si>
    <t>Boutsen Design</t>
  </si>
  <si>
    <t>https://www.superyachtfan.com/yacht/shinkai/</t>
  </si>
  <si>
    <t>Starburst III</t>
  </si>
  <si>
    <t>48m (155ft)</t>
  </si>
  <si>
    <t>ormosa Maritime Malta Limited</t>
  </si>
  <si>
    <t>MARIJKE ELIZABETH MARS</t>
  </si>
  <si>
    <t>Mc Lean</t>
  </si>
  <si>
    <t>MARS</t>
  </si>
  <si>
    <t>www.mars.com</t>
  </si>
  <si>
    <t>The Mercey Boys</t>
  </si>
  <si>
    <t>Krupp</t>
  </si>
  <si>
    <t>VESPA ENTERPRISES (MALTA) LTD</t>
  </si>
  <si>
    <t>AYSEGUL BENSEL</t>
  </si>
  <si>
    <t>Global Investment Holdings</t>
  </si>
  <si>
    <t>https://www.globalyatirim.com.tr/en/</t>
  </si>
  <si>
    <t>La Pellegrina</t>
  </si>
  <si>
    <t>Tanusha</t>
  </si>
  <si>
    <t xml:space="preserve"> TANGERINE SHIPPING LTD</t>
  </si>
  <si>
    <t>Krapivin family</t>
  </si>
  <si>
    <t>Russian Railways</t>
  </si>
  <si>
    <t>https://www.superyachtfan.com/yacht/tanusha/</t>
  </si>
  <si>
    <t>Zazou</t>
  </si>
  <si>
    <t>WELL WISHES LTD</t>
  </si>
  <si>
    <t>Mohamed Mansour</t>
  </si>
  <si>
    <t>Cairo</t>
  </si>
  <si>
    <t>Mansour Group</t>
  </si>
  <si>
    <t>https://www.mansourgroup.com</t>
  </si>
  <si>
    <t>January 23, 1948</t>
  </si>
  <si>
    <t>Lotfy Mohamed Mansour, Mohamed Mansour</t>
  </si>
  <si>
    <t>BBJ</t>
  </si>
  <si>
    <t>Sibelle</t>
  </si>
  <si>
    <t>DOJI HOLDINGS LTD</t>
  </si>
  <si>
    <t>Alexander Zhukov</t>
  </si>
  <si>
    <t>Interfinance</t>
  </si>
  <si>
    <t>June 13, 1954</t>
  </si>
  <si>
    <t>Svetlana Zhukova</t>
  </si>
  <si>
    <t>Boris Zhukov, Misha Zhukov, Dasha Zhukova</t>
  </si>
  <si>
    <t>Roe</t>
  </si>
  <si>
    <t>Ken Freivokh Design</t>
  </si>
  <si>
    <t>ROE Inc</t>
  </si>
  <si>
    <t>Juan Carlos Escotet</t>
  </si>
  <si>
    <t>Banesco Banco Universal</t>
  </si>
  <si>
    <t>July 23, 1959</t>
  </si>
  <si>
    <t>María Isabel Alviárez</t>
  </si>
  <si>
    <t>Carlos Eduardo Escotet, Carlos Alberto Escotet, Juan Carlos Escotet</t>
  </si>
  <si>
    <t>https://www.superyachtfan.com/yacht/roe/</t>
  </si>
  <si>
    <t>N203JE Bombardier Global 7500</t>
  </si>
  <si>
    <t>Wild Duck</t>
  </si>
  <si>
    <t>Mazen Adel Kabbani</t>
  </si>
  <si>
    <t>MA</t>
  </si>
  <si>
    <t>RICHMOND YACHT CHARTERS LTD</t>
  </si>
  <si>
    <t>Manuel Couto Alves</t>
  </si>
  <si>
    <t>Porto</t>
  </si>
  <si>
    <t>MCA Group</t>
  </si>
  <si>
    <t>Joana Almeida</t>
  </si>
  <si>
    <t>https://www.superyachtfan.com/yacht/ma/</t>
  </si>
  <si>
    <t>Jolie X</t>
  </si>
  <si>
    <t>Rodriquez</t>
  </si>
  <si>
    <t>Ruben Bontekoe / Nikkie Plessen</t>
  </si>
  <si>
    <t>Armo Dock Levellers</t>
  </si>
  <si>
    <t>Nikkie Plessen</t>
  </si>
  <si>
    <t>Jolie Bontekoe, Alain Bontekoe</t>
  </si>
  <si>
    <t>SE-RMB (Cessna Citation CJ3)</t>
  </si>
  <si>
    <t>W Explorer</t>
  </si>
  <si>
    <t>Menno de Jong</t>
  </si>
  <si>
    <t>HIFITS LTD</t>
  </si>
  <si>
    <t>April 1, 1970</t>
  </si>
  <si>
    <t>Falcon</t>
  </si>
  <si>
    <t>Karen Lynn Interiors</t>
  </si>
  <si>
    <t>ELEGANCE LTD</t>
  </si>
  <si>
    <t>Sheikh Ahmed bin Saeed</t>
  </si>
  <si>
    <t>https://en.wikipedia.org/wiki/Ahmed_bin_Saeed_Al_Maktoum</t>
  </si>
  <si>
    <t>December 1, 1958</t>
  </si>
  <si>
    <t xml:space="preserve">Moza bint Hamdan Al Malik Al Shehi </t>
  </si>
  <si>
    <t>Reem 1</t>
  </si>
  <si>
    <t>Sheikh Ahmed bin Rashid al Maktoum</t>
  </si>
  <si>
    <t>https://en.wikipedia.org/wiki/Ahmed_bin_Rashid_Al_Maktoum</t>
  </si>
  <si>
    <t>July 12, 1956</t>
  </si>
  <si>
    <t>Lusine</t>
  </si>
  <si>
    <t>Omega</t>
  </si>
  <si>
    <t xml:space="preserve">Sensation </t>
  </si>
  <si>
    <t xml:space="preserve">
Sensation Yachts</t>
  </si>
  <si>
    <t>LION EMPIRE DEVELOPMENTS LTD</t>
  </si>
  <si>
    <t>Yahya Bin Saeed Al-Lootah</t>
  </si>
  <si>
    <t>S.S. Lootah Group,</t>
  </si>
  <si>
    <t>http://www.sslootahinternational.com/</t>
  </si>
  <si>
    <t>Princess Iluka</t>
  </si>
  <si>
    <t>Ray Kemp</t>
  </si>
  <si>
    <t>Bernie Cohen Design</t>
  </si>
  <si>
    <t>Robert McVicker</t>
  </si>
  <si>
    <t>Queensland</t>
  </si>
  <si>
    <t>Morris Corp.</t>
  </si>
  <si>
    <t>Leonardo III</t>
  </si>
  <si>
    <t>43m (143ft)</t>
  </si>
  <si>
    <t>Aarhus Vaerft</t>
  </si>
  <si>
    <t>Ivan Jakobavic</t>
  </si>
  <si>
    <t>Bratislava</t>
  </si>
  <si>
    <t>J&amp;T Banka</t>
  </si>
  <si>
    <t>https://www.jtbanka.sk/en/</t>
  </si>
  <si>
    <t>October 8, 1972</t>
  </si>
  <si>
    <t>Aqua Mare</t>
  </si>
  <si>
    <t>Studio Scanu srl</t>
  </si>
  <si>
    <t xml:space="preserve">
Zuretti Interior Design</t>
  </si>
  <si>
    <t>Francesco Galli Zugaro</t>
  </si>
  <si>
    <t>Aqua Expeditions</t>
  </si>
  <si>
    <t xml:space="preserve">Birgit </t>
  </si>
  <si>
    <t>Aqua Blue</t>
  </si>
  <si>
    <t>Lister</t>
  </si>
  <si>
    <t>Peter Sampson Design</t>
  </si>
  <si>
    <t>Dragoluna</t>
  </si>
  <si>
    <t>September 15, 1955</t>
  </si>
  <si>
    <t>Arianna Alessi</t>
  </si>
  <si>
    <t>Stefano Rosso, Andrea Rosso, Alessia Rosso, Luna Rosso, Asia Rosso, India Rosso</t>
  </si>
  <si>
    <t>Marine Diesel Sweden</t>
  </si>
  <si>
    <t xml:space="preserve">November 22, 1966 </t>
  </si>
  <si>
    <t>Elena (Divorced)</t>
  </si>
  <si>
    <t>Ekaterina Rybolovleva, Anna Rybolovleva</t>
  </si>
  <si>
    <t>None</t>
  </si>
  <si>
    <t>https://www.superyachtfan.com/yacht/starburst-iii/</t>
  </si>
  <si>
    <t>Cano Lanza Yacht Design</t>
  </si>
  <si>
    <t>JP - Fantini Design</t>
  </si>
  <si>
    <t>Amstelveen</t>
  </si>
  <si>
    <t>Lmey Investments Ag</t>
  </si>
  <si>
    <t>4 daughters</t>
  </si>
  <si>
    <t>Cessna Citation 525</t>
  </si>
  <si>
    <t>A6-MRM B737 BBJ</t>
  </si>
  <si>
    <t>Resilience</t>
  </si>
  <si>
    <t>Geoffrey Wilding</t>
  </si>
  <si>
    <t>Victoria Carpets</t>
  </si>
  <si>
    <t>October 1, 1963</t>
  </si>
  <si>
    <t>Club M</t>
  </si>
  <si>
    <t>Horacio Bozzo Design</t>
  </si>
  <si>
    <t>Salvagni Architetti</t>
  </si>
  <si>
    <t>Club M Yachting</t>
  </si>
  <si>
    <t>Miki Naftali</t>
  </si>
  <si>
    <t>Naftali Group</t>
  </si>
  <si>
    <t>June 7, 1962</t>
  </si>
  <si>
    <t>Frieda Naftali</t>
  </si>
  <si>
    <t>Danielle Naftali</t>
  </si>
  <si>
    <t>Moonstone</t>
  </si>
  <si>
    <t>Luxury Projects</t>
  </si>
  <si>
    <t>Rochester</t>
  </si>
  <si>
    <t>Namaste</t>
  </si>
  <si>
    <t>John H Ruiz</t>
  </si>
  <si>
    <t>MSP Recovery</t>
  </si>
  <si>
    <t>61m (198ft)</t>
  </si>
  <si>
    <t>McMillen Design</t>
  </si>
  <si>
    <t>Dinos Martinos</t>
  </si>
  <si>
    <t>Pallini</t>
  </si>
  <si>
    <t>Thenamaris</t>
  </si>
  <si>
    <t>A and A</t>
  </si>
  <si>
    <t>Iksander Safa</t>
  </si>
  <si>
    <t>Privinvest Holding</t>
  </si>
  <si>
    <t xml:space="preserve"> April 3, 1955</t>
  </si>
  <si>
    <t>Nataly S</t>
  </si>
  <si>
    <t>Ivan Streshinsky</t>
  </si>
  <si>
    <t xml:space="preserve">Russia </t>
  </si>
  <si>
    <t>Metallo Invest / USM</t>
  </si>
  <si>
    <t xml:space="preserve">October 2, 1969 </t>
  </si>
  <si>
    <t>Nataly Streskhinsky</t>
  </si>
  <si>
    <t>Dmitry, Ivan, Lyudmila</t>
  </si>
  <si>
    <t>Prink Shrimp</t>
  </si>
  <si>
    <t>TM Jemisonm</t>
  </si>
  <si>
    <t>Williams Fabrication</t>
  </si>
  <si>
    <t>Carsten von der Heyden</t>
  </si>
  <si>
    <t>VON DER HEYDEN Personalberatung</t>
  </si>
  <si>
    <t>Better Space</t>
  </si>
  <si>
    <t>Secret Love</t>
  </si>
  <si>
    <t>Plus Too</t>
  </si>
  <si>
    <t>Lady Brave</t>
  </si>
  <si>
    <t>52m (174ft)</t>
  </si>
  <si>
    <t>Bassano Del Grappa</t>
  </si>
  <si>
    <t>MRS L</t>
  </si>
  <si>
    <t>Frédéric Mechiche</t>
  </si>
  <si>
    <t xml:space="preserve">Murtaza Ali Lakhani </t>
  </si>
  <si>
    <t>Mercantile and Maritime Group</t>
  </si>
  <si>
    <t>https://www.mercantilemaritime.com/team/murtaza-a-lakhani/</t>
  </si>
  <si>
    <t>March 1962</t>
  </si>
  <si>
    <t>Arbema</t>
  </si>
  <si>
    <t>Ross Turner</t>
  </si>
  <si>
    <t>Pelham Capital</t>
  </si>
  <si>
    <t>Augusts 28, 1977</t>
  </si>
  <si>
    <t>https://www.superyachtfan.com/yacht/azteca/</t>
  </si>
  <si>
    <t>Built for Spanish property developer Francisco Hernando</t>
  </si>
  <si>
    <t>oct-21</t>
  </si>
  <si>
    <t>Dick Honan</t>
  </si>
  <si>
    <t>Manildra</t>
  </si>
  <si>
    <t>John Honan, Caroline Honan, Samantha Honan</t>
  </si>
  <si>
    <t>VH-VKS Bombardier Global 5000</t>
  </si>
  <si>
    <t>SH MOONLESS LTD</t>
  </si>
  <si>
    <t xml:space="preserve">Triumph </t>
  </si>
  <si>
    <t>65m (215ft)</t>
  </si>
  <si>
    <t>Chris Dawson</t>
  </si>
  <si>
    <t>United Kingdom</t>
  </si>
  <si>
    <t>the Range</t>
  </si>
  <si>
    <t>December 25, 1951</t>
  </si>
  <si>
    <t xml:space="preserve"> Sarah Dawson</t>
  </si>
  <si>
    <t>Lisa Dawson, Christopher Dawson</t>
  </si>
  <si>
    <t>Rola</t>
  </si>
  <si>
    <t>Khaldoun Al Tabari</t>
  </si>
  <si>
    <t>Drake &amp; Scull International</t>
  </si>
  <si>
    <t>Evangelos Elias Angelakos</t>
  </si>
  <si>
    <t>Angelakos (Hellas) S.A</t>
  </si>
  <si>
    <t>March 23, 1939</t>
  </si>
  <si>
    <t>Bleu de Nimes</t>
  </si>
  <si>
    <t>Clelands Shipbuilding</t>
  </si>
  <si>
    <t>PentaNed Shipyard Ltd.</t>
  </si>
  <si>
    <t>Pier Vittorio Cerruti</t>
  </si>
  <si>
    <t>Chemba LTD</t>
  </si>
  <si>
    <t>Eduardo Polli</t>
  </si>
  <si>
    <t>Ledger Group (textile)</t>
  </si>
  <si>
    <t>December 16, 1945</t>
  </si>
  <si>
    <t>74m (245ft)</t>
  </si>
  <si>
    <t>Magnet</t>
  </si>
  <si>
    <t>Metal Shark Boats</t>
  </si>
  <si>
    <t>George Wallner</t>
  </si>
  <si>
    <t>Hypercom/Looppay</t>
  </si>
  <si>
    <t>April 29, 1951</t>
  </si>
  <si>
    <t>Son</t>
  </si>
  <si>
    <t>Electra</t>
  </si>
  <si>
    <t>Lyman-Morse Boatbuilding</t>
  </si>
  <si>
    <t>C.Raymond Hunt Associates</t>
  </si>
  <si>
    <t>Nina Lu</t>
  </si>
  <si>
    <t>Riccardo Sarria</t>
  </si>
  <si>
    <t>MIAMI</t>
  </si>
  <si>
    <t>Sarria Holdings, Inc</t>
  </si>
  <si>
    <t>July 23, 1971</t>
  </si>
  <si>
    <t>Miroslav Vyboh</t>
  </si>
  <si>
    <t>Middlecap</t>
  </si>
  <si>
    <t>February 12, 1961</t>
  </si>
  <si>
    <t>https://www.superyachtfan.com/yacht/seahorse/</t>
  </si>
  <si>
    <t>https://www.superyachtfan.com/yacht/sealyon/</t>
  </si>
  <si>
    <t>JUICE</t>
  </si>
  <si>
    <t>https://www.superyachtfan.com/yacht/juice/</t>
  </si>
  <si>
    <t>CANELO</t>
  </si>
  <si>
    <t>Black Legend</t>
  </si>
  <si>
    <t xml:space="preserve">
Sunseeker</t>
  </si>
  <si>
    <t>Canelo Alvarez</t>
  </si>
  <si>
    <t xml:space="preserve">Guadalajara </t>
  </si>
  <si>
    <t>Mexican Boxer</t>
  </si>
  <si>
    <t>July 18, 1990</t>
  </si>
  <si>
    <t>David Beckham</t>
  </si>
  <si>
    <t xml:space="preserve">Manchester United F.C. </t>
  </si>
  <si>
    <t>May 2, 1975</t>
  </si>
  <si>
    <t>Victoria Beckham</t>
  </si>
  <si>
    <t>Brooklyn Beckham, Romeo James Beckham, Harper Seven Beckham, Cruz Beckham</t>
  </si>
  <si>
    <t>Challenger 350</t>
  </si>
  <si>
    <t>Legacy V</t>
  </si>
  <si>
    <t>Robert Knack International</t>
  </si>
  <si>
    <t>SERENITY CHARTERING LTD</t>
  </si>
  <si>
    <t>Frantz Wallenborn</t>
  </si>
  <si>
    <t>UK/LU</t>
  </si>
  <si>
    <t>Walllenborn Transport</t>
  </si>
  <si>
    <t>February 15, 1962</t>
  </si>
  <si>
    <t>Settlement</t>
  </si>
  <si>
    <t>Michael Dempsey</t>
  </si>
  <si>
    <t>Ezidebit</t>
  </si>
  <si>
    <t>Aleksandra</t>
  </si>
  <si>
    <t>Konstantin Strukov</t>
  </si>
  <si>
    <t>Uzhuralzoloto</t>
  </si>
  <si>
    <t>Reve D'Or</t>
  </si>
  <si>
    <t>Massari</t>
  </si>
  <si>
    <t>https://www.superyachtfan.com/yacht/a-plus/</t>
  </si>
  <si>
    <t>https://www.superyachtfan.com/yacht/a2/</t>
  </si>
  <si>
    <t>https://www.superyachtfan.com/yacht/adastra/</t>
  </si>
  <si>
    <t>https://www.superyachtfan.com/yacht/agram/</t>
  </si>
  <si>
    <t>https://www.superyachtfan.com/yacht/aiglon/</t>
  </si>
  <si>
    <t>https://www.superyachtfan.com/yacht/serenity/</t>
  </si>
  <si>
    <t>https://www.superyachtfan.com/yacht/al-mirqab/</t>
  </si>
  <si>
    <t>https://www.superyachtfan.com/yacht/alejandra/</t>
  </si>
  <si>
    <t>https://www.superyachtfan.com/yacht/altair/</t>
  </si>
  <si>
    <t>https://www.superyachtfan.com/yacht/amore-mio/</t>
  </si>
  <si>
    <t>https://www.superyachtfan.com/yacht/andiamo/</t>
  </si>
  <si>
    <t>https://www.superyachtfan.com/yacht/andromeda/</t>
  </si>
  <si>
    <t>https://www.superyachtfan.com/yacht/reef-chief/</t>
  </si>
  <si>
    <t>https://www.superyachtfan.com/yacht/ae-cap-dantibes/</t>
  </si>
  <si>
    <t>https://www.superyachtfan.com/yacht/annastar/</t>
  </si>
  <si>
    <t>https://www.superyachtfan.com/yacht/antipodean/</t>
  </si>
  <si>
    <t>https://www.superyachtfan.com/yacht/aquarius/</t>
  </si>
  <si>
    <t>https://www.superyachtfan.com/yacht/aquila/</t>
  </si>
  <si>
    <t>https://www.superyachtfan.com/yacht/ahimsa/</t>
  </si>
  <si>
    <t>https://www.superyachtfan.com/yacht/archimedes/</t>
  </si>
  <si>
    <t>https://www.superyachtfan.com/yacht/areti/</t>
  </si>
  <si>
    <t>https://www.superyachtfan.com/yacht/arkley/</t>
  </si>
  <si>
    <t>https://www.superyachtfan.com/yacht/aslec/</t>
  </si>
  <si>
    <t>https://www.superyachtfan.com/yacht/lady-m-ii/</t>
  </si>
  <si>
    <t>https://www.superyachtfan.com/yacht/attessa-iv/</t>
  </si>
  <si>
    <t>https://www.superyachtfan.com/yacht/audacia/</t>
  </si>
  <si>
    <t>https://www.superyachtfan.com/yacht/aurora/</t>
  </si>
  <si>
    <t>https://www.superyachtfan.com/yacht/avangard/</t>
  </si>
  <si>
    <t>https://www.superyachtfan.com/yacht/aviva/</t>
  </si>
  <si>
    <t>https://www.superyachtfan.com/yacht/axioma/</t>
  </si>
  <si>
    <t>https://www.superyachtfan.com/yacht/gigi/</t>
  </si>
  <si>
    <t>https://www.superyachtfan.com/yacht/azzam/</t>
  </si>
  <si>
    <t>https://www.superyachtfan.com/yacht/azzurra/</t>
  </si>
  <si>
    <t>https://www.superyachtfan.com/lists/yacht-crashes/</t>
  </si>
  <si>
    <t>https://www.superyachtfan.com/yacht/baron-trenck/</t>
  </si>
  <si>
    <t xml:space="preserve">https://www.superyachtfan.com/yacht/bart-roberts/ </t>
  </si>
  <si>
    <t>https://www.superyachtfan.com/yacht/belita/</t>
  </si>
  <si>
    <t>https://www.superyachtfan.com/yacht/belongers/</t>
  </si>
  <si>
    <t>https://www.superyachtfan.com/yacht/berzinc/</t>
  </si>
  <si>
    <t>https://www.superyachtfan.com/yacht/black-pearl-32m/</t>
  </si>
  <si>
    <t>https://www.superyachtfan.com/yacht/black-pearl/</t>
  </si>
  <si>
    <t>https://www.superyachtfan.com/yacht/blind-date/</t>
  </si>
  <si>
    <t>https://www.superyachtfan.com/yacht/blue-eyes/</t>
  </si>
  <si>
    <t>https://www.superyachtfan.com/yacht/blue-moon/</t>
  </si>
  <si>
    <t>https://www.superyachtfan.com/yacht/blue-papillon/</t>
  </si>
  <si>
    <t>https://www.superyachtfan.com/yacht/boadicea/</t>
  </si>
  <si>
    <t>https://www.superyachtfan.com/yacht/broadwater/l</t>
  </si>
  <si>
    <t>https://www.superyachtfan.com/yacht/bystander/</t>
  </si>
  <si>
    <t>Valinor</t>
  </si>
  <si>
    <t>*sold 2020</t>
  </si>
  <si>
    <t>https://www.superyachtfan.com/yacht/valinor/</t>
  </si>
  <si>
    <t>https://www.superyachtfan.com/yacht/calex/</t>
  </si>
  <si>
    <t>https://www.superyachtfan.com/yacht/calliope/</t>
  </si>
  <si>
    <t>https://www.superyachtfan.com/yacht/catch-23/</t>
  </si>
  <si>
    <t>https://www.superyachtfan.com/yacht/chantal-ma-vie/</t>
  </si>
  <si>
    <t>https://www.superyachtfan.com/yacht/chopi-chopi/</t>
  </si>
  <si>
    <t>https://www.superyachtfan.com/yacht/cocoa-bean/</t>
  </si>
  <si>
    <t>https://www.superyachtfan.com/yacht/code-8/</t>
  </si>
  <si>
    <t>https://www.superyachtfan.com/yacht-owners/neville-crichton/</t>
  </si>
  <si>
    <t>https://www.superyachtfan.com/yacht/stargate/</t>
  </si>
  <si>
    <t>https://www.superyachtfan.com/yacht/crazy-me/</t>
  </si>
  <si>
    <t>https://www.superyachtfan.com/yacht/db9/</t>
  </si>
  <si>
    <t>https://www.superyachtfan.com/yacht/dilbar/</t>
  </si>
  <si>
    <t>https://www.superyachtfan.com/yacht/dragonfly/</t>
  </si>
  <si>
    <t>https://www.superyachtfan.com/yacht/dragoluna/</t>
  </si>
  <si>
    <t>https://www.superyachtfan.com/yacht/dream/</t>
  </si>
  <si>
    <t>https://www.superyachtfan.com/yacht/dreamboat/</t>
  </si>
  <si>
    <t>https://www.superyachtfan.com/yacht/driftwood/</t>
  </si>
  <si>
    <t>https://www.superyachtfan.com/yacht/drizzle/</t>
  </si>
  <si>
    <t>https://www.superyachtfan.com/yacht/dubai/</t>
  </si>
  <si>
    <t>https://www.superyachtfan.com/yacht/smeralda/</t>
  </si>
  <si>
    <t>https://www.superyachtfan.com/yacht/ecstasea/</t>
  </si>
  <si>
    <t>https://www.superyachtfan.com/yacht/oasis/</t>
  </si>
  <si>
    <t>https://www.superyachtfan.com/yacht/elysian/</t>
  </si>
  <si>
    <t>* sold to Haim Saban</t>
  </si>
  <si>
    <t>https://www.superyachtfan.com/yacht/eminence/</t>
  </si>
  <si>
    <t>https://www.superyachtfan.com/yacht-industry/news/sailing-yacht-enigma-on-fire/</t>
  </si>
  <si>
    <t>https://www.superyachtfan.com/yacht/event/</t>
  </si>
  <si>
    <t>https://www.superyachtfan.com/yacht/falcon-lair/</t>
  </si>
  <si>
    <t>https://www.superyachtfan.com/yacht-owners/stelios-haji-ioannou/</t>
  </si>
  <si>
    <t>https://www.superyachtfan.com/yacht/force-blue/</t>
  </si>
  <si>
    <t>https://www.superyachtfan.com/yacht/neom/</t>
  </si>
  <si>
    <t>https://www.superyachtfan.com/yacht/fountainhead/</t>
  </si>
  <si>
    <t>https://www.superyachtfan.com/lists/celebs-on-yachts/</t>
  </si>
  <si>
    <t>https://www.superyachtfan.com/yacht/galaxy/</t>
  </si>
  <si>
    <t>https://www.superyachtfan.com/yacht/gallant-lady/</t>
  </si>
  <si>
    <t>https://www.superyachtfan.com/yacht/grand-rusalina/</t>
  </si>
  <si>
    <t>https://www.superyachtfan.com/yacht/halo/</t>
  </si>
  <si>
    <t>https://www.superyachtfan.com/yacht/hampshire-ii/</t>
  </si>
  <si>
    <t>https://www.superyachtfan.com/yacht/harle/</t>
  </si>
  <si>
    <t>https://www.superyachtfan.com/yacht/lunasea/</t>
  </si>
  <si>
    <t>https://www.superyachtfan.com/yacht/hayken/</t>
  </si>
  <si>
    <t>https://www.superyachtfan.com/yacht/helios-2/</t>
  </si>
  <si>
    <t>https://www.superyachtfan.com/yacht/hermitage/</t>
  </si>
  <si>
    <t>https://www.superyachtfan.com/yacht/horizons-iii/</t>
  </si>
  <si>
    <t>https://www.superyachtfan.com/yacht/</t>
  </si>
  <si>
    <t>https://www.superyachtfan.com/yacht/ice/</t>
  </si>
  <si>
    <t>https://www.superyachtfan.com/yacht/ice-bear/</t>
  </si>
  <si>
    <t>https://www.superyachtfan.com/yacht-industry/yacht-builders/trinity/</t>
  </si>
  <si>
    <t>https://www.superyachtfan.com/yacht/kamalaya/</t>
  </si>
  <si>
    <t>https://www.superyachtfan.com/yacht/sanoo/</t>
  </si>
  <si>
    <t>https://www.superyachtfan.com/yacht/ks-norge/</t>
  </si>
  <si>
    <t>https://www.superyachtfan.com/yacht/lady-bahi/</t>
  </si>
  <si>
    <t>https://www.superyachtfan.com/yacht/lady-m/</t>
  </si>
  <si>
    <t>Philip and Sons</t>
  </si>
  <si>
    <t>https://www.superyachtfan.com/yacht/m5/</t>
  </si>
  <si>
    <t>https://www.superyachtfan.com/yacht/main/</t>
  </si>
  <si>
    <t>https://www.superyachtfan.com/yacht/maltese-falcon/</t>
  </si>
  <si>
    <t>https://www.superyachtfan.com/yacht/mayan-queen/</t>
  </si>
  <si>
    <t>https://www.superyachtfan.com/lists/yachts-in-st-barths/</t>
  </si>
  <si>
    <t>https://www.superyachtfan.com/yacht/moatize/</t>
  </si>
  <si>
    <t>https://www.superyachtfan.com/yacht/waku/</t>
  </si>
  <si>
    <t>https://www.superyachtfan.com/yacht/mogambo/</t>
  </si>
  <si>
    <t>https://www.superyachtfan.com/yacht/moka/</t>
  </si>
  <si>
    <t>https://www.superyachtfan.com/yacht/moneikos/</t>
  </si>
  <si>
    <t>https://www.superyachtfan.com/yacht/montkaj/</t>
  </si>
  <si>
    <t>https://www.superyachtfan.com/yacht/moonlight-ii/</t>
  </si>
  <si>
    <t>https://www.superyachtfan.com/yacht/moonrise/</t>
  </si>
  <si>
    <t>https://www.superyachtfan.com/yacht/suegno/owner/</t>
  </si>
  <si>
    <t>https://www.superyachtfan.com/yacht/musashi/</t>
  </si>
  <si>
    <t>https://www.superyachtfan.com/yacht/my-brother-brancusi/</t>
  </si>
  <si>
    <t>https://www.superyachtfan.com/yacht/ngoni/</t>
  </si>
  <si>
    <t>https://www.superyachtfan.com/yacht/sy-nirvana/</t>
  </si>
  <si>
    <t>https://www.superyachtfan.com/yacht/nord/</t>
  </si>
  <si>
    <t>https://www.superyachtfan.com/yacht/northern-star/</t>
  </si>
  <si>
    <t>https://www.superyachtfan.com/yacht/ocean-dreamwalker/</t>
  </si>
  <si>
    <t>https://www.superyachtfan.com/yacht-owners/paris-dragnis/</t>
  </si>
  <si>
    <t>https://www.superyachtfan.com/yacht/odessa-II/</t>
  </si>
  <si>
    <t>https://www.superyachtfan.com/yacht/ulysses/</t>
  </si>
  <si>
    <t>https://www.superyachtfan.com/yacht/pj-siren/</t>
  </si>
  <si>
    <t>https://www.superyachtfan.com/yacht/pacific/</t>
  </si>
  <si>
    <t>https://www.superyachtfan.com/yacht/palladium/</t>
  </si>
  <si>
    <t>https://www.superyachtfan.com/yacht/paloma/</t>
  </si>
  <si>
    <t>https://www.superyachtfan.com/yacht/param-jamuna/</t>
  </si>
  <si>
    <t>https://www.superyachtfan.com/yacht/phoenix-2/</t>
  </si>
  <si>
    <t>https://www.superyachtfan.com/yacht/plan-b/</t>
  </si>
  <si>
    <t>https://www.superyachtfan.com/yacht/prince-abdulaziz/</t>
  </si>
  <si>
    <t>https://www.superyachtfan.com/yacht/privacy/</t>
  </si>
  <si>
    <t>https://www.superyachtfan.com/yacht/project-blue/</t>
  </si>
  <si>
    <t>https://www.superyachtfan.com/yacht/quantum-blue/</t>
  </si>
  <si>
    <t>https://www.superyachtfan.com/yacht/quantum-of-solace/</t>
  </si>
  <si>
    <t>https://www.superyachtfan.com/yacht/quattroelle/</t>
  </si>
  <si>
    <t>https://www.superyachtfan.com/yacht/queen-mavia/</t>
  </si>
  <si>
    <t>https://www.superyachtfan.com/yacht/queen-miri/</t>
  </si>
  <si>
    <t>https://www.superyachtfan.com/yacht/quinta-essentia/</t>
  </si>
  <si>
    <t>https://www.superyachtfan.com/yacht/rahil/</t>
  </si>
  <si>
    <t>https://www.superyachtfan.com/yacht/rebecca/</t>
  </si>
  <si>
    <t>https://www.superyachtfan.com/yacht/rising-sun/</t>
  </si>
  <si>
    <t>https://www.superyachtfan.com/yacht-owners/rob-and-richard-sands/</t>
  </si>
  <si>
    <t>https://www.superyachtfan.com/yacht/rock-and-roll/</t>
  </si>
  <si>
    <t>https://www.superyachtfan.com/yacht/rock-it/</t>
  </si>
  <si>
    <t>https://www.superyachtfan.com/yacht/romea/</t>
  </si>
  <si>
    <t>https://www.superyachtfan.com/yacht/royal-romance/</t>
  </si>
  <si>
    <t>sold to John Jakes</t>
  </si>
  <si>
    <t>https://www.superyachtfan.com/yacht/saint-nicolas/</t>
  </si>
  <si>
    <t>Mar-22</t>
  </si>
  <si>
    <t>John Jakes</t>
  </si>
  <si>
    <t>May 17, 1956</t>
  </si>
  <si>
    <t>https://www.superyachtfan.com/yacht/samadhi/</t>
  </si>
  <si>
    <t>https://www.superyachtfan.com/yacht/vertigo/</t>
  </si>
  <si>
    <t>https://www.superyachtfan.com/yacht/sea-eagle-ii/</t>
  </si>
  <si>
    <t>https://www.superyachtfan.com/yacht/seahawk/</t>
  </si>
  <si>
    <t>https://www.superyachtfan.com/yacht/secret/</t>
  </si>
  <si>
    <t>https://www.superyachtfan.com/yacht/shahnaz/</t>
  </si>
  <si>
    <t>https://www.superyachtfan.com/yacht/sheherazade/</t>
  </si>
  <si>
    <t>https://www.superyachtfan.com/yacht/shtandart/</t>
  </si>
  <si>
    <t>https://www.superyachtfan.com/yacht/siran/</t>
  </si>
  <si>
    <t>https://www.superyachtfan.com/yacht/suegno/</t>
  </si>
  <si>
    <t>https://www.superyachtfan.com/yacht/sycara-v/</t>
  </si>
  <si>
    <t>https://www.superyachtfan.com/yacht/talisman-c/</t>
  </si>
  <si>
    <t>https://www.superyachtfan.com/yacht/titania/</t>
  </si>
  <si>
    <t>mar-22</t>
  </si>
  <si>
    <t>https://www.superyachtfan.com/yacht/unfurled/</t>
  </si>
  <si>
    <t>https://www.superyachtfan.com/yacht/utopia/</t>
  </si>
  <si>
    <t>https://www.superyachtfan.com/yacht/utopia-iv/</t>
  </si>
  <si>
    <t>https://www.superyachtfan.com/yacht/va-bene/</t>
  </si>
  <si>
    <t>https://www.superyachtfan.com/yacht/drizzle/owner/</t>
  </si>
  <si>
    <t>https://www.superyachtfan.com/yacht/vanish/</t>
  </si>
  <si>
    <t>https://www.superyachtfan.com/yacht/victoria-del-mar/</t>
  </si>
  <si>
    <t>https://www.superyachtfan.com/yacht/volpini-2/</t>
  </si>
  <si>
    <t>https://www.superyachtfan.com/yacht/wedge-too/</t>
  </si>
  <si>
    <t>https://www.superyachtfan.com/yacht/winning-drive/</t>
  </si>
  <si>
    <t>https://www.superyachtfan.com/yacht/y4h/</t>
  </si>
  <si>
    <t>https://www.superyachtfan.com/yacht/yalla/</t>
  </si>
  <si>
    <t>https://www.superyachtfan.com/yacht/yas/</t>
  </si>
  <si>
    <t>mr-22</t>
  </si>
  <si>
    <t>Estate of Majid Al Futtaim</t>
  </si>
  <si>
    <t>https://www.superyachtfan.com/yacht/moonstone/</t>
  </si>
  <si>
    <t>34m (113ft)</t>
  </si>
  <si>
    <t>Siniar</t>
  </si>
  <si>
    <t>Giaola-Lu</t>
  </si>
  <si>
    <t>Luis &amp; Mauricio Amodio</t>
  </si>
  <si>
    <t>CAABSA</t>
  </si>
  <si>
    <t>Opera</t>
  </si>
  <si>
    <t>146m (479ft)</t>
  </si>
  <si>
    <t>Abdullah bin Zayed Al Nahyan</t>
  </si>
  <si>
    <t>Abu DHabi</t>
  </si>
  <si>
    <t xml:space="preserve">Universe </t>
  </si>
  <si>
    <t>Dmitry Medvedev</t>
  </si>
  <si>
    <t>Government</t>
  </si>
  <si>
    <t>Wenham Overseas</t>
  </si>
  <si>
    <t>Sputnik</t>
  </si>
  <si>
    <t>Boustead Langkawi Naval Shipyard</t>
  </si>
  <si>
    <t>?</t>
  </si>
  <si>
    <t>Reymond Langton Design Ltd.</t>
  </si>
  <si>
    <t>BP Marine Ltd</t>
  </si>
  <si>
    <t>Haim Saban</t>
  </si>
  <si>
    <t>Saban Capital Group</t>
  </si>
  <si>
    <t>Oct 15, 1944</t>
  </si>
  <si>
    <t>Cheryl Saban</t>
  </si>
  <si>
    <t>(N451CS) Gulfstream G650ER</t>
  </si>
  <si>
    <t>Lady Anastasia</t>
  </si>
  <si>
    <t>Ray Harvey Design</t>
  </si>
  <si>
    <t>Alexander Mikheyev</t>
  </si>
  <si>
    <t>Rosoboronexport</t>
  </si>
  <si>
    <t>Mirgab</t>
  </si>
  <si>
    <t>Mohammed Alshaya</t>
  </si>
  <si>
    <t>sold but building 70 meter</t>
  </si>
  <si>
    <t>Kuwait City</t>
  </si>
  <si>
    <t>Alshaya Group</t>
  </si>
  <si>
    <t>Scheherazade</t>
  </si>
  <si>
    <t>Eduard Khudainatov</t>
  </si>
  <si>
    <t>Rosneft</t>
  </si>
  <si>
    <t xml:space="preserve">September 11, 1960 </t>
  </si>
  <si>
    <t>Aleksei Khudainatov</t>
  </si>
  <si>
    <t>https://www.superyachtfan.com/yacht/scheherazade/</t>
  </si>
  <si>
    <t>Aurelia</t>
  </si>
  <si>
    <t>Vitaly Vasilievich Kochetkov</t>
  </si>
  <si>
    <t>Yekaterinburg</t>
  </si>
  <si>
    <t>Motiv Telecom</t>
  </si>
  <si>
    <t>https://www.superyachtfan.com/yacht/aurelia/</t>
  </si>
  <si>
    <t>Phi</t>
  </si>
  <si>
    <t>59m (191ft)</t>
  </si>
  <si>
    <t>Lawson Robb</t>
  </si>
  <si>
    <t>https://www.superyachtfan.com/yacht/phi/</t>
  </si>
  <si>
    <t>Phi Phantom</t>
  </si>
  <si>
    <t>Project 404</t>
  </si>
  <si>
    <t>60m (180ft)</t>
  </si>
  <si>
    <t>Malcolm McKeon Yacht Design</t>
  </si>
  <si>
    <t>Polyus Gold</t>
  </si>
  <si>
    <t>March 12, 1966</t>
  </si>
  <si>
    <t>Todd Chaffee</t>
  </si>
  <si>
    <t xml:space="preserve"> Institutional Venture Partners</t>
  </si>
  <si>
    <t>Kathryn Chaffee</t>
  </si>
  <si>
    <t>Queen Alla</t>
  </si>
  <si>
    <t>Guerman Goutorov</t>
  </si>
  <si>
    <t>Canada/UAE</t>
  </si>
  <si>
    <t>Streit Group UAE</t>
  </si>
  <si>
    <t>July 2, 1966</t>
  </si>
  <si>
    <t>Flying Fox</t>
  </si>
  <si>
    <t>Dmitry Kamenshchik</t>
  </si>
  <si>
    <t>Aquamarine</t>
  </si>
  <si>
    <t>David Davidovich</t>
  </si>
  <si>
    <t>Prodo / Millhouse</t>
  </si>
  <si>
    <t>August 29, 1962</t>
  </si>
  <si>
    <t>Amadea</t>
  </si>
  <si>
    <t>https://www.superyachtfan.com/yacht/amadea/</t>
  </si>
  <si>
    <t>ARIA SF</t>
  </si>
  <si>
    <t>Team for Design - Enrico Gobbi</t>
  </si>
  <si>
    <t>Paolo Scuderi</t>
  </si>
  <si>
    <t>Gruppo Adler</t>
  </si>
  <si>
    <t>April 14, 1960</t>
  </si>
  <si>
    <t>Rosanna Iervolino</t>
  </si>
  <si>
    <t>Achille, Luca, Milena, Maria Sol</t>
  </si>
  <si>
    <t>Bonetti / Kozerski architecture DPC</t>
  </si>
  <si>
    <t>Tony DeFelice</t>
  </si>
  <si>
    <t>Melbource</t>
  </si>
  <si>
    <t>TONY DEFELICE HOMES PTY LTD</t>
  </si>
  <si>
    <t>Elizabeth</t>
  </si>
  <si>
    <t>Katy Louise</t>
  </si>
  <si>
    <t>LENA</t>
  </si>
  <si>
    <t>Guennadi Timchenko</t>
  </si>
  <si>
    <t>Gunvor</t>
  </si>
  <si>
    <t>November 9, 1952</t>
  </si>
  <si>
    <t>Elena Timchenko</t>
  </si>
  <si>
    <t>Xenia Frank, Sergey Timchenko</t>
  </si>
  <si>
    <t xml:space="preserve">Legacy  </t>
  </si>
  <si>
    <t>Studio Patricia Urquiola</t>
  </si>
  <si>
    <t>Jorge Luis Garcia</t>
  </si>
  <si>
    <t>Orlando</t>
  </si>
  <si>
    <t>Orlando Family Physicians</t>
  </si>
  <si>
    <t>https://www.businesswire.com/news/home/20181129005667/en/InnovaCare-Health-Partners-with-Orlando-Family-Physicians-to-Expand-High-Quality-Value-Based-Care-to-Central-Florida</t>
  </si>
  <si>
    <t>Cesar Powell</t>
  </si>
  <si>
    <t>Masquenada</t>
  </si>
  <si>
    <t>Penglai</t>
  </si>
  <si>
    <t>Nauta Yachts S.r.l.</t>
  </si>
  <si>
    <t>Loro Piana Interiors</t>
  </si>
  <si>
    <t>june-22</t>
  </si>
  <si>
    <t>March 1, 1967</t>
  </si>
  <si>
    <t xml:space="preserve">Stephanie Zekelman </t>
  </si>
  <si>
    <t>June 6, 1955</t>
  </si>
  <si>
    <t>Blue</t>
  </si>
  <si>
    <t>Terence Disdale</t>
  </si>
  <si>
    <t>Juli 12,  1956</t>
  </si>
  <si>
    <t>N2H</t>
  </si>
  <si>
    <t>may-22</t>
  </si>
  <si>
    <t>Kees Vermaat</t>
  </si>
  <si>
    <t>Vermaat Group</t>
  </si>
  <si>
    <t>X5</t>
  </si>
  <si>
    <t>Valery Khoroshkovsky</t>
  </si>
  <si>
    <t>145m (476ft)</t>
  </si>
  <si>
    <t>Rinat Akhmetov</t>
  </si>
  <si>
    <t>Fatima</t>
  </si>
  <si>
    <t>Dolce</t>
  </si>
  <si>
    <t>IT</t>
  </si>
  <si>
    <t>D&amp;G</t>
  </si>
  <si>
    <t>Galaxy of Hapiness</t>
  </si>
  <si>
    <t>Latitude Yachts</t>
  </si>
  <si>
    <t>God Nisanov</t>
  </si>
  <si>
    <t>Nebula</t>
  </si>
  <si>
    <t>Kirsten Schwalgien Design</t>
  </si>
  <si>
    <t>U-81</t>
  </si>
  <si>
    <t>Princess Yachts</t>
  </si>
  <si>
    <t>Olesinski Ltd.</t>
  </si>
  <si>
    <t>Princess Design Team</t>
  </si>
  <si>
    <t>Coste Design</t>
  </si>
  <si>
    <t>Captain</t>
  </si>
  <si>
    <t>* sold to Michael Potter</t>
  </si>
  <si>
    <t>Galactica Star</t>
  </si>
  <si>
    <t>sold to Michael Ovitz</t>
  </si>
  <si>
    <t>Sandy</t>
  </si>
  <si>
    <t>Gilberto Frola</t>
  </si>
  <si>
    <t>Moonshadow</t>
  </si>
  <si>
    <t>704 LTD</t>
  </si>
  <si>
    <t>July 5, 1954</t>
  </si>
  <si>
    <t>Marielle Groeneveld</t>
  </si>
  <si>
    <t>February 24, 1962</t>
  </si>
  <si>
    <t>Jill Fertitta</t>
  </si>
  <si>
    <t>Victoria Fertitta, Kelley Fertitta, Frank JR.</t>
  </si>
  <si>
    <t>Jacob Brunsborg</t>
  </si>
  <si>
    <t>Jysk</t>
  </si>
  <si>
    <t>May 26, 1972</t>
  </si>
  <si>
    <t>* sold 12-2021 to Us owner</t>
  </si>
  <si>
    <t>Jouin Manku</t>
  </si>
  <si>
    <t>Kensho</t>
  </si>
  <si>
    <t>https://www.superyachtfan.com/yacht/kensho/</t>
  </si>
  <si>
    <t>Falco Moscata</t>
  </si>
  <si>
    <t>july-22</t>
  </si>
  <si>
    <t>Ray Debbana</t>
  </si>
  <si>
    <t>UAS</t>
  </si>
  <si>
    <t>NY</t>
  </si>
  <si>
    <t>Invus Group</t>
  </si>
  <si>
    <t>March 10, 1955</t>
  </si>
  <si>
    <t>Carmen Debbane</t>
  </si>
  <si>
    <t>JAWS EQUITY OWNER 173 LLC</t>
  </si>
  <si>
    <t>Barry Sternlight</t>
  </si>
  <si>
    <t>Starwood Capital Group</t>
  </si>
  <si>
    <t>November 27, 1960</t>
  </si>
  <si>
    <t>Mimi Sternlicht</t>
  </si>
  <si>
    <t>James Sternlicht, Adrienne Sternlicht</t>
  </si>
  <si>
    <t>Come Together</t>
  </si>
  <si>
    <t xml:space="preserve">Amels </t>
  </si>
  <si>
    <t>Snow 5</t>
  </si>
  <si>
    <t>Ralph Winter</t>
  </si>
  <si>
    <t>W5</t>
  </si>
  <si>
    <t>https://www.superyachtfan.com/yacht/snow-5/</t>
  </si>
  <si>
    <t>EL LEON</t>
  </si>
  <si>
    <t>54m (172ft)</t>
  </si>
  <si>
    <t>Paolo Bozzo Costa</t>
  </si>
  <si>
    <t>Massimo Zanetti</t>
  </si>
  <si>
    <t>Zanetti Segafredo</t>
  </si>
  <si>
    <t>February 12, 1948</t>
  </si>
  <si>
    <t>Sigrid Mangilli Zanetti</t>
  </si>
  <si>
    <t>Laura Zanetti, Matteo Zanetti</t>
  </si>
  <si>
    <t>https://www.superyachtfan.com/yacht/el-leon/</t>
  </si>
  <si>
    <t>Walton family</t>
  </si>
  <si>
    <t>Alchemist</t>
  </si>
  <si>
    <t>Fernando Espinosa Abdala</t>
  </si>
  <si>
    <t>RIMSA</t>
  </si>
  <si>
    <t>(XA-ALC) G550</t>
  </si>
  <si>
    <t>Les Bruxellois</t>
  </si>
  <si>
    <t>Stephex Group</t>
  </si>
  <si>
    <t>March, 1965</t>
  </si>
  <si>
    <t>Zoë, Emilie</t>
  </si>
  <si>
    <t>EH2</t>
  </si>
  <si>
    <t>Francesco Struglia Design</t>
  </si>
  <si>
    <t>Jurgen Schulze</t>
  </si>
  <si>
    <t>GSS Immobilien</t>
  </si>
  <si>
    <t>Project X</t>
  </si>
  <si>
    <t>87m (288ft)</t>
  </si>
  <si>
    <t>Maralena</t>
  </si>
  <si>
    <t>Wolfgang Dietz</t>
  </si>
  <si>
    <t>Bensheim</t>
  </si>
  <si>
    <t>Dietz AG</t>
  </si>
  <si>
    <t>Pandion Pearl</t>
  </si>
  <si>
    <t>Alloy 44 AG</t>
  </si>
  <si>
    <t>Reinhold Knodel</t>
  </si>
  <si>
    <t>Pandion AG</t>
  </si>
  <si>
    <t>Cecile B</t>
  </si>
  <si>
    <t>Robert Paul Bisaillon</t>
  </si>
  <si>
    <t>PSL Healthcare</t>
  </si>
  <si>
    <t>March 23, 1948</t>
  </si>
  <si>
    <t>Perseverance</t>
  </si>
  <si>
    <t>deVosdeVries design</t>
  </si>
  <si>
    <t>Jaap Koole</t>
  </si>
  <si>
    <t>the Netherlands</t>
  </si>
  <si>
    <t>Schoorl</t>
  </si>
  <si>
    <t>Koole Terminals (sold)</t>
  </si>
  <si>
    <t>Seagull MRD</t>
  </si>
  <si>
    <t>L&amp;L CHARTER LTD</t>
  </si>
  <si>
    <t>SZÍJJ LÁSZLÓ (and Rencsár Kálmán )</t>
  </si>
  <si>
    <t>Budapest</t>
  </si>
  <si>
    <t>MKB / Duna Asfalt</t>
  </si>
  <si>
    <t>https://forbes.hu/extra/50-leggazdagabb-magyar-2019/4-szijj-laszlo/</t>
  </si>
  <si>
    <t>August 31, 1958</t>
  </si>
  <si>
    <t>https://www.superyachtfan.com/yacht/seagull-mrd/</t>
  </si>
  <si>
    <t>Happy Me</t>
  </si>
  <si>
    <t>Stephan Muller</t>
  </si>
  <si>
    <t>Unterreichenbach</t>
  </si>
  <si>
    <t>Inovex</t>
  </si>
  <si>
    <t>AVA Yachts</t>
  </si>
  <si>
    <t>AVA</t>
  </si>
  <si>
    <t>USa</t>
  </si>
  <si>
    <t>NBA / Asvel Basket</t>
  </si>
  <si>
    <t>May 17, 1982</t>
  </si>
  <si>
    <t>Axelle Francine (m. 2014–2020), Eva Longoria (m. 2007–2011)</t>
  </si>
  <si>
    <t>Josh Parker, Liam Parker</t>
  </si>
  <si>
    <t>https://www.superyachtfan.com/yacht/infinity-nine/</t>
  </si>
  <si>
    <t>Radial</t>
  </si>
  <si>
    <t>Astilleros Zamakona S.A</t>
  </si>
  <si>
    <t>Nick Meyers</t>
  </si>
  <si>
    <t>Caoz 14</t>
  </si>
  <si>
    <t>Artemy</t>
  </si>
  <si>
    <t>Galeazzi Design</t>
  </si>
  <si>
    <t xml:space="preserve">Mr. T </t>
  </si>
  <si>
    <t>Tarek Mamish</t>
  </si>
  <si>
    <t>MDH Mamish Dental Health</t>
  </si>
  <si>
    <t>(D-CTTT) Cessna Citation 560XL</t>
  </si>
  <si>
    <t>Michael Hintze</t>
  </si>
  <si>
    <t>CQS Asset Management</t>
  </si>
  <si>
    <t>July 27, 1953</t>
  </si>
  <si>
    <t>Dorothy Krauklis</t>
  </si>
  <si>
    <t>Creative Artists Agency</t>
  </si>
  <si>
    <t>December 14, 1946</t>
  </si>
  <si>
    <t>Judy Reich</t>
  </si>
  <si>
    <t>Eric Ovitz, Chris Ovitz, Kimberly Ovitz</t>
  </si>
  <si>
    <t>N999LX Gulfstream G550</t>
  </si>
  <si>
    <t>32m (107ft)</t>
  </si>
  <si>
    <t>15m (48ft)</t>
  </si>
  <si>
    <t>VOlvo</t>
  </si>
  <si>
    <t>P.B. Behage</t>
  </si>
  <si>
    <t>length</t>
  </si>
  <si>
    <t>Arthur Holgate</t>
  </si>
  <si>
    <t>April 10, 1936</t>
  </si>
  <si>
    <t>Adela Botín</t>
  </si>
  <si>
    <t>https://www.superyachtfan.com/yacht/adix/</t>
  </si>
  <si>
    <t>Michael Leach Design Ltd.</t>
  </si>
  <si>
    <t>Skoenlapper LP</t>
  </si>
  <si>
    <t>(T7-MAK) Boeing 737</t>
  </si>
  <si>
    <t>Douglas Sharp Yacht Design</t>
  </si>
  <si>
    <t>February 1965</t>
  </si>
  <si>
    <t>https://www.superyachtfan.com/yacht/bad-company/</t>
  </si>
  <si>
    <t>(N883LD) Gulfstream G-IV</t>
  </si>
  <si>
    <t>March 21, 1951</t>
  </si>
  <si>
    <t>Amy Ann Book</t>
  </si>
  <si>
    <t>Neil Book, Douglas Book</t>
  </si>
  <si>
    <t>https://www.superyachtfan.com/yacht/book-ends/</t>
  </si>
  <si>
    <t>Varo Interior Design</t>
  </si>
  <si>
    <t>https://www.superyachtfan.com/yacht/chasseur/</t>
  </si>
  <si>
    <t xml:space="preserve">Vincent Tchenguiz  </t>
  </si>
  <si>
    <t>October 9, 1956</t>
  </si>
  <si>
    <t>https://www.superyachtfan.com/yacht/dapple/</t>
  </si>
  <si>
    <t>(M-IABU) Airbus A340, LX-VIP</t>
  </si>
  <si>
    <t>Endless Summer Feadship</t>
  </si>
  <si>
    <t>2G VESSEL OWNER LTD</t>
  </si>
  <si>
    <t>April 25, 1955</t>
  </si>
  <si>
    <t>Wendy Hines</t>
  </si>
  <si>
    <t>Laura Hines, Matthew Hines, Adam Hines, and Cary Hines,</t>
  </si>
  <si>
    <t>https://www.superyachtfan.com/yacht/endless-summer/</t>
  </si>
  <si>
    <t>ELEVEN ELEVEN HOLDINGS</t>
  </si>
  <si>
    <t>November 8, 1954</t>
  </si>
  <si>
    <t>Shannon O'leary</t>
  </si>
  <si>
    <t>https://www.superyachtfan.com/yacht/ethereal/</t>
  </si>
  <si>
    <t>Built for John Orin Edson</t>
  </si>
  <si>
    <t>May 8, 1932, August 27, 2019</t>
  </si>
  <si>
    <t>Charlene</t>
  </si>
  <si>
    <t>John Michael Edson, Mark Alexander Edson</t>
  </si>
  <si>
    <t>https://www.superyachtfan.com/yacht/evviva/</t>
  </si>
  <si>
    <t>(N888BL) old plane registered to Bayliner</t>
  </si>
  <si>
    <t>August 2, 1962</t>
  </si>
  <si>
    <t xml:space="preserve"> Amy France</t>
  </si>
  <si>
    <t>Luke France, Lauren France, Will France, Meadow France</t>
  </si>
  <si>
    <t>https://www.superyachtfan.com/yacht/finish-line/</t>
  </si>
  <si>
    <t>(N500BF) Bombardier Global 6000</t>
  </si>
  <si>
    <t>(VP-CLS) Dassault Falcon 7X, VP-CLR</t>
  </si>
  <si>
    <t>Sofia</t>
  </si>
  <si>
    <t>Kremena Prodanova</t>
  </si>
  <si>
    <t>https://www.superyachtfan.com/yacht/kd/</t>
  </si>
  <si>
    <t>Tauro Ltd (Malta)</t>
  </si>
  <si>
    <t>Yıldırım Ali Koç</t>
  </si>
  <si>
    <t>(TC-RMK) Dassault Falcon 8x, TC-KMR (Falcon7X), TC-MRK</t>
  </si>
  <si>
    <t xml:space="preserve">
Dubois Naval Architects Ltd.</t>
  </si>
  <si>
    <t>Hunters Hill</t>
  </si>
  <si>
    <t>Sue Walker</t>
  </si>
  <si>
    <t>daughter Georgia Walker</t>
  </si>
  <si>
    <t>(VH-LAW) Bombardier Global 6000</t>
  </si>
  <si>
    <t>Philip Rhodes</t>
  </si>
  <si>
    <t>(OE-LRR) Dassault Falcon 7x</t>
  </si>
  <si>
    <t>Estate of Gordon Butch Stewart</t>
  </si>
  <si>
    <t>Montego Bay</t>
  </si>
  <si>
    <t>July 6, 1941 - January 4, 2021</t>
  </si>
  <si>
    <t>Chyril Stewart</t>
  </si>
  <si>
    <t>Adam Stewart, Brian Jardim, Jamie Stewart-McConnell, Jonathan Stewart</t>
  </si>
  <si>
    <t>https://www.superyachtfan.com/yacht/lady-sandals/</t>
  </si>
  <si>
    <t>(N450JS)  Gulfstream G450</t>
  </si>
  <si>
    <t>sold to Ralph de la Torre</t>
  </si>
  <si>
    <t>Lightning (Royal Denship)</t>
  </si>
  <si>
    <t>1970s</t>
  </si>
  <si>
    <t>Scott Carpenter</t>
  </si>
  <si>
    <t>Chen Feng (former owner)</t>
  </si>
  <si>
    <t>March 20, 1953</t>
  </si>
  <si>
    <t>Erika Csányi</t>
  </si>
  <si>
    <t>Attila Csányi, Gabriella Csányi, Ádám Csányi, Péter Csányi</t>
  </si>
  <si>
    <t>https://www.superyachtfan.com/yacht/mashua-bluu/</t>
  </si>
  <si>
    <t>sold to Rudolph Booker</t>
  </si>
  <si>
    <t>June 28, 1966</t>
  </si>
  <si>
    <t>Mari-Lisa Richter</t>
  </si>
  <si>
    <t>Mina Tamisch</t>
  </si>
  <si>
    <t>Sparkman &amp; Stephens, Inc.</t>
  </si>
  <si>
    <t>October 9, 1930</t>
  </si>
  <si>
    <t>Çiğdem Simavi (ex wife)</t>
  </si>
  <si>
    <t>Mustafa Koç, Ali Koç, Ömer Mehmet Koç</t>
  </si>
  <si>
    <t>https://www.superyachtfan.com/yacht/nazenin-v/</t>
  </si>
  <si>
    <t xml:space="preserve">(TC-RMK) Dassault Falcon 8x, TC-KMR (Falcon7X), TC-MRK, (TC-SSA) Dassault Falcon 8X, </t>
  </si>
  <si>
    <t>https://www.superyachtfan.com/yacht/ocean-club/</t>
  </si>
  <si>
    <t>OAKLEIGH COMMERCIAL CORP</t>
  </si>
  <si>
    <t>(RA-10207) Gulfstream G650, RA-10208 G550</t>
  </si>
  <si>
    <t>Studio Ipso</t>
  </si>
  <si>
    <t>Kiriaki Bonatsos</t>
  </si>
  <si>
    <t xml:space="preserve">Daughter Elmina Copelouzou </t>
  </si>
  <si>
    <t>https://wikileaks.org/plusd/cables/07ATHENS649_a.html</t>
  </si>
  <si>
    <t>November 20, 1952</t>
  </si>
  <si>
    <t>Stacey Siebel</t>
  </si>
  <si>
    <t>https://www.superyachtfan.com/yacht/svea/</t>
  </si>
  <si>
    <t>Nachson Mimran, Benjamin Mimran, Arien Mimran and David Mimran</t>
  </si>
  <si>
    <t>Thomas Manchot</t>
  </si>
  <si>
    <t>Dusseldorf</t>
  </si>
  <si>
    <t>Henkel</t>
  </si>
  <si>
    <t>https://www.superyachtfan.com/yacht/van-tom/</t>
  </si>
  <si>
    <t>Ekali</t>
  </si>
  <si>
    <t xml:space="preserve">December 4, 1933 </t>
  </si>
  <si>
    <t>Marianna Vardinogiannis</t>
  </si>
  <si>
    <t>Giannis Vardinogiannis</t>
  </si>
  <si>
    <t>https://www.superyachtfan.com/yacht/varmar-ve/</t>
  </si>
  <si>
    <t>VVV Charters LTD</t>
  </si>
  <si>
    <t xml:space="preserve">SOLD </t>
  </si>
  <si>
    <t>Sami Ertosun</t>
  </si>
  <si>
    <t>January 01, 1973 </t>
  </si>
  <si>
    <t>OE-LRR Dassault Falcon 7x</t>
  </si>
  <si>
    <t>Queen Blue</t>
  </si>
  <si>
    <t>https://www.superyachtfan.com/yacht/opera/</t>
  </si>
  <si>
    <t>https://www.superyachtfan.com/yacht/universe/</t>
  </si>
  <si>
    <t>https://www.superyachtfan.com/yacht/flying-fox/</t>
  </si>
  <si>
    <t>Borgosesia</t>
  </si>
  <si>
    <t>December 11, 1951</t>
  </si>
  <si>
    <t>Laura Loro Piana</t>
  </si>
  <si>
    <t>Franco Loro Piana, Giacomo Loro Piana, Cecilia Loro Piana</t>
  </si>
  <si>
    <t>https://www.superyachtfan.com/yacht/masquenada/</t>
  </si>
  <si>
    <t>Ijsselstein</t>
  </si>
  <si>
    <t>https://www.superyachtfan.com/yacht/come-together/</t>
  </si>
  <si>
    <t>NIKOS DEMERTZIS</t>
  </si>
  <si>
    <t>John Dragnis, Vassilis Dragnis</t>
  </si>
  <si>
    <t>Luca Brenta</t>
  </si>
  <si>
    <t>Martin Kemp Design</t>
  </si>
  <si>
    <t>Berlin</t>
  </si>
  <si>
    <t xml:space="preserve">Mähren Group </t>
  </si>
  <si>
    <t>https://jakob-maehren.de/entrepreneur/</t>
  </si>
  <si>
    <t>La Petite Ourse</t>
  </si>
  <si>
    <t>Alexey Kuzmichev</t>
  </si>
  <si>
    <t>Alfa Group</t>
  </si>
  <si>
    <t>October 15, 1962</t>
  </si>
  <si>
    <t>Svetlana Kuzmicheva</t>
  </si>
  <si>
    <t>SINBAD</t>
  </si>
  <si>
    <t>Robert Kwan Wai Meng</t>
  </si>
  <si>
    <t>McDonalds Singapore</t>
  </si>
  <si>
    <t>Pauline Ngo</t>
  </si>
  <si>
    <t>Emotion 2</t>
  </si>
  <si>
    <t>Raymond Jones</t>
  </si>
  <si>
    <t>Matson Properties</t>
  </si>
  <si>
    <t>Lamborghini 63</t>
  </si>
  <si>
    <t>19m (62ft)</t>
  </si>
  <si>
    <t>Tecnomar Centro Stile</t>
  </si>
  <si>
    <t>Conor McGregor</t>
  </si>
  <si>
    <t>Kildare</t>
  </si>
  <si>
    <t>mixed martial artist</t>
  </si>
  <si>
    <t>July 14, 1988</t>
  </si>
  <si>
    <t>Dee Devlin</t>
  </si>
  <si>
    <t>Croia McGregor, Conor Jack McGregor Jr., Rían McGregor</t>
  </si>
  <si>
    <t>G-EUNB Airbus A318 (charter)</t>
  </si>
  <si>
    <t>Tosun</t>
  </si>
  <si>
    <t>AMARAL</t>
  </si>
  <si>
    <t>Ralph de la Torre</t>
  </si>
  <si>
    <t>Steward Health Care System LLC,</t>
  </si>
  <si>
    <t>IMPETUOUS</t>
  </si>
  <si>
    <t xml:space="preserve">
Burger Boat Company</t>
  </si>
  <si>
    <t>Joe Buzzetta</t>
  </si>
  <si>
    <t>Competition Automotive Group</t>
  </si>
  <si>
    <t>December 30, 1936</t>
  </si>
  <si>
    <t>Valerie Buzzetta</t>
  </si>
  <si>
    <t>Joe Jr. Buzzetta, Jim Buzzetta, and Nancy Buzzetta,</t>
  </si>
  <si>
    <t>N712JB Learjet (deregistered)</t>
  </si>
  <si>
    <t>Aspen Alternative</t>
  </si>
  <si>
    <t>Mike Maroone</t>
  </si>
  <si>
    <t>Colorado Springs</t>
  </si>
  <si>
    <t>Autonation</t>
  </si>
  <si>
    <t>Monica Maroone</t>
  </si>
  <si>
    <t>Tenacious</t>
  </si>
  <si>
    <t>David Easton</t>
  </si>
  <si>
    <t>Miamaa</t>
  </si>
  <si>
    <t>Luca Regusci</t>
  </si>
  <si>
    <t>Ticino</t>
  </si>
  <si>
    <t>Regusci Reco</t>
  </si>
  <si>
    <t>https://www.reguscireco.ch</t>
  </si>
  <si>
    <t>Monica Regusci</t>
  </si>
  <si>
    <t>BALMY</t>
  </si>
  <si>
    <t>VYD Studio</t>
  </si>
  <si>
    <t>Red Yacht Design</t>
  </si>
  <si>
    <t>Acun Ilicali</t>
  </si>
  <si>
    <t>ACUNMEDYA</t>
  </si>
  <si>
    <t xml:space="preserve">29 May 1969 </t>
  </si>
  <si>
    <t>RH Three</t>
  </si>
  <si>
    <t>Vripack</t>
  </si>
  <si>
    <t>Gary Friedman</t>
  </si>
  <si>
    <t>Restoration Hardware</t>
  </si>
  <si>
    <t xml:space="preserve">August 6, 1957 </t>
  </si>
  <si>
    <t>Alexis and Arianna</t>
  </si>
  <si>
    <t>(N711RH) Gulfstream G650, N721RH G550</t>
  </si>
  <si>
    <t>BEOL</t>
  </si>
  <si>
    <t>VLADISLAV FILEV</t>
  </si>
  <si>
    <t>S7</t>
  </si>
  <si>
    <t xml:space="preserve">August 31, 1963 </t>
  </si>
  <si>
    <t>Adora</t>
  </si>
  <si>
    <t>61m (202ft)</t>
  </si>
  <si>
    <t>Hamed El Chiaty</t>
  </si>
  <si>
    <t>Travco Group</t>
  </si>
  <si>
    <t>Faribana V</t>
  </si>
  <si>
    <t>Mahmoud Malhas</t>
  </si>
  <si>
    <t>Amman</t>
  </si>
  <si>
    <t>Jordan Ahli Bank</t>
  </si>
  <si>
    <t>Sold to John Rich</t>
  </si>
  <si>
    <t>Artisan</t>
  </si>
  <si>
    <t>Stephen Cartwright</t>
  </si>
  <si>
    <t>Northern Star</t>
  </si>
  <si>
    <t>sold to Blavatnik</t>
  </si>
  <si>
    <t>Odessa II</t>
  </si>
  <si>
    <t>sold to Dennis Washington</t>
  </si>
  <si>
    <t>David Beran</t>
  </si>
  <si>
    <t>Profireal Group</t>
  </si>
  <si>
    <t>September 26, 1967</t>
  </si>
  <si>
    <t>Terezia Dobrovolna</t>
  </si>
  <si>
    <t>LX-SIX G650 (sold)</t>
  </si>
  <si>
    <t>Burdifilek</t>
  </si>
  <si>
    <t>Elly Reisman</t>
  </si>
  <si>
    <t>Great Gulf Homes</t>
  </si>
  <si>
    <t>Dragana Maznic</t>
  </si>
  <si>
    <t>Elissa Reisman, Josh Reisman, Faryl Reisman</t>
  </si>
  <si>
    <t>https://www.superyachtfan.com/yacht/witchcraft/</t>
  </si>
  <si>
    <t>John Rich</t>
  </si>
  <si>
    <t>Gilberton</t>
  </si>
  <si>
    <t>Gilberton Coal</t>
  </si>
  <si>
    <t>N39RC (Cessna 560)</t>
  </si>
  <si>
    <t>Rare Find</t>
  </si>
  <si>
    <t>Aristotle Halikias</t>
  </si>
  <si>
    <t>Adventure</t>
  </si>
  <si>
    <t>Tino Zervudachi &amp; Associes</t>
  </si>
  <si>
    <t xml:space="preserve">Stanislas Philippe Poniatowski </t>
  </si>
  <si>
    <t>Swiss PL</t>
  </si>
  <si>
    <t>Crans Montana</t>
  </si>
  <si>
    <t>QUILVEST CAPITAL PARTNERS</t>
  </si>
  <si>
    <t>May 21, 1952</t>
  </si>
  <si>
    <t>Bad Company Support</t>
  </si>
  <si>
    <t>https://www.superyachtfan.com/yacht/bad-company-support/</t>
  </si>
  <si>
    <t>YS53</t>
  </si>
  <si>
    <t>Silencio</t>
  </si>
  <si>
    <t>Irina Borodina / Alexander Burtakov</t>
  </si>
  <si>
    <t>Latvia / MC</t>
  </si>
  <si>
    <t>Biophero / Fonbet</t>
  </si>
  <si>
    <t>July 15, 1978</t>
  </si>
  <si>
    <t>Silver Yachts</t>
  </si>
  <si>
    <t>Vain</t>
  </si>
  <si>
    <t>Annamia</t>
  </si>
  <si>
    <t>April 14, 1954</t>
  </si>
  <si>
    <t>Wyldecrest</t>
  </si>
  <si>
    <t>Alfie Best</t>
  </si>
  <si>
    <t>April 12, 1970</t>
  </si>
  <si>
    <t xml:space="preserve">G-YPSE heli </t>
  </si>
  <si>
    <t>Shackleton</t>
  </si>
  <si>
    <t>Salt Ship Design</t>
  </si>
  <si>
    <t>Mark Pincus</t>
  </si>
  <si>
    <t>ZYNGA</t>
  </si>
  <si>
    <t>Feb 13, 1966</t>
  </si>
  <si>
    <t>Alison Geld (ex)</t>
  </si>
  <si>
    <t>Dytan</t>
  </si>
  <si>
    <t>Dona Bertarelli</t>
  </si>
  <si>
    <t>Serono (sold)</t>
  </si>
  <si>
    <t>March 3, 1968</t>
  </si>
  <si>
    <t>Yann Guichard</t>
  </si>
  <si>
    <t>https://www.superyachtfan.com/yacht/dytan/</t>
  </si>
  <si>
    <t>Almax</t>
  </si>
  <si>
    <t>Studio Marco Arnaboldi</t>
  </si>
  <si>
    <t>Massimo Perotti</t>
  </si>
  <si>
    <t>SanLorenzo (CEO)</t>
  </si>
  <si>
    <t>HM1</t>
  </si>
  <si>
    <t>HM 1 LIMITED</t>
  </si>
  <si>
    <t>MICHAEL ENGELBERT HEINRITZI</t>
  </si>
  <si>
    <t>Kitzbuhel</t>
  </si>
  <si>
    <t>McDonals Deutchland (49)</t>
  </si>
  <si>
    <t>Smooth Operator</t>
  </si>
  <si>
    <t>Guido de Groot</t>
  </si>
  <si>
    <t>MASLENICA NEWCO LTD</t>
  </si>
  <si>
    <t>Hartmut Lademacher</t>
  </si>
  <si>
    <t>Koningstein</t>
  </si>
  <si>
    <t xml:space="preserve">SMM Germany GmbH </t>
  </si>
  <si>
    <t xml:space="preserve"> July 5, 1948</t>
  </si>
  <si>
    <t>Gabriele Lademacher</t>
  </si>
  <si>
    <t xml:space="preserve"> Claire Margareta Lademacher</t>
  </si>
  <si>
    <t>Telli</t>
  </si>
  <si>
    <t>Alberto Galassi</t>
  </si>
  <si>
    <t>Feretti (CEO)</t>
  </si>
  <si>
    <t>Energy</t>
  </si>
  <si>
    <t>Inter Media Group</t>
  </si>
  <si>
    <t>January 1, 1969</t>
  </si>
  <si>
    <t>Olena Khoroshkovska</t>
  </si>
  <si>
    <t>Germán Larrea Mota-Velasco</t>
  </si>
  <si>
    <t>KORU</t>
  </si>
  <si>
    <t>March 1969</t>
  </si>
  <si>
    <t>https://www.superyachtfan.com/yacht/nirvana/</t>
  </si>
  <si>
    <t>Douglas Traina</t>
  </si>
  <si>
    <t>Fort Meyers</t>
  </si>
  <si>
    <t>Best in Boating</t>
  </si>
  <si>
    <t>https.www.bestinboating.com</t>
  </si>
  <si>
    <t>March 13, 1952</t>
  </si>
  <si>
    <t>Antoinette Traina</t>
  </si>
  <si>
    <t>Doug, Kristin, Alissa</t>
  </si>
  <si>
    <t>Shapoor Mistry</t>
  </si>
  <si>
    <t>September 6, 1969</t>
  </si>
  <si>
    <t>Tatiana Mistry</t>
  </si>
  <si>
    <t>Pallon Mistry, Tanya Mistry</t>
  </si>
  <si>
    <t>Vadim Vikoluv</t>
  </si>
  <si>
    <t>Rostov on Don</t>
  </si>
  <si>
    <t xml:space="preserve">Aston  </t>
  </si>
  <si>
    <t xml:space="preserve"> Tatiana Vikulova</t>
  </si>
  <si>
    <t>Ivan Vikulov</t>
  </si>
  <si>
    <t>A&amp;R</t>
  </si>
  <si>
    <t>Joseph Dirand Architecture</t>
  </si>
  <si>
    <t>Stephen Orenstein</t>
  </si>
  <si>
    <t>Supreme Group</t>
  </si>
  <si>
    <t>Supreme was established by Mr. Orenstein’s father, who served in the U.S. Navy
during World War II.</t>
  </si>
  <si>
    <t>December 28, 1963</t>
  </si>
  <si>
    <t>SKYFALL 2</t>
  </si>
  <si>
    <t>Acala</t>
  </si>
  <si>
    <t>Cantiere delle Marche (CdM)</t>
  </si>
  <si>
    <t>Simon Hamui Design Studio</t>
  </si>
  <si>
    <t>Emilio Azcárraga Jean</t>
  </si>
  <si>
    <t>February 21, 1968</t>
  </si>
  <si>
    <t>Sharon Fastlicht Kurian (m. 2004)</t>
  </si>
  <si>
    <t>Emilio Daniel Azcárraga Fastlicht, Hanna Sofia Azcárraga Fastlicht, Ángel Genaro Azcárraga Fastlicht</t>
  </si>
  <si>
    <t>Passepartout</t>
  </si>
  <si>
    <t>31m (101 ft)</t>
  </si>
  <si>
    <t>Serena Spinucci</t>
  </si>
  <si>
    <t>Milaner</t>
  </si>
  <si>
    <t>Billy Budd</t>
  </si>
  <si>
    <t>Huisman</t>
  </si>
  <si>
    <t>Judel / Vrolijk &amp; co</t>
  </si>
  <si>
    <t>Mariacristina Rapisardi</t>
  </si>
  <si>
    <t>Milano</t>
  </si>
  <si>
    <t>Rapisardi Intellectual Property</t>
  </si>
  <si>
    <t>www.rapisardi.com</t>
  </si>
  <si>
    <t>Tirea</t>
  </si>
  <si>
    <t>Dragan Solak</t>
  </si>
  <si>
    <t>United Group, Southampton FC</t>
  </si>
  <si>
    <t>July 19,1964</t>
  </si>
  <si>
    <t>Lady Trudy</t>
  </si>
  <si>
    <t>Motoro</t>
  </si>
  <si>
    <t>42m (140ft)</t>
  </si>
  <si>
    <t>Adamas V</t>
  </si>
  <si>
    <t xml:space="preserve">Cantieri Navali Nicolini </t>
  </si>
  <si>
    <t>TCB II</t>
  </si>
  <si>
    <t>John M. Nixon</t>
  </si>
  <si>
    <t>TCI Contracting</t>
  </si>
  <si>
    <t xml:space="preserve"> Francesco Paszkowski</t>
  </si>
  <si>
    <t>Jim Moran Estate</t>
  </si>
  <si>
    <t>* sold (building new?)</t>
  </si>
  <si>
    <t>Amber</t>
  </si>
  <si>
    <t>Mtu</t>
  </si>
  <si>
    <t>Kauris IV</t>
  </si>
  <si>
    <t xml:space="preserve">  German Frers</t>
  </si>
  <si>
    <t xml:space="preserve">  Studio Sculli</t>
  </si>
  <si>
    <t>Andrea</t>
  </si>
  <si>
    <t>Wynn Las Vegas</t>
  </si>
  <si>
    <t>Jan 27,1942</t>
  </si>
  <si>
    <t>Andrea Hissom</t>
  </si>
  <si>
    <t>N711SW G650</t>
  </si>
  <si>
    <t>XA-RBS G7500 (XA-AZT) Gulfstream G-V</t>
  </si>
  <si>
    <t>H</t>
  </si>
  <si>
    <t>Adam Alpert</t>
  </si>
  <si>
    <t>Vermont</t>
  </si>
  <si>
    <t>BIOTEK</t>
  </si>
  <si>
    <t>Gisela Alpert</t>
  </si>
  <si>
    <t>N776AG  Gulfstream G280</t>
  </si>
  <si>
    <t>Ainot</t>
  </si>
  <si>
    <t>Paul Coulson</t>
  </si>
  <si>
    <t>Ardagh</t>
  </si>
  <si>
    <t>April 28, 1952</t>
  </si>
  <si>
    <t>Moya</t>
  </si>
  <si>
    <t>Maire</t>
  </si>
  <si>
    <t>M-ABON (Global 6000)</t>
  </si>
  <si>
    <t>AIFER</t>
  </si>
  <si>
    <t>Kasim GARIPOGLU</t>
  </si>
  <si>
    <t>Global Kapital Group</t>
  </si>
  <si>
    <t>October 10, 1985</t>
  </si>
  <si>
    <t>Entourage</t>
  </si>
  <si>
    <t>Azimut</t>
  </si>
  <si>
    <t xml:space="preserve">Joseph Lau </t>
  </si>
  <si>
    <t xml:space="preserve"> Chinese Estates Holdings</t>
  </si>
  <si>
    <t>July 21, 1951</t>
  </si>
  <si>
    <t>Chan Hoi-wan</t>
  </si>
  <si>
    <t>Lau Ming-wai, Jade Lau Sau-yung, Josephine Lau Sau-wah, Lau Sau-ying</t>
  </si>
  <si>
    <t>Garcon</t>
  </si>
  <si>
    <t>Aldabra</t>
  </si>
  <si>
    <t>Marco Casali Too Design</t>
  </si>
  <si>
    <t>Dmitry Mazepin</t>
  </si>
  <si>
    <t>Uralchem</t>
  </si>
  <si>
    <t>April 18, 1968</t>
  </si>
  <si>
    <t>Nikita Mazepin</t>
  </si>
  <si>
    <t>Almyra II</t>
  </si>
  <si>
    <t xml:space="preserve">Matthaios Rigas </t>
  </si>
  <si>
    <t>Energean</t>
  </si>
  <si>
    <t>Marie-Joseph</t>
  </si>
  <si>
    <t>24m (78ft)</t>
  </si>
  <si>
    <t xml:space="preserve">  Sunreef Yachts</t>
  </si>
  <si>
    <t>Francis Lapp</t>
  </si>
  <si>
    <t>Sunreef Yachts / HTEP Polska</t>
  </si>
  <si>
    <t>https://en.wikipedia.org/wiki/Francis_Lapp</t>
  </si>
  <si>
    <t>Noor II</t>
  </si>
  <si>
    <t>Peter Kuiten</t>
  </si>
  <si>
    <t>Certitudo Capital</t>
  </si>
  <si>
    <t>Greg Lindberg</t>
  </si>
  <si>
    <t>Durham</t>
  </si>
  <si>
    <t>Global Growth</t>
  </si>
  <si>
    <t>July 2, 1970</t>
  </si>
  <si>
    <t>Status Quo</t>
  </si>
  <si>
    <t>March-23</t>
  </si>
  <si>
    <t>Tango II</t>
  </si>
  <si>
    <t>Mar-23</t>
  </si>
  <si>
    <t>John McCaw</t>
  </si>
  <si>
    <t>McCaw Cellular</t>
  </si>
  <si>
    <t>AV</t>
  </si>
  <si>
    <t>Voyager</t>
  </si>
  <si>
    <t>march-23</t>
  </si>
  <si>
    <t>Swiftships</t>
  </si>
  <si>
    <t xml:space="preserve">
Omega Architects</t>
  </si>
  <si>
    <t>CIAO</t>
  </si>
  <si>
    <t>Thiago Cesar</t>
  </si>
  <si>
    <t>Luiz Srur ???</t>
  </si>
  <si>
    <t xml:space="preserve">December 24, 1982 </t>
  </si>
  <si>
    <t>114m (374ft)</t>
  </si>
  <si>
    <t>Lurssen</t>
  </si>
  <si>
    <t>Marc Newson</t>
  </si>
  <si>
    <t xml:space="preserve">Yusaku Maezawa </t>
  </si>
  <si>
    <t>Chiba</t>
  </si>
  <si>
    <t>Zozoo</t>
  </si>
  <si>
    <t>November 22, 1975</t>
  </si>
  <si>
    <t>One</t>
  </si>
  <si>
    <t>N555MZ Bombardier Global 7500</t>
  </si>
  <si>
    <t>Danilo Iervolino</t>
  </si>
  <si>
    <t>Multiversity spa</t>
  </si>
  <si>
    <t>MyStar</t>
  </si>
  <si>
    <t>Liran Talit</t>
  </si>
  <si>
    <t>BabyTV</t>
  </si>
  <si>
    <t>November 21, 1970</t>
  </si>
  <si>
    <t>IAG</t>
  </si>
  <si>
    <t xml:space="preserve">
Evan K Marshall</t>
  </si>
  <si>
    <t>Tim Smith</t>
  </si>
  <si>
    <t>Tanzanite</t>
  </si>
  <si>
    <t>Westship</t>
  </si>
  <si>
    <t>Carr Design</t>
  </si>
  <si>
    <t>Amy Halffman</t>
  </si>
  <si>
    <t>Andrew Heller</t>
  </si>
  <si>
    <t>Ft Laudedale</t>
  </si>
  <si>
    <t>Heller Capital</t>
  </si>
  <si>
    <t xml:space="preserve">Tanya Heller </t>
  </si>
  <si>
    <t>Neenah</t>
  </si>
  <si>
    <t xml:space="preserve"> Victor Vojcek </t>
  </si>
  <si>
    <t>Loc Performance Products, lnc</t>
  </si>
  <si>
    <t>July 26, 1944</t>
  </si>
  <si>
    <t>Michelle</t>
  </si>
  <si>
    <t>Outer Reef Yachts</t>
  </si>
  <si>
    <t>Destry Darr</t>
  </si>
  <si>
    <t>William Pierce</t>
  </si>
  <si>
    <t>Pierce Consulting</t>
  </si>
  <si>
    <t>VN1</t>
  </si>
  <si>
    <t>Vladislav Doronin</t>
  </si>
  <si>
    <t>November 7, 1962</t>
  </si>
  <si>
    <t>Kristina Romanova</t>
  </si>
  <si>
    <t>4US</t>
  </si>
  <si>
    <t>Emir Bahadir</t>
  </si>
  <si>
    <t>RLTY NYC / BHDR Tr</t>
  </si>
  <si>
    <t>August 15, 1991</t>
  </si>
  <si>
    <t>JASSJ (13785)</t>
  </si>
  <si>
    <t>103m (338ft)</t>
  </si>
  <si>
    <t>Patrick Dovigi</t>
  </si>
  <si>
    <t xml:space="preserve"> Green For Life Environmental Inc</t>
  </si>
  <si>
    <t xml:space="preserve">July 2, 1979 </t>
  </si>
  <si>
    <t>C-GPJD (Global 7500), C-GFLU (Global 5500)</t>
  </si>
  <si>
    <t>Value/GT</t>
  </si>
  <si>
    <t>63m (207ft)</t>
  </si>
  <si>
    <t>119m (390ft)</t>
  </si>
  <si>
    <t>147m (483ft)</t>
  </si>
  <si>
    <t>41m (135ft)</t>
  </si>
  <si>
    <t>51m (168ft)</t>
  </si>
  <si>
    <t>87m (285ft)</t>
  </si>
  <si>
    <t>64m (215ft)</t>
  </si>
  <si>
    <t>52m (172ft)</t>
  </si>
  <si>
    <t>45m (148ft)</t>
  </si>
  <si>
    <t>81m (266ft)</t>
  </si>
  <si>
    <t>79m (258ft)</t>
  </si>
  <si>
    <t>123m (404ft)</t>
  </si>
  <si>
    <t>133m (436ft)</t>
  </si>
  <si>
    <t>110m (361ft)</t>
  </si>
  <si>
    <t>155m (509ft)</t>
  </si>
  <si>
    <t>139m (457ft)</t>
  </si>
  <si>
    <t>44m (144ft)</t>
  </si>
  <si>
    <t>38m (123ft)</t>
  </si>
  <si>
    <t>122m (400ft)</t>
  </si>
  <si>
    <t>82m (269ft)</t>
  </si>
  <si>
    <t>46m (152ft)</t>
  </si>
  <si>
    <t>28m (90ft)</t>
  </si>
  <si>
    <t xml:space="preserve">54m (177ft) </t>
  </si>
  <si>
    <t>27m (89ft)</t>
  </si>
  <si>
    <t>56m (183ft)</t>
  </si>
  <si>
    <t>68m (223ft)</t>
  </si>
  <si>
    <t>31m (103ft)</t>
  </si>
  <si>
    <t>66m (217ft)</t>
  </si>
  <si>
    <t>107m (351ft)</t>
  </si>
  <si>
    <t>47m (153ft)</t>
  </si>
  <si>
    <t>31m (100ft)</t>
  </si>
  <si>
    <t>61m (200ft)</t>
  </si>
  <si>
    <t>92m (302ft)</t>
  </si>
  <si>
    <t>43m (142ft)</t>
  </si>
  <si>
    <t>36m (117ft)</t>
  </si>
  <si>
    <t>38m (124ft)</t>
  </si>
  <si>
    <t>26m (85ft)</t>
  </si>
  <si>
    <t>Cecare D'Amico</t>
  </si>
  <si>
    <t>65m (214ft)</t>
  </si>
  <si>
    <t>39m (126ft)</t>
  </si>
  <si>
    <t>69m (227ft)</t>
  </si>
  <si>
    <t>116m (381ft)</t>
  </si>
  <si>
    <t>64m (209ft)</t>
  </si>
  <si>
    <t>69m (225ft)</t>
  </si>
  <si>
    <t>100m (328ft)</t>
  </si>
  <si>
    <t>64m (210ft)</t>
  </si>
  <si>
    <t>42m (138ft)</t>
  </si>
  <si>
    <t>98m (322ft)</t>
  </si>
  <si>
    <t>73m (240ft)</t>
  </si>
  <si>
    <t>180m (591ft)</t>
  </si>
  <si>
    <t>57m (187ft)</t>
  </si>
  <si>
    <t>57m (186ft)</t>
  </si>
  <si>
    <t>70m (230ft)</t>
  </si>
  <si>
    <t>25m (81ft)</t>
  </si>
  <si>
    <t>89m (290ft)</t>
  </si>
  <si>
    <t>44m (143ft)</t>
  </si>
  <si>
    <t>81m (265ft)</t>
  </si>
  <si>
    <t>29m (94ft)</t>
  </si>
  <si>
    <t>22m (72ft)</t>
  </si>
  <si>
    <t>23m (75ft)</t>
  </si>
  <si>
    <t>23m (74ft)</t>
  </si>
  <si>
    <t>32m (103ft)</t>
  </si>
  <si>
    <t>106m (348ft)</t>
  </si>
  <si>
    <t>95m (312ft)</t>
  </si>
  <si>
    <t>76m (248ft)</t>
  </si>
  <si>
    <t>77m (253ft)</t>
  </si>
  <si>
    <t>28m (93ft)</t>
  </si>
  <si>
    <t>109m (358ft)</t>
  </si>
  <si>
    <t>33m (107ft)</t>
  </si>
  <si>
    <t>33m (108ft)</t>
  </si>
  <si>
    <t>97m (318ft)</t>
  </si>
  <si>
    <t>58m (190ft)</t>
  </si>
  <si>
    <t>39m (128ft)</t>
  </si>
  <si>
    <t>26m (84ft)</t>
  </si>
  <si>
    <t>55m (179ft)</t>
  </si>
  <si>
    <t>99m (325ft)</t>
  </si>
  <si>
    <t>Cleopatra</t>
  </si>
  <si>
    <t>57m (1ft)</t>
  </si>
  <si>
    <t>73m (238ft)</t>
  </si>
  <si>
    <t>80m (263ft)</t>
  </si>
  <si>
    <t>72m (235ft)</t>
  </si>
  <si>
    <t>58m (189ft)</t>
  </si>
  <si>
    <t>15m (49ft)</t>
  </si>
  <si>
    <t>157m (515ft)</t>
  </si>
  <si>
    <t>52m (169ft)</t>
  </si>
  <si>
    <t>53m (172ft)</t>
  </si>
  <si>
    <t>162m (531ft)</t>
  </si>
  <si>
    <t>91m (297ft)</t>
  </si>
  <si>
    <t>76m (249ft)</t>
  </si>
  <si>
    <t>October 24, 1966</t>
  </si>
  <si>
    <t>75m (244ft)</t>
  </si>
  <si>
    <t>50m (162ft)</t>
  </si>
  <si>
    <t>may-23</t>
  </si>
  <si>
    <t>115m (378ft)</t>
  </si>
  <si>
    <t>93m (305ft)</t>
  </si>
  <si>
    <t>29m (96ft)</t>
  </si>
  <si>
    <t>62m (204ft)</t>
  </si>
  <si>
    <t>159m (522ft)</t>
  </si>
  <si>
    <t>49m (159ft)</t>
  </si>
  <si>
    <t>25m (82ft)</t>
  </si>
  <si>
    <t>48m (159ft)</t>
  </si>
  <si>
    <t>24m (80ft)</t>
  </si>
  <si>
    <t>57m (185ft)</t>
  </si>
  <si>
    <t>83m (272ft)</t>
  </si>
  <si>
    <t>Gavin Hurn</t>
  </si>
  <si>
    <t>October 28, 1941</t>
  </si>
  <si>
    <t>Doreen Tabor</t>
  </si>
  <si>
    <t>Ashley Tabor</t>
  </si>
  <si>
    <t>https://www.superyachtfan.com/yacht/hurricane-run/</t>
  </si>
  <si>
    <t>59m (193ft)</t>
  </si>
  <si>
    <t>61m (201ft)</t>
  </si>
  <si>
    <t>117m (383ft)</t>
  </si>
  <si>
    <t>66m (215ft)</t>
  </si>
  <si>
    <t>19m (64ft)</t>
  </si>
  <si>
    <t>116m (380ft)</t>
  </si>
  <si>
    <t>Okus Soli d.o.o.</t>
  </si>
  <si>
    <t>Stand By / Marijana Radovic</t>
  </si>
  <si>
    <t>November 23, 1950</t>
  </si>
  <si>
    <t>Madlena Zepter</t>
  </si>
  <si>
    <t>Emma Zepter</t>
  </si>
  <si>
    <t>9H-LPZ Embraer Legacy 500</t>
  </si>
  <si>
    <t>50m (165ft)</t>
  </si>
  <si>
    <t>124m (407ft)</t>
  </si>
  <si>
    <t>62m (202ft)</t>
  </si>
  <si>
    <t>25m (84ft)</t>
  </si>
  <si>
    <t>71m (233ft)</t>
  </si>
  <si>
    <t>58m (192ft)</t>
  </si>
  <si>
    <t>42m (136ft)</t>
  </si>
  <si>
    <t>112m (366ft)</t>
  </si>
  <si>
    <t>63m (205ft)</t>
  </si>
  <si>
    <t>104m (341ft)</t>
  </si>
  <si>
    <t>76m (250ft)</t>
  </si>
  <si>
    <t>113m (370ft)</t>
  </si>
  <si>
    <t>77m (254ft)</t>
  </si>
  <si>
    <t>96m (315ft)</t>
  </si>
  <si>
    <t>115m (377ft)</t>
  </si>
  <si>
    <t>78m (255ft)</t>
  </si>
  <si>
    <t>56m (182ft)</t>
  </si>
  <si>
    <t>59m (192ft)</t>
  </si>
  <si>
    <t>32m (105ft)</t>
  </si>
  <si>
    <t>125m (410ft)</t>
  </si>
  <si>
    <t>60m (198ft)</t>
  </si>
  <si>
    <t>Global 5000</t>
  </si>
  <si>
    <t>79m (259ft)</t>
  </si>
  <si>
    <t>91m (300ft)</t>
  </si>
  <si>
    <t>https://www.superyachtfan.com/yacht/mr-t/</t>
  </si>
  <si>
    <t>105m (345ft)</t>
  </si>
  <si>
    <t>90m (296ft)</t>
  </si>
  <si>
    <t>69m (228ft)</t>
  </si>
  <si>
    <t>142m (466ft)</t>
  </si>
  <si>
    <t>85m (280ft)</t>
  </si>
  <si>
    <t>126m (413ft)</t>
  </si>
  <si>
    <t>44m (146ft)</t>
  </si>
  <si>
    <t>83m (271ft)</t>
  </si>
  <si>
    <t>John Dragnis,  Vassilis Dragnis</t>
  </si>
  <si>
    <t>25m (80ft)</t>
  </si>
  <si>
    <t>37m (123ft)</t>
  </si>
  <si>
    <t>25m (83ft)</t>
  </si>
  <si>
    <t>73m (239ft)</t>
  </si>
  <si>
    <t>147m (482ft)</t>
  </si>
  <si>
    <t>92m (300ft)</t>
  </si>
  <si>
    <t>* now SEAGREEN</t>
  </si>
  <si>
    <t>183m (600ft)</t>
  </si>
  <si>
    <t>138m (453ft)</t>
  </si>
  <si>
    <t>72m (238ft)</t>
  </si>
  <si>
    <t>82m (268ft)</t>
  </si>
  <si>
    <t>69m (226ft)</t>
  </si>
  <si>
    <t>Pure</t>
  </si>
  <si>
    <t>Olivier Leclercrq</t>
  </si>
  <si>
    <t>France/US</t>
  </si>
  <si>
    <t>Declathlon</t>
  </si>
  <si>
    <t>April 27, 1964</t>
  </si>
  <si>
    <t xml:space="preserve">  Nathalie Leclercq</t>
  </si>
  <si>
    <t>https://www.superyachtfan.com/yacht/pure/</t>
  </si>
  <si>
    <t>N624BR Bombardier Global Express</t>
  </si>
  <si>
    <t>84m (276ft)</t>
  </si>
  <si>
    <t>63m (208ft)</t>
  </si>
  <si>
    <t>62m (205ft)</t>
  </si>
  <si>
    <t>66m (216ft)</t>
  </si>
  <si>
    <t>24m (79ft)</t>
  </si>
  <si>
    <t>134m (440ft)</t>
  </si>
  <si>
    <t>70m (229ft)</t>
  </si>
  <si>
    <t>47m (152ft)</t>
  </si>
  <si>
    <t>65m (212ft)</t>
  </si>
  <si>
    <t>139m (456ft)</t>
  </si>
  <si>
    <t>30m (97ft)</t>
  </si>
  <si>
    <t>https://www.superyachtfan.com/yacht/stella-maris/</t>
  </si>
  <si>
    <t>23m (76ft)</t>
  </si>
  <si>
    <t>143m (469ft)</t>
  </si>
  <si>
    <t>101m (331ft)</t>
  </si>
  <si>
    <t xml:space="preserve">
Pieter Beeldsnijder Design</t>
  </si>
  <si>
    <t>Anthony Bedford Design</t>
  </si>
  <si>
    <t>71m (231ft)</t>
  </si>
  <si>
    <t>116m (382ft)</t>
  </si>
  <si>
    <t>57m (189ft)</t>
  </si>
  <si>
    <t>24m (77ft)</t>
  </si>
  <si>
    <t>72m (235t)</t>
  </si>
  <si>
    <t>94m (308ft)</t>
  </si>
  <si>
    <t>22m (73ft)</t>
  </si>
  <si>
    <t>141m (463ft)</t>
  </si>
  <si>
    <t>https://www.superyachtfan.com/yacht/aqua-mare/</t>
  </si>
  <si>
    <t>60m (199ft)</t>
  </si>
  <si>
    <t>Bjorn Johansson Design</t>
  </si>
  <si>
    <t>https://www.superyachtfan.com/yacht/aqua-blu/</t>
  </si>
  <si>
    <t>Guidi Markus Widmer</t>
  </si>
  <si>
    <t>NORN</t>
  </si>
  <si>
    <t>Stephan Conter</t>
  </si>
  <si>
    <t>https://www.superyachtfan.com/yacht/forever/</t>
  </si>
  <si>
    <t>Petar Matić</t>
  </si>
  <si>
    <t>MPC Holding</t>
  </si>
  <si>
    <t>September 3, 1966</t>
  </si>
  <si>
    <t>MAR</t>
  </si>
  <si>
    <t>AGUA AZUL BVI LTD</t>
  </si>
  <si>
    <t>Suroor bin Mohammed</t>
  </si>
  <si>
    <t>https://www.superyachtfan.com/yacht/mar/</t>
  </si>
  <si>
    <t>Angra Too</t>
  </si>
  <si>
    <t>Paolo D'Amico</t>
  </si>
  <si>
    <t>Mary A</t>
  </si>
  <si>
    <t>De Voogt</t>
  </si>
  <si>
    <t>Thomas D O'Malley</t>
  </si>
  <si>
    <t>Premcor (Blackstone)</t>
  </si>
  <si>
    <t>https://www.referenceforbusiness.com/biography/M-R/O-Malley-Thomas-D-1942.html</t>
  </si>
  <si>
    <t>Mary Alice</t>
  </si>
  <si>
    <t>Phoenix</t>
  </si>
  <si>
    <t>Ka Chun Michael Wong</t>
  </si>
  <si>
    <t>Tycoon Group HK</t>
  </si>
  <si>
    <t>https://www.tycoongroup.com.hk/board-of-directors/</t>
  </si>
  <si>
    <t>LIND</t>
  </si>
  <si>
    <t>BLUE ELEPHANT OCEAN II GMBH</t>
  </si>
  <si>
    <t>Peter Alexander Wacker</t>
  </si>
  <si>
    <t>Feb 10, 1951</t>
  </si>
  <si>
    <t>Arience</t>
  </si>
  <si>
    <t>Another One</t>
  </si>
  <si>
    <t>Simone Sestito</t>
  </si>
  <si>
    <t>Places</t>
  </si>
  <si>
    <t>Haze</t>
  </si>
  <si>
    <t>Extra Yachts</t>
  </si>
  <si>
    <t xml:space="preserve"> Francesco Guida Design</t>
  </si>
  <si>
    <t>Lawson Rob</t>
  </si>
  <si>
    <t>Steve Rigby</t>
  </si>
  <si>
    <t>Rigby Group</t>
  </si>
  <si>
    <t>December 6, 1972</t>
  </si>
  <si>
    <t>Claire Rigby</t>
  </si>
  <si>
    <t>https://www.superyachtfan.com/yacht/haze/</t>
  </si>
  <si>
    <t>Blackhawk</t>
  </si>
  <si>
    <t>DE Voogt</t>
  </si>
  <si>
    <t>Rocky Wirtz</t>
  </si>
  <si>
    <t>Winnetka</t>
  </si>
  <si>
    <t>Wirtz Beverage / Chicago Blackhawks</t>
  </si>
  <si>
    <t>October 5, 1952</t>
  </si>
  <si>
    <t>Marilyn Wirtz</t>
  </si>
  <si>
    <t>Sophie Blue</t>
  </si>
  <si>
    <t>Sophie Blue BV</t>
  </si>
  <si>
    <t xml:space="preserve">Martien Van Der Valk </t>
  </si>
  <si>
    <t>Sophie Gracia de Torres</t>
  </si>
  <si>
    <t>Al Mirqab II</t>
  </si>
  <si>
    <t>Mauro Micheli</t>
  </si>
  <si>
    <t>Chrimi III</t>
  </si>
  <si>
    <t>Kuehne Nagel</t>
  </si>
  <si>
    <t>Stella Di Mare</t>
  </si>
  <si>
    <t>Hydro Tec</t>
  </si>
  <si>
    <t>Fossati</t>
  </si>
  <si>
    <t>Sergio Stevanato</t>
  </si>
  <si>
    <t>Stevanato Group</t>
  </si>
  <si>
    <t>March 20, 1943</t>
  </si>
  <si>
    <t>june-23</t>
  </si>
  <si>
    <t>Martin Pedersen</t>
  </si>
  <si>
    <t>DUbai</t>
  </si>
  <si>
    <t>International Free Zone Authority</t>
  </si>
  <si>
    <t>Genesis</t>
  </si>
  <si>
    <t>ACA MEGAYACHTS LLC</t>
  </si>
  <si>
    <t>Michael Latifi</t>
  </si>
  <si>
    <t>Sofina Foods</t>
  </si>
  <si>
    <t>October 1, 1962</t>
  </si>
  <si>
    <t>Marilena Latifi</t>
  </si>
  <si>
    <t>Lucky US</t>
  </si>
  <si>
    <t>sold to Terry Taylor</t>
  </si>
  <si>
    <t>Q (SY)</t>
  </si>
  <si>
    <t>September 8, 1971</t>
  </si>
  <si>
    <t xml:space="preserve">Sarah Murdoch </t>
  </si>
  <si>
    <t>Kalan Alexander Murdoch, Aidan Patrick Murdoch</t>
  </si>
  <si>
    <t>https://www.superyachtfan.com/yacht/sarissa/</t>
  </si>
  <si>
    <t>Hugo Verlinden, Alex Schuetz, and Christian Angermayer</t>
  </si>
  <si>
    <t>sold to Gabe Newell</t>
  </si>
  <si>
    <t>October 3, 1981</t>
  </si>
  <si>
    <t>Helena Seger</t>
  </si>
  <si>
    <t>Vincent, Maximilian</t>
  </si>
  <si>
    <t>Ft Lauderdale</t>
  </si>
  <si>
    <t>December 14, 1955</t>
  </si>
  <si>
    <t xml:space="preserve">Maria Magalhaes </t>
  </si>
  <si>
    <t>January 7, 1967</t>
  </si>
  <si>
    <t>Mayra Ruiz</t>
  </si>
  <si>
    <t>Alex Ruiz, Cristy Ruiz, Johnny Ruiz</t>
  </si>
  <si>
    <t>Matra AG</t>
  </si>
  <si>
    <t>Bella Hunter</t>
  </si>
  <si>
    <t>Grupo Mexico</t>
  </si>
  <si>
    <t xml:space="preserve">July 8, 1941 </t>
  </si>
  <si>
    <t>Mrs. Larrea Mota-Velasco</t>
  </si>
  <si>
    <t>Venice</t>
  </si>
  <si>
    <t>Paola Stevanato</t>
  </si>
  <si>
    <t>Franco Stevanato, Marco Stevanato</t>
  </si>
  <si>
    <t>E-Motion</t>
  </si>
  <si>
    <t>Jean-François Gobertier</t>
  </si>
  <si>
    <t>Veyrier-du-Lac</t>
  </si>
  <si>
    <t>GDP Vendome</t>
  </si>
  <si>
    <t>https://fr.wikipedia.org/wiki/Jean-Fran%C3%A7ois_Gobertier</t>
  </si>
  <si>
    <t>January 18,1953</t>
  </si>
  <si>
    <t>Katina</t>
  </si>
  <si>
    <t>Brodosplit</t>
  </si>
  <si>
    <t>Vedrana Debeljak</t>
  </si>
  <si>
    <t>BrodoSplit</t>
  </si>
  <si>
    <t>Zout</t>
  </si>
  <si>
    <t xml:space="preserve"> Quartostile</t>
  </si>
  <si>
    <t>Fossati Design Bureau</t>
  </si>
  <si>
    <t>Marjolein Ingeborg Piet</t>
  </si>
  <si>
    <t>T Box Import SL</t>
  </si>
  <si>
    <t>Askari</t>
  </si>
  <si>
    <t>Pete Kerr</t>
  </si>
  <si>
    <t>Malcolm Watkins</t>
  </si>
  <si>
    <t>Australian Finance Group</t>
  </si>
  <si>
    <t>Jura II</t>
  </si>
  <si>
    <t>Hall Russell</t>
  </si>
  <si>
    <t>Kelving Diesel</t>
  </si>
  <si>
    <t>Cameron McColl</t>
  </si>
  <si>
    <t>BVI</t>
  </si>
  <si>
    <t>Tortola</t>
  </si>
  <si>
    <t>Telecom Service Centres (sold)/ Planet Payment</t>
  </si>
  <si>
    <t>July 1959</t>
  </si>
  <si>
    <t>Julianne</t>
  </si>
  <si>
    <t>Larry Castellani</t>
  </si>
  <si>
    <t>NYC</t>
  </si>
  <si>
    <t>Selective Site Consultants / Strategas Research Partners</t>
  </si>
  <si>
    <t>Sheikha Hessa bint Mohammed Al Maktoum</t>
  </si>
  <si>
    <t xml:space="preserve">Mohammed bin Rashid Al Maktoum's daughter
</t>
  </si>
  <si>
    <t>November 6, 1980</t>
  </si>
  <si>
    <t>Ultra G</t>
  </si>
  <si>
    <t>Yusuf Alekperov</t>
  </si>
  <si>
    <t>Lukoil (son of Vagit)</t>
  </si>
  <si>
    <t>June 20, 1990</t>
  </si>
  <si>
    <t>Acta</t>
  </si>
  <si>
    <t>Alan Jay Wildstein</t>
  </si>
  <si>
    <t>Sebring</t>
  </si>
  <si>
    <t>Alan Jay Automotive</t>
  </si>
  <si>
    <t>January 7th, 1968</t>
  </si>
  <si>
    <t>Paige, Sarah</t>
  </si>
  <si>
    <t>N92AJ (Cessna Citation 680)</t>
  </si>
  <si>
    <t>Hullbilly</t>
  </si>
  <si>
    <t>july-23</t>
  </si>
  <si>
    <t>21m (69ft)</t>
  </si>
  <si>
    <t>Alan Jackson</t>
  </si>
  <si>
    <t>Clarkesville</t>
  </si>
  <si>
    <t>Countrystar</t>
  </si>
  <si>
    <t>October 17, 1958</t>
  </si>
  <si>
    <t>Denise Jackson</t>
  </si>
  <si>
    <t>Mattie Denise Selecman (born June 19, 1990), Alexandra Jane "Ali" (born August 23, 1993), and Dani Grace (born August 28, 1997)</t>
  </si>
  <si>
    <t>https://www.superyachtfan.com/yacht/hullbilly/</t>
  </si>
  <si>
    <t>N117AJ</t>
  </si>
  <si>
    <t>Thumper</t>
  </si>
  <si>
    <t>Alexander Chesterman</t>
  </si>
  <si>
    <t>Zoopla/Cazoo</t>
  </si>
  <si>
    <t>January 9, 1970</t>
  </si>
  <si>
    <t>Angela Chesterman</t>
  </si>
  <si>
    <t xml:space="preserve"> Elijah, Shai</t>
  </si>
  <si>
    <t>https://www.superyachtfan.com/yacht/thumper/</t>
  </si>
  <si>
    <t>Navis One</t>
  </si>
  <si>
    <t>New Secret</t>
  </si>
  <si>
    <t>Heywood</t>
  </si>
  <si>
    <t>August 4, 1956</t>
  </si>
  <si>
    <t>Ilona Solorz (divorced)</t>
  </si>
  <si>
    <t>Tobias Markus Solorz, Aleksandra Żak, Piotr Żak</t>
  </si>
  <si>
    <t>One o One</t>
  </si>
  <si>
    <t>Technomar</t>
  </si>
  <si>
    <t>Greg Coffey</t>
  </si>
  <si>
    <t>GLG Partners</t>
  </si>
  <si>
    <t>April 25, 1971</t>
  </si>
  <si>
    <t>Ania Brzezinski</t>
  </si>
  <si>
    <t>Lady Fleur</t>
  </si>
  <si>
    <t>Holterman</t>
  </si>
  <si>
    <t>Bernd Weel</t>
  </si>
  <si>
    <t>Trimm Design</t>
  </si>
  <si>
    <t>X-Treme Yachts BV</t>
  </si>
  <si>
    <t>Jan Vink</t>
  </si>
  <si>
    <t>Wijngaarden</t>
  </si>
  <si>
    <t>Bioderij</t>
  </si>
  <si>
    <t>Anja Vink</t>
  </si>
  <si>
    <t>Renaissance</t>
  </si>
  <si>
    <t>112m (367ft)</t>
  </si>
  <si>
    <t>Seacon Malta</t>
  </si>
  <si>
    <t>Gary Klesch</t>
  </si>
  <si>
    <t xml:space="preserve">Klesch Group </t>
  </si>
  <si>
    <t>January 16, 1947</t>
  </si>
  <si>
    <t>Anita Klesch</t>
  </si>
  <si>
    <t>Allison Klesch, Jonathan Klesch</t>
  </si>
  <si>
    <t>Rose D'Or</t>
  </si>
  <si>
    <t>Officina Italiana</t>
  </si>
  <si>
    <t>N670BB Global 7500 N668BB Global 6000, N667BB Global 5000</t>
  </si>
  <si>
    <t>LIVA O</t>
  </si>
  <si>
    <t>Petra Ohrenstein</t>
  </si>
  <si>
    <t>https://www.pappers.fr/entreprise/sci-ile-piana-492512686</t>
  </si>
  <si>
    <t>Klaus-Michael and Christel Keuhne</t>
  </si>
  <si>
    <t>June 2, 1937</t>
  </si>
  <si>
    <t>PH-RRW Bombardier Global 6500</t>
  </si>
  <si>
    <t>Crystal Lady / Lusine</t>
  </si>
  <si>
    <t>Paul Lederer</t>
  </si>
  <si>
    <t>Lederer Group/ Primo</t>
  </si>
  <si>
    <t>Eva Marie Lederer</t>
  </si>
  <si>
    <t>Robert Lederer, Jacqueline Lederer</t>
  </si>
  <si>
    <t>N550PL G550</t>
  </si>
  <si>
    <t>SpaceCat</t>
  </si>
  <si>
    <t>Espen Oeino</t>
  </si>
  <si>
    <t xml:space="preserve">Next </t>
  </si>
  <si>
    <t>Columbus</t>
  </si>
  <si>
    <t>Hot Lab</t>
  </si>
  <si>
    <t>Rick Delaney</t>
  </si>
  <si>
    <t>OJ Beer / Recoverite</t>
  </si>
  <si>
    <t>Oreos</t>
  </si>
  <si>
    <t>Oreos Yachting (Malta)</t>
  </si>
  <si>
    <t>HANS JURGEN ABT (33%)</t>
  </si>
  <si>
    <t>co-owner</t>
  </si>
  <si>
    <t>Kempten</t>
  </si>
  <si>
    <t>Abt Motorsport</t>
  </si>
  <si>
    <t>December 24, 1962</t>
  </si>
  <si>
    <t>Flex</t>
  </si>
  <si>
    <t>20m (64ft)</t>
  </si>
  <si>
    <t>Maori</t>
  </si>
  <si>
    <t>Marco Magni</t>
  </si>
  <si>
    <t>Italy/US</t>
  </si>
  <si>
    <t>Magniflex</t>
  </si>
  <si>
    <t>www.magniflex.com</t>
  </si>
  <si>
    <t>July, 1976</t>
  </si>
  <si>
    <t>Daniel Abt</t>
  </si>
  <si>
    <t>LA LA LAND</t>
  </si>
  <si>
    <t>SECOND ELEMENT LIMITED /Hero Holdings</t>
  </si>
  <si>
    <t>HRVOJE KRSTULOVIC</t>
  </si>
  <si>
    <t>ZB Invest</t>
  </si>
  <si>
    <t xml:space="preserve">Lady I </t>
  </si>
  <si>
    <t>Vladimir Dokov / IVELINA PETROVA MIHALEVA</t>
  </si>
  <si>
    <t>Euro Games Technology OOD</t>
  </si>
  <si>
    <t>September 16, 1979</t>
  </si>
  <si>
    <t>CdM</t>
  </si>
  <si>
    <t>Tom Schröder</t>
  </si>
  <si>
    <t>WishCard (Sold)/ FIL Bros. Capital GmbH</t>
  </si>
  <si>
    <t>Oceanbird</t>
  </si>
  <si>
    <t>AMPHITRITE INVEST LTD</t>
  </si>
  <si>
    <t>Birger Dehne</t>
  </si>
  <si>
    <t>Hannover</t>
  </si>
  <si>
    <t>https://unternehmen.focus.de/birger-dehne.html</t>
  </si>
  <si>
    <t>Cara Montana</t>
  </si>
  <si>
    <t>OTAM</t>
  </si>
  <si>
    <t>Otam</t>
  </si>
  <si>
    <t>Wild Oats XI</t>
  </si>
  <si>
    <t>Sandy Oatley</t>
  </si>
  <si>
    <t>Rosemount Estates</t>
  </si>
  <si>
    <t>Sparta</t>
  </si>
  <si>
    <t>Leonid Fedun</t>
  </si>
  <si>
    <t xml:space="preserve">Lukoil  </t>
  </si>
  <si>
    <t xml:space="preserve"> April 5, 1956 </t>
  </si>
  <si>
    <t>Salikhova Zarema</t>
  </si>
  <si>
    <t>Yekaterina Fedun, Anton Fedun</t>
  </si>
  <si>
    <t>AMOA</t>
  </si>
  <si>
    <t>Mohammed Al Shaya</t>
  </si>
  <si>
    <t>Four Jacks</t>
  </si>
  <si>
    <t>Dave van Andel</t>
  </si>
  <si>
    <t>ADA</t>
  </si>
  <si>
    <t>May 17, 1959</t>
  </si>
  <si>
    <t>Carol van Andel</t>
  </si>
  <si>
    <t>N523AC G550 N524AC G550</t>
  </si>
  <si>
    <t>Comfortably Numb</t>
  </si>
  <si>
    <t>Rubén Cherñajovsky</t>
  </si>
  <si>
    <t>Buenos Aires</t>
  </si>
  <si>
    <t>Newsan</t>
  </si>
  <si>
    <t xml:space="preserve">January 7, 1948 </t>
  </si>
  <si>
    <t>Ilona Solorz (divorced) / Małgorzata Żak (divorced)</t>
  </si>
  <si>
    <t>oct-23</t>
  </si>
  <si>
    <t>Estate of Gilberto Benetton</t>
  </si>
  <si>
    <t>June 19, 1941- October 22, 2018</t>
  </si>
  <si>
    <t>Maria Laura Pasquotti</t>
  </si>
  <si>
    <t>Sabrina Benetton, Barbara Benetton</t>
  </si>
  <si>
    <t>(I-BENN) Cessna 550</t>
  </si>
  <si>
    <t>Multiverse</t>
  </si>
  <si>
    <t>Highland Fling XVIII</t>
  </si>
  <si>
    <t>Gunboat</t>
  </si>
  <si>
    <t xml:space="preserve">
Patrick Le Quément</t>
  </si>
  <si>
    <t xml:space="preserve">
Chedal Anglay design</t>
  </si>
  <si>
    <t>Karianna</t>
  </si>
  <si>
    <t>Mykola Zlochevsky</t>
  </si>
  <si>
    <t>Burisma (sold)</t>
  </si>
  <si>
    <t>June 14, 1966</t>
  </si>
  <si>
    <t>Piccolino</t>
  </si>
  <si>
    <t>Aldiyar Kaztayev</t>
  </si>
  <si>
    <t>Eurasian Group</t>
  </si>
  <si>
    <t>Madina</t>
  </si>
  <si>
    <t>https://www.superyachtfan.com/yacht/whisper/</t>
  </si>
  <si>
    <t>Nyima</t>
  </si>
  <si>
    <t>Mark de Boer</t>
  </si>
  <si>
    <t>Utrecht</t>
  </si>
  <si>
    <t>Osasuna Therapeutics SA / Biotech</t>
  </si>
  <si>
    <t>AK Royalty</t>
  </si>
  <si>
    <t>Aaron Fidler</t>
  </si>
  <si>
    <t>AK Royalty / furrion</t>
  </si>
  <si>
    <t>Aug 22, 1977</t>
  </si>
  <si>
    <t>103m (337ft)</t>
  </si>
  <si>
    <t>Robyn Hart</t>
  </si>
  <si>
    <t>https://www.superyachtfan.com/yacht/ulysses-feadship/</t>
  </si>
  <si>
    <t>Wellenreiter</t>
  </si>
  <si>
    <t>SAil</t>
  </si>
  <si>
    <t>Kahalani</t>
  </si>
  <si>
    <t>Lord Graham Kirkham</t>
  </si>
  <si>
    <t>DFS</t>
  </si>
  <si>
    <t>Dec 14, 1944</t>
  </si>
  <si>
    <t>Lady Pauline Kirkham</t>
  </si>
  <si>
    <t>Sean Michael Kirkham, Julie Ann Kirkham</t>
  </si>
  <si>
    <t>Al Riyadh</t>
  </si>
  <si>
    <t>Saudi Government (ex King Khalid</t>
  </si>
  <si>
    <t>Pink Shrimp</t>
  </si>
  <si>
    <t>TM Jemison</t>
  </si>
  <si>
    <t>von der Heyden Personalberatung GmbH</t>
  </si>
  <si>
    <t>Y726</t>
  </si>
  <si>
    <t>111m</t>
  </si>
  <si>
    <t>Hawker 800A (N24JG)</t>
  </si>
  <si>
    <t>Samsara</t>
  </si>
  <si>
    <t>JK Rowling</t>
  </si>
  <si>
    <t>Harry Potter</t>
  </si>
  <si>
    <t>Jul 31, 1965</t>
  </si>
  <si>
    <t>Neil Murray</t>
  </si>
  <si>
    <t>Jessica Isabel Rowling Arantes, Mackenzie Jean Rowling Murray, David Gordon Rowling Murray</t>
  </si>
  <si>
    <t>https://www.superyachtfan.com/yacht/samsara/</t>
  </si>
  <si>
    <t>SASTRE MARINE LTD</t>
  </si>
  <si>
    <t>building 77 meter</t>
  </si>
  <si>
    <t>Sx-58 GMBH &amp; Co. KG</t>
  </si>
  <si>
    <t>Navtej Kohli</t>
  </si>
  <si>
    <t>UK/India</t>
  </si>
  <si>
    <t>Henley-on-Thames</t>
  </si>
  <si>
    <t>Grafix Softech</t>
  </si>
  <si>
    <t>Aug 17, 1958</t>
  </si>
  <si>
    <t>Saron</t>
  </si>
  <si>
    <t>LYON CENTER MARINE LLC</t>
  </si>
  <si>
    <t>Jay Feldman</t>
  </si>
  <si>
    <t>Feldman AutoGroup</t>
  </si>
  <si>
    <t>https://www.feldmanauto.com/team-member/jay-feldman/</t>
  </si>
  <si>
    <t xml:space="preserve">April 1, 1971 </t>
  </si>
  <si>
    <t>Ann Feldman</t>
  </si>
  <si>
    <t>Sara Feldman, Aaron Feldman</t>
  </si>
  <si>
    <t>https://www.superyachtfan.com/yacht/saron/</t>
  </si>
  <si>
    <t>N993CE Dassault Falcon 2000 (co-owner)</t>
  </si>
  <si>
    <t>Vento / Lady M</t>
  </si>
  <si>
    <t>Abeona</t>
  </si>
  <si>
    <t>March 29, 1973</t>
  </si>
  <si>
    <t>Marianne Kato</t>
  </si>
  <si>
    <t>FELIX</t>
  </si>
  <si>
    <t>Charles Graham Berwind III</t>
  </si>
  <si>
    <t>April 15, 1955</t>
  </si>
  <si>
    <t>(N102BG) Gulfstream G650, N372BG G600</t>
  </si>
  <si>
    <t>Danny Wirtz, Hillary Wirtz, Kendall Wirtz</t>
  </si>
  <si>
    <t>T7-AYA (Bombardier 7500)</t>
  </si>
  <si>
    <t>Bad Romance</t>
  </si>
  <si>
    <t>Phil McGraw</t>
  </si>
  <si>
    <t>Sept 1, 1950</t>
  </si>
  <si>
    <t>Robin McGraw</t>
  </si>
  <si>
    <t>https://www.superyachtfan.com/yacht/bad-romance/</t>
  </si>
  <si>
    <t>Artexplorer</t>
  </si>
  <si>
    <t>Catermaran</t>
  </si>
  <si>
    <t>46,7m (153 ft)</t>
  </si>
  <si>
    <t>Nacira Design</t>
  </si>
  <si>
    <t>Frédéric Jousset</t>
  </si>
  <si>
    <t>Webhelp</t>
  </si>
  <si>
    <t>May 3, 1970</t>
  </si>
  <si>
    <t>AHS</t>
  </si>
  <si>
    <t>Abbas Hussain Sajwani</t>
  </si>
  <si>
    <t>AHS Properties</t>
  </si>
  <si>
    <t>July 22, 1999</t>
  </si>
  <si>
    <t>https://www.superyachtfan.com/yacht/ahs/</t>
  </si>
  <si>
    <t>A7-HAS (Boeing 737 BBJ)</t>
  </si>
  <si>
    <t>Anjelif</t>
  </si>
  <si>
    <t>MARIA FRANCESCA ANGELINI</t>
  </si>
  <si>
    <t>Angelini Pharma</t>
  </si>
  <si>
    <t>Ability</t>
  </si>
  <si>
    <t>No Rush</t>
  </si>
  <si>
    <t>Rolls Roycce</t>
  </si>
  <si>
    <t>Lobanov Design</t>
  </si>
  <si>
    <t>Marcello Pianosi POM</t>
  </si>
  <si>
    <t>Antonio Marcegaglia</t>
  </si>
  <si>
    <t>Gazoldo degli Ippoliti</t>
  </si>
  <si>
    <t>Marcegaglia</t>
  </si>
  <si>
    <t>https://www.marcegaglia.com/officialwebsite/</t>
  </si>
  <si>
    <t>December 12, 1963</t>
  </si>
  <si>
    <t>Wingman</t>
  </si>
  <si>
    <t>Mark Zuckerberg</t>
  </si>
  <si>
    <t>Facebook</t>
  </si>
  <si>
    <t>May 14, 1984</t>
  </si>
  <si>
    <t>Priscilla Chan</t>
  </si>
  <si>
    <t xml:space="preserve">Maxima Chan Zuckerberg, August, Aurelia </t>
  </si>
  <si>
    <t>(N68885) G650ER</t>
  </si>
  <si>
    <t>Launchpad</t>
  </si>
  <si>
    <t>Nonni II</t>
  </si>
  <si>
    <t>Chen Zhe</t>
  </si>
  <si>
    <t>Prince Group</t>
  </si>
  <si>
    <t>https://www.rfa.org/english/news/cambodia/prince-group-investigation-02022024124011.html</t>
  </si>
  <si>
    <t>December 16, 1987</t>
  </si>
  <si>
    <t>ROYAL ADVENTURE LIMITED</t>
  </si>
  <si>
    <t>DIMITRIOS SOURAVLAS</t>
  </si>
  <si>
    <t>Stalwarth Tankers</t>
  </si>
  <si>
    <t xml:space="preserve">Rock  </t>
  </si>
  <si>
    <t>Evadne</t>
  </si>
  <si>
    <t>Ali Sayakci</t>
  </si>
  <si>
    <t>Sayakci Stone</t>
  </si>
  <si>
    <t>https://www.sayakcistone.com/</t>
  </si>
  <si>
    <t>Obsidian</t>
  </si>
  <si>
    <t>RWD/Monk</t>
  </si>
  <si>
    <t>Karel Komarek</t>
  </si>
  <si>
    <t>Verbier Switzerland</t>
  </si>
  <si>
    <t>KKCG</t>
  </si>
  <si>
    <t>https://en.wikipedia.org/wiki/KKCG</t>
  </si>
  <si>
    <t>March 15, 1969</t>
  </si>
  <si>
    <t>Stepanka Komarek</t>
  </si>
  <si>
    <t>https://www.superyachtfan.com/yacht/obsidian/</t>
  </si>
  <si>
    <t>(OK-KKF) Gulfstream G650ER</t>
  </si>
  <si>
    <t>Five Oceans</t>
  </si>
  <si>
    <t>Tommy Allen</t>
  </si>
  <si>
    <t>Nevada</t>
  </si>
  <si>
    <t>ALLEN TACTICAL &amp; SECURITY CONSULTANTS, LLC. / Five Oceans Global Solutions</t>
  </si>
  <si>
    <t>Mrt/24</t>
  </si>
  <si>
    <t>(N393BV) Bombardier Global 6000, N393BV Global 6000</t>
  </si>
  <si>
    <t xml:space="preserve"> PH-WPA Gulfstream G280</t>
  </si>
  <si>
    <t>(VP-CAL) Boeing 777 / N650GY g650</t>
  </si>
  <si>
    <t>building new! 713</t>
  </si>
  <si>
    <t>PH-RRW – Bombardier Global 6500 /(PH-HWM) Bombardier  Challenger</t>
  </si>
  <si>
    <t>n444wt global 7500 (N118WT / N330WJ) Gulfstream  G200</t>
  </si>
  <si>
    <t>Starlust</t>
  </si>
  <si>
    <t>(N786CS) Dassault Falcon 7X N822LC Falcon 8X</t>
  </si>
  <si>
    <t>Fleur (passed away)</t>
  </si>
  <si>
    <t>(N71Z) G700 (N18WZ) Bombardier Global Express</t>
  </si>
  <si>
    <t>Rush</t>
  </si>
  <si>
    <t xml:space="preserve">Lady A </t>
  </si>
  <si>
    <t>Cassetta Yacht Design</t>
  </si>
  <si>
    <t>Layben Ltd</t>
  </si>
  <si>
    <t>Yasir Othman H Alrumayyan</t>
  </si>
  <si>
    <t>PIF/ NewCastle United / Azimuth Benetti</t>
  </si>
  <si>
    <t>https://en.wikipedia.org/wiki/Yasir_Al-Rumayyan</t>
  </si>
  <si>
    <t>Feb 18, 1970</t>
  </si>
  <si>
    <t>King Benji</t>
  </si>
  <si>
    <t>Joshua Memling Golder</t>
  </si>
  <si>
    <t>Real Estate, Cutting Edge Fitness, Miami Strong</t>
  </si>
  <si>
    <t>Haven</t>
  </si>
  <si>
    <t>Andy Peykoff</t>
  </si>
  <si>
    <t>Niagara Water</t>
  </si>
  <si>
    <t>Jaime Peykoff</t>
  </si>
  <si>
    <t>https://www.superyachtfan.com/yacht/haven/</t>
  </si>
  <si>
    <t>n63nb G600 (N1963N) Gulfstream G450 / (N500WW G550)</t>
  </si>
  <si>
    <t>Bonesteel Trout</t>
  </si>
  <si>
    <t xml:space="preserve">Sounion II </t>
  </si>
  <si>
    <t>Frederique Mechiche</t>
  </si>
  <si>
    <t>Gaia Böckmann Monferini</t>
  </si>
  <si>
    <t>She is a 10 Too</t>
  </si>
  <si>
    <t>Jeff and Caroline Aronson</t>
  </si>
  <si>
    <t xml:space="preserve"> It's a 10 Haircare / Titan FC</t>
  </si>
  <si>
    <t>Haze II</t>
  </si>
  <si>
    <t>Azteca II</t>
  </si>
  <si>
    <t>Nereids</t>
  </si>
  <si>
    <t>Kathryn</t>
  </si>
  <si>
    <t>M2 Atelier</t>
  </si>
  <si>
    <t>Orlando Bravo</t>
  </si>
  <si>
    <t>Thoma Bravo</t>
  </si>
  <si>
    <t>https://www.thomabravo.com/</t>
  </si>
  <si>
    <t>Katy Bravo</t>
  </si>
  <si>
    <t>https://www.superyachtfan.com/yacht/kathryn/</t>
  </si>
  <si>
    <t>Special One</t>
  </si>
  <si>
    <t>Prince Turki bin Muqrin</t>
  </si>
  <si>
    <t>https://www.superyachtfan.com/yacht/special-one/</t>
  </si>
  <si>
    <t>Idletyme II</t>
  </si>
  <si>
    <t>Arrabito</t>
  </si>
  <si>
    <t>Stephen P Beinke</t>
  </si>
  <si>
    <t>Maximus</t>
  </si>
  <si>
    <t>20m (67ft)</t>
  </si>
  <si>
    <t>RIVA</t>
  </si>
  <si>
    <t>Stillwaters</t>
  </si>
  <si>
    <t xml:space="preserve">Azimuth </t>
  </si>
  <si>
    <t>Pamela Huizenga Alexander</t>
  </si>
  <si>
    <t>daughter of Wayne Huizenga</t>
  </si>
  <si>
    <t>Kasper 7</t>
  </si>
  <si>
    <t>Beneti</t>
  </si>
  <si>
    <t>Askdeco</t>
  </si>
  <si>
    <t>Karim Karagulla</t>
  </si>
  <si>
    <t>Beirtuth</t>
  </si>
  <si>
    <t>Karagulla Engineering</t>
  </si>
  <si>
    <t xml:space="preserve">Nisrine Nasr </t>
  </si>
  <si>
    <t>N887WM G650ER</t>
  </si>
  <si>
    <t>Leonardo Marina Del Vecchio Jr.</t>
  </si>
  <si>
    <t>EssilorLuxottica</t>
  </si>
  <si>
    <t xml:space="preserve"> May 8, 1995</t>
  </si>
  <si>
    <t>fiancee: Jessica Michel</t>
  </si>
  <si>
    <t>LX-DLF (G650) / I-Luxo G550</t>
  </si>
  <si>
    <t xml:space="preserve">Stella M </t>
  </si>
  <si>
    <t>Roberto Irineu Marinho</t>
  </si>
  <si>
    <t>Grupo Globo</t>
  </si>
  <si>
    <t>October 13, 1947</t>
  </si>
  <si>
    <t>Roberto Marinho Neto</t>
  </si>
  <si>
    <t>https://www.superyachtfan.com/yacht/stella-m/</t>
  </si>
  <si>
    <t>PP-WSR G650, PR-NZV G550, PR-WRO G550</t>
  </si>
  <si>
    <t>Sanctuary</t>
  </si>
  <si>
    <t>Varidi Charters</t>
  </si>
  <si>
    <t>Beth Hamilton</t>
  </si>
  <si>
    <t>Varidi Spetses</t>
  </si>
  <si>
    <t>Kirschstein Designs Ltd.</t>
  </si>
  <si>
    <t>Lazzara Design Team</t>
  </si>
  <si>
    <t>Remie Tessier</t>
  </si>
  <si>
    <t>Nusli Wadia</t>
  </si>
  <si>
    <t>Wadia Group</t>
  </si>
  <si>
    <t>Februari 15, 1944</t>
  </si>
  <si>
    <t>Maureen Wadia</t>
  </si>
  <si>
    <t>Ness Wadia, Jehangir Wadia</t>
  </si>
  <si>
    <t>92m (301ft)</t>
  </si>
  <si>
    <t>James J Zenni</t>
  </si>
  <si>
    <t>Z Capital Group</t>
  </si>
  <si>
    <t>January 22, 1955</t>
  </si>
  <si>
    <t>(divorced) Lisa Zenni</t>
  </si>
  <si>
    <t>James Jared, Nina, Kara Zenni</t>
  </si>
  <si>
    <t xml:space="preserve">Charlotte Anne </t>
  </si>
  <si>
    <t>Jerry Hess</t>
  </si>
  <si>
    <t>W.R. Hess Co</t>
  </si>
  <si>
    <t>October 2, 1938</t>
  </si>
  <si>
    <t>Barry, Jan, Christy, Jason</t>
  </si>
  <si>
    <t>MY DRAGON</t>
  </si>
  <si>
    <t>Hydrotec</t>
  </si>
  <si>
    <t>April 3, 1965</t>
  </si>
  <si>
    <t>Rashad Abdullayev</t>
  </si>
  <si>
    <t>N55BS Cessna 700 / (N5MQ) Cessna 525B - 2010</t>
  </si>
  <si>
    <t>https://www.superyachtfan.com/yacht/vida/</t>
  </si>
  <si>
    <t>Athina III</t>
  </si>
  <si>
    <t>sold june 24</t>
  </si>
  <si>
    <t>Marguerite</t>
  </si>
  <si>
    <t>60m / 198ft</t>
  </si>
  <si>
    <t>Robert S Kaiser</t>
  </si>
  <si>
    <t>Michigan/ Florida</t>
  </si>
  <si>
    <t>Gallagher-Kaiser</t>
  </si>
  <si>
    <t>La Blanca</t>
  </si>
  <si>
    <t>ALEXANDRETTA OVERSEAS SHIPPING</t>
  </si>
  <si>
    <t>Fuat Tosyali</t>
  </si>
  <si>
    <t>Tosyali Holding</t>
  </si>
  <si>
    <t>https://www.superyachtfan.com/yacht/la-blanca/</t>
  </si>
  <si>
    <t>TC-TOS Dassault Falcon 2000</t>
  </si>
  <si>
    <t>O'Eva</t>
  </si>
  <si>
    <t>Christina V</t>
  </si>
  <si>
    <t>59m / 195ft</t>
  </si>
  <si>
    <t>Christina Vakaki</t>
  </si>
  <si>
    <t>Jumbo</t>
  </si>
  <si>
    <t>https://www.e-jumbo.gr/</t>
  </si>
  <si>
    <t>Formosa</t>
  </si>
  <si>
    <t>Edward Russo</t>
  </si>
  <si>
    <t>Carlstadt NJ</t>
  </si>
  <si>
    <t>Russo Development</t>
  </si>
  <si>
    <t xml:space="preserve">
https://www.russodevelopment.com</t>
  </si>
  <si>
    <t>52m / 171ft</t>
  </si>
  <si>
    <t>Bruce Grecca</t>
  </si>
  <si>
    <t>Maria Angelicoussis</t>
  </si>
  <si>
    <t>Athens / London</t>
  </si>
  <si>
    <t>Angelicoussis Group</t>
  </si>
  <si>
    <t>February 18, 1982</t>
  </si>
  <si>
    <t xml:space="preserve">Leona </t>
  </si>
  <si>
    <t>80m / 262ft</t>
  </si>
  <si>
    <t xml:space="preserve">Bilgin </t>
  </si>
  <si>
    <t>HRH Prince Faisal bin Abdullah bin Abdulaziz Al Saud</t>
  </si>
  <si>
    <t>Saudi Royal</t>
  </si>
  <si>
    <t>July 23, 1978</t>
  </si>
  <si>
    <t>KADIMO's</t>
  </si>
  <si>
    <t>50m / 164ft</t>
  </si>
  <si>
    <t>Serge Versano</t>
  </si>
  <si>
    <t>Sucden</t>
  </si>
  <si>
    <t>Aug 18, 1955</t>
  </si>
  <si>
    <t>62m / 202</t>
  </si>
  <si>
    <t>September 28, 1952</t>
  </si>
  <si>
    <t>Viva Mas</t>
  </si>
  <si>
    <t>38m /124ft</t>
  </si>
  <si>
    <t>N55BS  Cessna 700 / (N5MQ) Cessna 525B - 2010</t>
  </si>
  <si>
    <t>48m /157ft</t>
  </si>
  <si>
    <t>Valhalla</t>
  </si>
  <si>
    <t>46m / 150ft</t>
  </si>
  <si>
    <t>Harry A Crosby</t>
  </si>
  <si>
    <t>The Colony TX</t>
  </si>
  <si>
    <t>FS Builder Resources</t>
  </si>
  <si>
    <t>Asia</t>
  </si>
  <si>
    <t>SILVER STAR SHIPPING LTD-CAY</t>
  </si>
  <si>
    <t>Fletcher Jones jr</t>
  </si>
  <si>
    <t>Newport Coast</t>
  </si>
  <si>
    <t>Fletcher Jones Motorcars</t>
  </si>
  <si>
    <t xml:space="preserve">January 28, 1950
</t>
  </si>
  <si>
    <t>Asia Jones</t>
  </si>
  <si>
    <t>N600FJ G600</t>
  </si>
  <si>
    <t>Tasia</t>
  </si>
  <si>
    <t>Nikos Pateras</t>
  </si>
  <si>
    <t xml:space="preserve">Contships Management </t>
  </si>
  <si>
    <t>August 26, 1963</t>
  </si>
  <si>
    <t>Anastasia, Diamantis and John</t>
  </si>
  <si>
    <t>Ali Riza Yildirim</t>
  </si>
  <si>
    <t>Yildirim Group</t>
  </si>
  <si>
    <t>Alexander Clark</t>
  </si>
  <si>
    <t>Technolutions</t>
  </si>
  <si>
    <t>https://technolutions.com/</t>
  </si>
  <si>
    <t>Robert Yuksel Yildirim</t>
  </si>
  <si>
    <t>Yildirim Holding</t>
  </si>
  <si>
    <t>May 24, 1961</t>
  </si>
  <si>
    <t>Zeycan Rochelle, Jasper Sinan</t>
  </si>
  <si>
    <t>James Kennedy</t>
  </si>
  <si>
    <t>April 24,1972</t>
  </si>
  <si>
    <t>T7-NGNG G650</t>
  </si>
  <si>
    <t>https://www.superyachtfan.com/yacht/cecile-b/</t>
  </si>
  <si>
    <t>https://www.superyachtfan.com/yacht/tirea/</t>
  </si>
  <si>
    <t>T7-DGS  Falcon 900 EX (sold)</t>
  </si>
  <si>
    <t>https://www.superyachtfan.com/yacht/stella-di-mare/</t>
  </si>
  <si>
    <t>Cabernet</t>
  </si>
  <si>
    <t>Phil Curran</t>
  </si>
  <si>
    <t>BLUE SEA 2 LLC</t>
  </si>
  <si>
    <t>Randall Postma</t>
  </si>
  <si>
    <t>Davie FL</t>
  </si>
  <si>
    <t>patents?</t>
  </si>
  <si>
    <t>Polestar</t>
  </si>
  <si>
    <t xml:space="preserve">	VOLANTE SHIPPING LTD</t>
  </si>
  <si>
    <t>Andrew Budzinski</t>
  </si>
  <si>
    <t>IC Markets</t>
  </si>
  <si>
    <t>May 10, 1975</t>
  </si>
  <si>
    <t>Zembra</t>
  </si>
  <si>
    <t>Steven Thomas</t>
  </si>
  <si>
    <t>Switch Inc. (sold 9mio shares)</t>
  </si>
  <si>
    <t>Karen Thomas (Parker)</t>
  </si>
  <si>
    <t>Oceania</t>
  </si>
  <si>
    <t>Greenpeace</t>
  </si>
  <si>
    <t>Sea Dream</t>
  </si>
  <si>
    <t>Aegean Yacht</t>
  </si>
  <si>
    <t>Yavuz Mete</t>
  </si>
  <si>
    <t>Burhan Deval</t>
  </si>
  <si>
    <t>Bodrum</t>
  </si>
  <si>
    <t>Devbulk</t>
  </si>
  <si>
    <t>https://www.superyachtfan.com/yacht/sea-dream/</t>
  </si>
  <si>
    <t>Night Fury II</t>
  </si>
  <si>
    <t>ST JULIAN'S MARITIME SEVENTEEN</t>
  </si>
  <si>
    <t>Mickhal Jasinski</t>
  </si>
  <si>
    <t>Victoria Dom pl</t>
  </si>
  <si>
    <t>Frette</t>
  </si>
  <si>
    <t>Ding Shizhong</t>
  </si>
  <si>
    <t>Chinese</t>
  </si>
  <si>
    <t>Beatrix</t>
  </si>
  <si>
    <t>Cantieri Navali di Termoli</t>
  </si>
  <si>
    <t>Tommaso Spadoli</t>
  </si>
  <si>
    <t>Antonio Pulcini</t>
  </si>
  <si>
    <t>Grupo Pulcini</t>
  </si>
  <si>
    <t>Bayesian</t>
  </si>
  <si>
    <t>Mike Lynch (died while the yacht sank)</t>
  </si>
  <si>
    <t>Autonomy Corporation</t>
  </si>
  <si>
    <t>Fortunate Sun</t>
  </si>
  <si>
    <t>G. Jeffrey Records</t>
  </si>
  <si>
    <t>Pacific Palisades</t>
  </si>
  <si>
    <t>Midfirst Bank</t>
  </si>
  <si>
    <t>Marisa Records</t>
  </si>
  <si>
    <t>N530KC Global 5000, N330KC Global 6000</t>
  </si>
  <si>
    <t>contact</t>
  </si>
  <si>
    <t>HBC</t>
  </si>
  <si>
    <t>Roger Ver</t>
  </si>
  <si>
    <t>St Kitts</t>
  </si>
  <si>
    <t>Bitcoin</t>
  </si>
  <si>
    <t>Jan 27, 1979</t>
  </si>
  <si>
    <t>https://www.superyachtfan.com/yacht/hbc/</t>
  </si>
  <si>
    <t>Faith / Feadship 714</t>
  </si>
  <si>
    <t>Sophia</t>
  </si>
  <si>
    <t>Nicholas, Mathew, 2 more (daughter Sophia)</t>
  </si>
  <si>
    <t>https://www.superyachtfan.com/yacht/sophia/</t>
  </si>
  <si>
    <t>captain@yacht-hospitality.com</t>
  </si>
  <si>
    <t>captain@m-y-felix.net</t>
  </si>
  <si>
    <t>Luminance (13774)</t>
  </si>
  <si>
    <t>OTAON MERIDIAN LTD</t>
  </si>
  <si>
    <t>Mark Whitely</t>
  </si>
  <si>
    <t>Bob Iger</t>
  </si>
  <si>
    <t>Disney</t>
  </si>
  <si>
    <t>Apsara</t>
  </si>
  <si>
    <t>Michael Bloomberg</t>
  </si>
  <si>
    <t>Bloomberg</t>
  </si>
  <si>
    <t>www.bloomberg.com</t>
  </si>
  <si>
    <t>February 14, 1942</t>
  </si>
  <si>
    <t>Diana Taylor</t>
  </si>
  <si>
    <t>Georgina Bloomberg, Emma Bloomberg</t>
  </si>
  <si>
    <t>(N19VV) Falcon 8X, N47EG (falcon 900EX), N5MV</t>
  </si>
  <si>
    <t>B</t>
  </si>
  <si>
    <t xml:space="preserve">N347SF, N907SF, </t>
  </si>
  <si>
    <t>2009 Dassault Falcon 2000LX 0188 HB-JGG</t>
  </si>
  <si>
    <t>heli VP-BFL</t>
  </si>
  <si>
    <t>9M-TST Challenger</t>
  </si>
  <si>
    <t>Diamond Binta</t>
  </si>
  <si>
    <t>Binta Gibier Sanou</t>
  </si>
  <si>
    <t>(N600GK) Cessna Citation 525 / N30KG (Heli)</t>
  </si>
  <si>
    <t>N884BB, N890BB</t>
  </si>
  <si>
    <t>N261FW, N261PW</t>
  </si>
  <si>
    <t>M-ALAY, M-SAWO</t>
  </si>
  <si>
    <t>LX-USM</t>
  </si>
  <si>
    <t>N207AA</t>
  </si>
  <si>
    <t>SOLD 2024</t>
  </si>
  <si>
    <t>P4-BDL 787</t>
  </si>
  <si>
    <t>G-SANL</t>
  </si>
  <si>
    <t>Lady Jorgia / AHPO again?</t>
  </si>
  <si>
    <t>OY-OLD Falcon 8X</t>
  </si>
  <si>
    <t>N142HQ</t>
  </si>
  <si>
    <t>WATERTIME LTD</t>
  </si>
  <si>
    <t>Liu Qiangdong</t>
  </si>
  <si>
    <t>JD.com</t>
  </si>
  <si>
    <t xml:space="preserve">www.jd.com </t>
  </si>
  <si>
    <t>March 10,  1973</t>
  </si>
  <si>
    <t>M-ISTY, M-INTY, M-CHEM</t>
  </si>
  <si>
    <t>N901TF N902TF N904TF N905TF</t>
  </si>
  <si>
    <t>VP-BBZ (B737)</t>
  </si>
  <si>
    <t>Once owned by Nicky Lauda</t>
  </si>
  <si>
    <t>N260DV</t>
  </si>
  <si>
    <t>904TS</t>
  </si>
  <si>
    <t>N457HL</t>
  </si>
  <si>
    <t>N318GB / N555GV</t>
  </si>
  <si>
    <t>CC-summer</t>
  </si>
  <si>
    <t>Jeffrey Soffer sold to Terry Taylor</t>
  </si>
  <si>
    <t>C-FFIK</t>
  </si>
  <si>
    <t>N285JL, N610JL</t>
  </si>
  <si>
    <t>part owner through Netjets</t>
  </si>
  <si>
    <t xml:space="preserve">Estate of Leonardo Del Vecchio  </t>
  </si>
  <si>
    <t>G-GSVI (G650ER)</t>
  </si>
  <si>
    <t xml:space="preserve"> M-YSIX , M-GSIX</t>
  </si>
  <si>
    <t>N878JP</t>
  </si>
  <si>
    <t>N368CS</t>
  </si>
  <si>
    <t>VP-BJN</t>
  </si>
  <si>
    <t>N673BF, N737LE, N671LE</t>
  </si>
  <si>
    <t>Pink Gin VI Now RAVENGER</t>
  </si>
  <si>
    <t>VP-CPB  linked to Avalon</t>
  </si>
  <si>
    <t>(OE-IIH) Gulfstream G650</t>
  </si>
  <si>
    <t>G-LTSK</t>
  </si>
  <si>
    <t>Miriam Adelson</t>
  </si>
  <si>
    <t>I-FACM (Augusta 109)</t>
  </si>
  <si>
    <t>N214LV, N104LV, N400LV, N44LV</t>
  </si>
  <si>
    <t>(through Netjets)</t>
  </si>
  <si>
    <t>(co owner with Matthew Fleeger)</t>
  </si>
  <si>
    <t>N5GV</t>
  </si>
  <si>
    <t>sold to Dimitris Melissanidis</t>
  </si>
  <si>
    <t>B-95959 (Global Express)</t>
  </si>
  <si>
    <t>ARGO MARINE LIMITED</t>
  </si>
  <si>
    <t>(Shefler's jet)</t>
  </si>
  <si>
    <t>N601JG Bombardier</t>
  </si>
  <si>
    <t>N64AD</t>
  </si>
  <si>
    <t>N250LC, N450LC</t>
  </si>
  <si>
    <t>N222TS (heli)</t>
  </si>
  <si>
    <t>P4-MIS</t>
  </si>
  <si>
    <t>XA-LAP</t>
  </si>
  <si>
    <t>N988NC, N898NC, N899NC, N897NC, N89NC</t>
  </si>
  <si>
    <t>N460SJ</t>
  </si>
  <si>
    <t>M-KSSN</t>
  </si>
  <si>
    <t>sold to Toto Wolff</t>
  </si>
  <si>
    <t>Alvia</t>
  </si>
  <si>
    <t>Susan Young</t>
  </si>
  <si>
    <t>Sinot</t>
  </si>
  <si>
    <t>BRAND LTD</t>
  </si>
  <si>
    <t>PETEMAVERICKMITCHELL</t>
  </si>
  <si>
    <t>Breakthrough / Project 821</t>
  </si>
  <si>
    <t>For Your Eyes Only</t>
  </si>
  <si>
    <t>okt/24</t>
  </si>
  <si>
    <t>Omi Vajarodaya</t>
  </si>
  <si>
    <t>Blue Voyage Thailand</t>
  </si>
  <si>
    <t>Titawat “Ping” Vajarodaya</t>
  </si>
  <si>
    <t>Bel 1</t>
  </si>
  <si>
    <t>Fulvio de Simoni</t>
  </si>
  <si>
    <t>BOGDAN KACZMAREK</t>
  </si>
  <si>
    <t>Kalisz</t>
  </si>
  <si>
    <t>Kaczmarek Group of Companies (COM40)</t>
  </si>
  <si>
    <t>Elżbieta Kaczmarek</t>
  </si>
  <si>
    <t>Rilassata</t>
  </si>
  <si>
    <t>49m (163ft)</t>
  </si>
  <si>
    <t>GROUPE PHILIPPE GINESTET SAS</t>
  </si>
  <si>
    <t xml:space="preserve">SERENISSIMA I </t>
  </si>
  <si>
    <t>Mengi Jay</t>
  </si>
  <si>
    <t>SEA EXPLORERS LTD</t>
  </si>
  <si>
    <t>Petr Turek</t>
  </si>
  <si>
    <t>Czech Republic</t>
  </si>
  <si>
    <t>Integra Stavby / Caramark Invest s.r.o.</t>
  </si>
  <si>
    <t>https://www.integrastavby.cz</t>
  </si>
  <si>
    <t>UU</t>
  </si>
  <si>
    <t>Overmarine Group</t>
  </si>
  <si>
    <t>NEUEBOOTFIRMA LIMITED</t>
  </si>
  <si>
    <t>Toto Wolff (Torger Christian)</t>
  </si>
  <si>
    <t>F1</t>
  </si>
  <si>
    <t>January 12, 1972</t>
  </si>
  <si>
    <t>Susie Wolff</t>
  </si>
  <si>
    <t>(OE-LIT) Bombardier Global 6000</t>
  </si>
  <si>
    <t>Deep Blue</t>
  </si>
  <si>
    <t>130m (427ft)</t>
  </si>
  <si>
    <t>Legendary</t>
  </si>
  <si>
    <t>Northcoast</t>
  </si>
  <si>
    <t>Jack Sarin</t>
  </si>
  <si>
    <t>Peter Bos</t>
  </si>
  <si>
    <t>Legendary Marine</t>
  </si>
  <si>
    <t>August 22, 1946</t>
  </si>
  <si>
    <t>Terry Bos</t>
  </si>
  <si>
    <t>2 sons, 2 daughters</t>
  </si>
  <si>
    <t>Y722</t>
  </si>
  <si>
    <t>111m (364ft)</t>
  </si>
  <si>
    <t>Dagon</t>
  </si>
  <si>
    <t>68m (225ft)</t>
  </si>
  <si>
    <t>Tacoma Boatbuilding</t>
  </si>
  <si>
    <t>Paul Darrouzet</t>
  </si>
  <si>
    <t xml:space="preserve">Foxleigh Mining / Abell Point Marina </t>
  </si>
  <si>
    <t>Norseman</t>
  </si>
  <si>
    <t>Falcon Yachts</t>
  </si>
  <si>
    <t>Lady Dia</t>
  </si>
  <si>
    <t>DIA YACHTING LTD</t>
  </si>
  <si>
    <t>DIA M A ABDULJALIL</t>
  </si>
  <si>
    <t>Khalifah, Mahmoud, Reham, Mohammad</t>
  </si>
  <si>
    <t>RAVENGER</t>
  </si>
  <si>
    <t>Starburst IV</t>
  </si>
  <si>
    <t>FORMOSA MARITIME MALTA LIMITED</t>
  </si>
  <si>
    <t>Lady Vera</t>
  </si>
  <si>
    <t>Francis Choi Chee-ming</t>
  </si>
  <si>
    <t>Early Light Ïnternational</t>
  </si>
  <si>
    <t>Netto</t>
  </si>
  <si>
    <t>Nordlund</t>
  </si>
  <si>
    <t>M Brent Stevens</t>
  </si>
  <si>
    <t xml:space="preserve">Peninsula Gaming LLC </t>
  </si>
  <si>
    <t>Annette Stevens</t>
  </si>
  <si>
    <t>Madison Stevens, Holland Stevens</t>
  </si>
  <si>
    <t>Tintin</t>
  </si>
  <si>
    <t>Atlantide</t>
  </si>
  <si>
    <t>Philip &amp; Sons</t>
  </si>
  <si>
    <t>E Mylne</t>
  </si>
  <si>
    <t>Tully</t>
  </si>
  <si>
    <t>Fratelli Benetti</t>
  </si>
  <si>
    <t>GIO CHI THE</t>
  </si>
  <si>
    <t>Francesco Angelini</t>
  </si>
  <si>
    <t>Angelini Holding</t>
  </si>
  <si>
    <t>October 8, 1945</t>
  </si>
  <si>
    <t>ioella Angelini, Thea Angelini, Francesca Angelini</t>
  </si>
  <si>
    <t>My Fair Lady</t>
  </si>
  <si>
    <t>Della Role</t>
  </si>
  <si>
    <t xml:space="preserve">Christos Kanellakis </t>
  </si>
  <si>
    <t xml:space="preserve">Alpha Tankers and Freighters </t>
  </si>
  <si>
    <t>Anna Kannelakis Angelicoussis</t>
  </si>
  <si>
    <t>Donald Mackenzie</t>
  </si>
  <si>
    <t>March 4, 1957</t>
  </si>
  <si>
    <t>Added to database</t>
  </si>
  <si>
    <t>Proof</t>
  </si>
  <si>
    <t>Aalto</t>
  </si>
  <si>
    <t>(VQ-BLA) Gulfstream  G550; G-LOBX Bombardier Global 7500</t>
  </si>
  <si>
    <t>Ambassador</t>
  </si>
  <si>
    <t>SOARING TOWER LTD</t>
  </si>
  <si>
    <t>Tang Hao</t>
  </si>
  <si>
    <t>Gaming (Stars Group) / Discovery Key Investments Limited</t>
  </si>
  <si>
    <t xml:space="preserve"> John Bailye</t>
  </si>
  <si>
    <t>(N929KF) Bombardier Global 6500, (N729KF) Bombardier Global 7500, (N218KF) Bombardier Challenger</t>
  </si>
  <si>
    <t>https://sortiesmediapresse.com/palais-maeterlinck-cote-dazur-inauguration/</t>
  </si>
  <si>
    <t>BATON ROUGE YACHTING LTD</t>
  </si>
  <si>
    <t>Schar Center at Elon University</t>
  </si>
  <si>
    <t>LUNA</t>
  </si>
  <si>
    <t>Valentina Zannier Interiors</t>
  </si>
  <si>
    <t>Falcon 7X</t>
  </si>
  <si>
    <t xml:space="preserve">Gulfstream </t>
  </si>
  <si>
    <t>G-IV</t>
  </si>
  <si>
    <t>G450</t>
  </si>
  <si>
    <t xml:space="preserve">
Jordan Lott
President Lake Washington Partners
Jordan is co-owner of SanMar along with his father, Marty, and brother, Jeremy. A seasoned real estate development executive, Jordan’s experience centers around property acquisition and development, asset management and other corporate administrative functions.
He is also President of Lake Washington Partners, a family-owned commercial real estate investor and developer, focused on office and industrial properties. Lake Washington Partners specializes in long-term investment through acquisitions and development projects across nine states and is a long-term investor in its properties, its tenants and in the communities it serves. Across the nine million square feet of commercial properties that Lake Washington Partners owns and operates nationwide, Jordan prioritizes deep community connections and he spearheads the company’s commitment to social responsibility.
While serving on SanMar’s Board of Advisors, he hopes to help SanMar continue to earn national recognition as a premier imprinted apparel supplier and distributor in the United States by prioritizing first-class customer service.
Currently, he is an active member of the Commercial Real Estate Development Association and serves as a Research Foundation Governor for the National Association for Industrial and Office Parks.
His free time is spent with his wife and two young daughters. He also enjoys skiing, swimming and running, especially in the beautiful Pacific Northwest which he calls home.
Favorite SanMar Family Value:"Be nice. It's simple, but it's important."
Go-to Inspiration: "Both my grandfather and my dad have always set the example to be thoughtful, deliberate and to show diligent restraint."
Education: Bachelor of Business Administration in Real Estate Development, University of Southern California – Marshall School of Business.</t>
  </si>
  <si>
    <t>Blue Navitgation Ltd MALTA</t>
  </si>
  <si>
    <t>Panama Papers and CV of his chef</t>
  </si>
  <si>
    <t>N250DV</t>
  </si>
  <si>
    <t>N253DV</t>
  </si>
  <si>
    <t>N254DV</t>
  </si>
  <si>
    <t>Alaiya</t>
  </si>
  <si>
    <t>Daily Mail (confirm RD)</t>
  </si>
  <si>
    <t>https://english.atlatszo.hu/2018/09/24/hungarian-government-elite-including-orban-uses-luxury-yacht-and-private-jet-registered-abroad/</t>
  </si>
  <si>
    <t>Gennadiy Bogolyubov</t>
  </si>
  <si>
    <t>Jan 20, 1962</t>
  </si>
  <si>
    <t>https://www.docketbird.com/court-cases/Luken-III-v-Christensen-Group-Inc-et-al/wawd-3:2016-cv-05214</t>
  </si>
  <si>
    <t>https://www.direkt36.hu/en/panama-iratok-csanyi-jachtja-gattyan-haza-speder-cege/</t>
  </si>
  <si>
    <t>his Instagram account</t>
  </si>
  <si>
    <t>AH/RD</t>
  </si>
  <si>
    <t>IG account</t>
  </si>
  <si>
    <t>malta</t>
  </si>
  <si>
    <t>Rusletter</t>
  </si>
  <si>
    <t>VIA MALTA</t>
  </si>
  <si>
    <t>via Facebook messenger</t>
  </si>
  <si>
    <t>rep claiming he bought</t>
  </si>
  <si>
    <t>https://munscanner.com/2019/05/prigozhin1-en/</t>
  </si>
  <si>
    <t>A319</t>
  </si>
  <si>
    <t>DRAAK</t>
  </si>
  <si>
    <t>Winch DEsign</t>
  </si>
  <si>
    <t>Azure</t>
  </si>
  <si>
    <t>via Malta</t>
  </si>
  <si>
    <t>Dario Ferari</t>
  </si>
  <si>
    <t>Millemarin</t>
  </si>
  <si>
    <t>Suleiman Kerimov / Eduard Khudenaitov?</t>
  </si>
  <si>
    <t>Blue Navigation LTD MALTA</t>
  </si>
  <si>
    <t xml:space="preserve">Malta </t>
  </si>
  <si>
    <t>Acqua Chiara</t>
  </si>
  <si>
    <t>April 2, 1978</t>
  </si>
  <si>
    <t>Chiara Giugliano</t>
  </si>
  <si>
    <t>RD</t>
  </si>
  <si>
    <t>via Malta staat als shareholder</t>
  </si>
  <si>
    <t>via Vivere naar adres in  Carlstad</t>
  </si>
  <si>
    <t>via Malta naar K Charter SASU = Versano</t>
  </si>
  <si>
    <t>via malta naar een adres in UAE = zijn hotel</t>
  </si>
  <si>
    <t>https://offshoreleaks.icij.org/nodes/55060559</t>
  </si>
  <si>
    <t>via GOV uk</t>
  </si>
  <si>
    <t>Magari</t>
  </si>
  <si>
    <t>PAOLO BULGARI</t>
  </si>
  <si>
    <t>Bulgari</t>
  </si>
  <si>
    <t>October 8, 1937</t>
  </si>
  <si>
    <t>Maite Carpio Bulgari</t>
  </si>
  <si>
    <t>Sheergold</t>
  </si>
  <si>
    <t>Leonardo</t>
  </si>
  <si>
    <t>Ohana</t>
  </si>
  <si>
    <t>Cagnoli Giovanni</t>
  </si>
  <si>
    <t>Bain &amp; Company</t>
  </si>
  <si>
    <t>via Leonardo en Equasis</t>
  </si>
  <si>
    <t>https://www.galapagos.gob.ec/wp-content/uploads/downloads/2019/05/R_022.pdf</t>
  </si>
  <si>
    <t>Eight</t>
  </si>
  <si>
    <t>GIUSEPPE FONTANA</t>
  </si>
  <si>
    <t>Gruppo Fontana</t>
  </si>
  <si>
    <t>gruppofontana.it</t>
  </si>
  <si>
    <t>Kamaxitha</t>
  </si>
  <si>
    <t>CAMPUS MARE LTD</t>
  </si>
  <si>
    <t xml:space="preserve">Martin Viessmann </t>
  </si>
  <si>
    <t>Viessmann Group</t>
  </si>
  <si>
    <t>October 10, 1953</t>
  </si>
  <si>
    <t>Annette Viessmann</t>
  </si>
  <si>
    <t>Maximilian, Anna Katharina</t>
  </si>
  <si>
    <t>D-CVFA Cessna 560XL Citation</t>
  </si>
  <si>
    <t>Surpina</t>
  </si>
  <si>
    <t>Eduardo Eurnekian (mother named Surpina)</t>
  </si>
  <si>
    <t>Cablevision S.A / América TV / Zvartnots International Airport</t>
  </si>
  <si>
    <t>December 4, 1932</t>
  </si>
  <si>
    <t>Vertige</t>
  </si>
  <si>
    <t>Centralease</t>
  </si>
  <si>
    <t>Bernard Fraisse</t>
  </si>
  <si>
    <t>Fareva</t>
  </si>
  <si>
    <t>August 10, 1956</t>
  </si>
  <si>
    <t>73m (241ft)</t>
  </si>
  <si>
    <t xml:space="preserve">Permare </t>
  </si>
  <si>
    <t>arch. Antonio Luxardo</t>
  </si>
  <si>
    <t>OPTIMA Design</t>
  </si>
  <si>
    <t>Lady Esther</t>
  </si>
  <si>
    <t>Vicente Boluda Fos</t>
  </si>
  <si>
    <t>Boluda Corporacion Maritima (towage)</t>
  </si>
  <si>
    <t>March 31,1955</t>
  </si>
  <si>
    <t xml:space="preserve">Esther Pastor Tomas  </t>
  </si>
  <si>
    <t>Vicente, Nacho and Veronica</t>
  </si>
  <si>
    <t>Sea Kid II</t>
  </si>
  <si>
    <t>Central Yacht</t>
  </si>
  <si>
    <t>ARMENISTIS MANAGEMENT LTD</t>
  </si>
  <si>
    <t>Sirocco</t>
  </si>
  <si>
    <t>Sofiia Bogolyubova</t>
  </si>
  <si>
    <t>https://www.standard.co.uk/news/london/gennadiy-bogolyubov-ukraine-oligarch-high-court-action-fraud-igor-kolomoisky-b1120884.html</t>
  </si>
  <si>
    <t>Calypso</t>
  </si>
  <si>
    <t>PANAREA HOLDINGS LP INC</t>
  </si>
  <si>
    <t>La Luna</t>
  </si>
  <si>
    <t>20m (66ft)</t>
  </si>
  <si>
    <t>Klaus Viehof</t>
  </si>
  <si>
    <t>Mönchengladbach</t>
  </si>
  <si>
    <t>Allkauf (sold to Metro)</t>
  </si>
  <si>
    <t>Unleash The Lion</t>
  </si>
  <si>
    <t>Max Verstappen</t>
  </si>
  <si>
    <t>f1 driver</t>
  </si>
  <si>
    <t>September 30, 1997</t>
  </si>
  <si>
    <t>Kelly Piquet</t>
  </si>
  <si>
    <t>PH-DTF (Falcon 900EX)</t>
  </si>
  <si>
    <t>Amor A Vida</t>
  </si>
  <si>
    <t>Jay G. Goldman</t>
  </si>
  <si>
    <t>J Goldman &amp; Co L P</t>
  </si>
  <si>
    <t>October 3, 1957</t>
  </si>
  <si>
    <t>Stephanie R Goldman</t>
  </si>
  <si>
    <t>Asher Cole Goldman, Jack Goldman</t>
  </si>
  <si>
    <t>Previous yacht Mystic registered to Tres Amigos Holding LLC using his busines address in NY.</t>
  </si>
  <si>
    <t>Five Waves</t>
  </si>
  <si>
    <t>Via Five Waves Ltd</t>
  </si>
  <si>
    <t>Uptight</t>
  </si>
  <si>
    <t>Cantiere Della Marche</t>
  </si>
  <si>
    <t>106 FISHSPLORER, LLC</t>
  </si>
  <si>
    <t>Jeffrey Fiorentino</t>
  </si>
  <si>
    <t>Kipu Systems /  KipuHealth</t>
  </si>
  <si>
    <t>Marigot</t>
  </si>
  <si>
    <t>33m (111ft)</t>
  </si>
  <si>
    <t xml:space="preserve"> Adam P. Runsdorf</t>
  </si>
  <si>
    <t>Woodfield Pharmaceutical LLC</t>
  </si>
  <si>
    <t>March 13, 1965</t>
  </si>
  <si>
    <t>Scintilla Maris</t>
  </si>
  <si>
    <t>Damen Maaskant</t>
  </si>
  <si>
    <t>Erik Vonk</t>
  </si>
  <si>
    <t>Longboat Key</t>
  </si>
  <si>
    <t>Gevity HR, Randstad USA/ Richland rum</t>
  </si>
  <si>
    <t>https://en.wikipedia.org/wiki/Erik_Vonk</t>
  </si>
  <si>
    <t>March 7, 1953</t>
  </si>
  <si>
    <t>Karin Vonk</t>
  </si>
  <si>
    <t>Abbentures</t>
  </si>
  <si>
    <t>Rob Hale</t>
  </si>
  <si>
    <t>Hingham</t>
  </si>
  <si>
    <t>Granite Telecommunications</t>
  </si>
  <si>
    <t>Karen Hale</t>
  </si>
  <si>
    <t>Trevor, Thomas, and Brett Hale</t>
  </si>
  <si>
    <t>Sexy Me</t>
  </si>
  <si>
    <t>28m (91ft)</t>
  </si>
  <si>
    <t xml:space="preserve">Otam </t>
  </si>
  <si>
    <t>BG Design</t>
  </si>
  <si>
    <t>Abbentures LLC</t>
  </si>
  <si>
    <t>© 2025 - SuperYachtFan</t>
  </si>
  <si>
    <t xml:space="preserve">are sometimes based on rumors. In not all cases actual ownership the yacht by the private individuals mentioned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</si>
</sst>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_ * #,##0.0_ ;_ * \-#,##0.0_ ;_ * &quot;-&quot;??_ ;_ @_ "/>
    <numFmt numFmtId="166" formatCode="dd/mm/yyyy;@"/>
    <numFmt numFmtId="167" formatCode="yyyy\-mm\-dd;@"/>
  </numFmts>
  <fonts count="18">
    <font>
      <sz val="11"/>
      <color theme="1"/>
      <name val="Calibri"/>
      <family val="2"/>
      <scheme val="minor"/>
    </font>
    <font>
      <sz val="11"/>
      <color theme="1"/>
      <name val="Open Sans"/>
      <family val="2"/>
    </font>
    <font>
      <sz val="11"/>
      <color theme="1"/>
      <name val="Open Sans"/>
      <family val="2"/>
    </font>
    <font>
      <sz val="11"/>
      <color theme="1"/>
      <name val="Calibri"/>
      <family val="2"/>
      <scheme val="minor"/>
    </font>
    <font>
      <u/>
      <sz val="11"/>
      <color theme="10"/>
      <name val="Calibri"/>
      <family val="2"/>
      <scheme val="minor"/>
    </font>
    <font>
      <b/>
      <sz val="36"/>
      <color theme="1"/>
      <name val="Open Sans"/>
      <family val="2"/>
    </font>
    <font>
      <b/>
      <sz val="20"/>
      <color theme="1"/>
      <name val="Open Sans"/>
      <family val="2"/>
    </font>
    <font>
      <sz val="20"/>
      <color theme="1"/>
      <name val="Open Sans"/>
      <family val="2"/>
    </font>
    <font>
      <u/>
      <sz val="20"/>
      <color theme="10"/>
      <name val="Open Sans"/>
      <family val="2"/>
    </font>
    <font>
      <b/>
      <sz val="11"/>
      <color theme="1"/>
      <name val="Open Sans"/>
    </font>
    <font>
      <sz val="11"/>
      <color theme="1"/>
      <name val="Open Sans"/>
    </font>
    <font>
      <b/>
      <sz val="11"/>
      <color theme="1"/>
      <name val="Open Sans"/>
      <family val="2"/>
    </font>
    <font>
      <u/>
      <sz val="11"/>
      <color theme="10"/>
      <name val="Open Sans"/>
      <family val="2"/>
    </font>
    <font>
      <sz val="11"/>
      <color rgb="FF1E1E1E"/>
      <name val="Open Sans"/>
      <family val="2"/>
    </font>
    <font>
      <sz val="11"/>
      <color rgb="FF1D1D1D"/>
      <name val="Open Sans"/>
      <family val="2"/>
    </font>
    <font>
      <sz val="11"/>
      <color rgb="FF1A1A1A"/>
      <name val="Open Sans"/>
      <family val="2"/>
    </font>
    <font>
      <sz val="11"/>
      <color rgb="FF545454"/>
      <name val="Open Sans"/>
      <family val="2"/>
    </font>
    <font>
      <sz val="11"/>
      <color rgb="FF4D5156"/>
      <name val="Open Sans"/>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
    <xf numFmtId="0" fontId="0" fillId="0" borderId="0"/>
    <xf numFmtId="43" fontId="3" fillId="0" borderId="0" applyFont="0" applyFill="0" applyBorder="0" applyAlignment="0" applyProtection="0"/>
    <xf numFmtId="0" fontId="4" fillId="0" borderId="0" applyNumberFormat="0" applyFill="0" applyBorder="0" applyAlignment="0" applyProtection="0"/>
    <xf numFmtId="43" fontId="3" fillId="0" borderId="0" applyFont="0" applyFill="0" applyBorder="0" applyAlignment="0" applyProtection="0"/>
    <xf numFmtId="0" fontId="1" fillId="0" borderId="0"/>
  </cellStyleXfs>
  <cellXfs count="67">
    <xf numFmtId="0" fontId="0" fillId="0" borderId="0" xfId="0"/>
    <xf numFmtId="0" fontId="5" fillId="2" borderId="0" xfId="0" applyFont="1" applyFill="1"/>
    <xf numFmtId="0" fontId="2" fillId="2" borderId="0" xfId="0" applyFont="1" applyFill="1"/>
    <xf numFmtId="0" fontId="6" fillId="2" borderId="0" xfId="0" applyFont="1" applyFill="1"/>
    <xf numFmtId="0" fontId="7" fillId="2" borderId="0" xfId="0" applyFont="1" applyFill="1"/>
    <xf numFmtId="0" fontId="8" fillId="2" borderId="0" xfId="2" applyFont="1" applyFill="1"/>
    <xf numFmtId="1" fontId="10" fillId="0" borderId="0" xfId="1" applyNumberFormat="1" applyFont="1" applyFill="1" applyAlignment="1" applyProtection="1">
      <alignment horizontal="left"/>
      <protection locked="0"/>
    </xf>
    <xf numFmtId="164" fontId="10" fillId="0" borderId="0" xfId="1" applyNumberFormat="1" applyFont="1" applyFill="1" applyAlignment="1" applyProtection="1">
      <alignment horizontal="left"/>
      <protection locked="0"/>
    </xf>
    <xf numFmtId="165" fontId="10" fillId="0" borderId="0" xfId="1" applyNumberFormat="1" applyFont="1" applyFill="1" applyAlignment="1">
      <alignment horizontal="left"/>
    </xf>
    <xf numFmtId="0" fontId="11" fillId="0" borderId="0" xfId="0" applyFont="1" applyFill="1" applyProtection="1">
      <protection locked="0"/>
    </xf>
    <xf numFmtId="1" fontId="11" fillId="0" borderId="0" xfId="1" applyNumberFormat="1" applyFont="1" applyFill="1" applyAlignment="1" applyProtection="1">
      <alignment horizontal="center" wrapText="1"/>
      <protection locked="0"/>
    </xf>
    <xf numFmtId="0" fontId="11" fillId="0" borderId="0" xfId="0" applyFont="1" applyFill="1" applyAlignment="1" applyProtection="1">
      <alignment horizontal="center"/>
      <protection locked="0"/>
    </xf>
    <xf numFmtId="164" fontId="11" fillId="0" borderId="0" xfId="1" applyNumberFormat="1" applyFont="1" applyFill="1" applyAlignment="1" applyProtection="1">
      <alignment horizontal="center"/>
      <protection locked="0"/>
    </xf>
    <xf numFmtId="0" fontId="11" fillId="0" borderId="0" xfId="0" applyFont="1" applyFill="1" applyAlignment="1" applyProtection="1">
      <alignment horizontal="left"/>
      <protection locked="0"/>
    </xf>
    <xf numFmtId="165" fontId="11" fillId="0" borderId="0" xfId="1" applyNumberFormat="1" applyFont="1" applyFill="1" applyProtection="1">
      <protection locked="0"/>
    </xf>
    <xf numFmtId="0" fontId="11" fillId="0" borderId="0" xfId="0" applyFont="1" applyFill="1"/>
    <xf numFmtId="0" fontId="1" fillId="0" borderId="0" xfId="0" applyFont="1" applyFill="1"/>
    <xf numFmtId="0" fontId="1" fillId="0" borderId="0" xfId="0" applyFont="1" applyFill="1" applyProtection="1">
      <protection locked="0"/>
    </xf>
    <xf numFmtId="165" fontId="1" fillId="0" borderId="0" xfId="1" applyNumberFormat="1" applyFont="1" applyFill="1" applyAlignment="1" applyProtection="1">
      <protection locked="0"/>
    </xf>
    <xf numFmtId="1" fontId="1" fillId="0" borderId="0" xfId="0" applyNumberFormat="1" applyFont="1" applyFill="1" applyProtection="1">
      <protection locked="0"/>
    </xf>
    <xf numFmtId="164" fontId="1" fillId="0" borderId="0" xfId="1" applyNumberFormat="1" applyFont="1" applyFill="1" applyAlignment="1" applyProtection="1">
      <protection locked="0"/>
    </xf>
    <xf numFmtId="0" fontId="1" fillId="0" borderId="0" xfId="0" applyFont="1" applyFill="1" applyAlignment="1" applyProtection="1">
      <alignment horizontal="left"/>
      <protection locked="0"/>
    </xf>
    <xf numFmtId="0" fontId="12" fillId="0" borderId="0" xfId="2" applyFont="1" applyFill="1" applyAlignment="1" applyProtection="1">
      <protection locked="0"/>
    </xf>
    <xf numFmtId="0" fontId="1" fillId="0" borderId="0" xfId="2" applyFont="1" applyFill="1" applyAlignment="1" applyProtection="1">
      <protection locked="0"/>
    </xf>
    <xf numFmtId="0" fontId="13" fillId="0" borderId="0" xfId="0" applyFont="1" applyFill="1"/>
    <xf numFmtId="164" fontId="1" fillId="0" borderId="0" xfId="1" applyNumberFormat="1" applyFont="1" applyFill="1" applyAlignment="1"/>
    <xf numFmtId="0" fontId="1" fillId="0" borderId="0" xfId="0" applyFont="1" applyFill="1" applyAlignment="1">
      <alignment horizontal="left"/>
    </xf>
    <xf numFmtId="0" fontId="12" fillId="0" borderId="0" xfId="2" applyFont="1" applyFill="1" applyAlignment="1"/>
    <xf numFmtId="0" fontId="1" fillId="0" borderId="0" xfId="2" applyFont="1" applyFill="1" applyAlignment="1"/>
    <xf numFmtId="17" fontId="1" fillId="0" borderId="0" xfId="0" applyNumberFormat="1" applyFont="1" applyFill="1" applyProtection="1">
      <protection locked="0"/>
    </xf>
    <xf numFmtId="0" fontId="1" fillId="0" borderId="0" xfId="2" applyFont="1" applyFill="1" applyAlignment="1" applyProtection="1">
      <alignment wrapText="1"/>
      <protection locked="0"/>
    </xf>
    <xf numFmtId="14" fontId="1" fillId="0" borderId="0" xfId="0" applyNumberFormat="1" applyFont="1" applyFill="1" applyProtection="1">
      <protection locked="0"/>
    </xf>
    <xf numFmtId="0" fontId="4" fillId="0" borderId="0" xfId="2" applyFill="1" applyAlignment="1" applyProtection="1">
      <protection locked="0"/>
    </xf>
    <xf numFmtId="0" fontId="1" fillId="0" borderId="0" xfId="0" applyFont="1" applyFill="1" applyAlignment="1" applyProtection="1">
      <alignment wrapText="1"/>
      <protection locked="0"/>
    </xf>
    <xf numFmtId="0" fontId="12" fillId="0" borderId="0" xfId="2" applyFont="1" applyFill="1"/>
    <xf numFmtId="17" fontId="1" fillId="0" borderId="0" xfId="0" applyNumberFormat="1" applyFont="1" applyFill="1" applyAlignment="1" applyProtection="1">
      <alignment horizontal="right"/>
      <protection locked="0"/>
    </xf>
    <xf numFmtId="1" fontId="1" fillId="0" borderId="0" xfId="1" applyNumberFormat="1" applyFont="1" applyFill="1" applyAlignment="1" applyProtection="1">
      <protection locked="0"/>
    </xf>
    <xf numFmtId="165" fontId="1" fillId="0" borderId="0" xfId="1" applyNumberFormat="1" applyFont="1" applyFill="1" applyProtection="1">
      <protection locked="0"/>
    </xf>
    <xf numFmtId="0" fontId="12" fillId="0" borderId="0" xfId="2" applyFont="1" applyFill="1" applyAlignment="1" applyProtection="1">
      <alignment wrapText="1"/>
      <protection locked="0"/>
    </xf>
    <xf numFmtId="15" fontId="1" fillId="0" borderId="0" xfId="0" applyNumberFormat="1" applyFont="1" applyFill="1" applyProtection="1">
      <protection locked="0"/>
    </xf>
    <xf numFmtId="14" fontId="1" fillId="0" borderId="0" xfId="0" applyNumberFormat="1" applyFont="1" applyFill="1"/>
    <xf numFmtId="14" fontId="1" fillId="0" borderId="0" xfId="2" applyNumberFormat="1" applyFont="1" applyFill="1" applyAlignment="1" applyProtection="1">
      <protection locked="0"/>
    </xf>
    <xf numFmtId="17" fontId="1" fillId="0" borderId="0" xfId="2" applyNumberFormat="1" applyFont="1" applyFill="1" applyAlignment="1" applyProtection="1">
      <protection locked="0"/>
    </xf>
    <xf numFmtId="15" fontId="0" fillId="0" borderId="0" xfId="0" applyNumberFormat="1" applyFill="1"/>
    <xf numFmtId="0" fontId="4" fillId="0" borderId="0" xfId="2" applyFill="1" applyProtection="1">
      <protection locked="0"/>
    </xf>
    <xf numFmtId="49" fontId="1" fillId="0" borderId="0" xfId="2" applyNumberFormat="1" applyFont="1" applyFill="1" applyAlignment="1" applyProtection="1">
      <protection locked="0"/>
    </xf>
    <xf numFmtId="0" fontId="14" fillId="0" borderId="0" xfId="0" applyFont="1" applyFill="1"/>
    <xf numFmtId="15" fontId="1" fillId="0" borderId="0" xfId="2" applyNumberFormat="1" applyFont="1" applyFill="1" applyAlignment="1" applyProtection="1">
      <protection locked="0"/>
    </xf>
    <xf numFmtId="17" fontId="1" fillId="0" borderId="0" xfId="0" applyNumberFormat="1" applyFont="1" applyFill="1"/>
    <xf numFmtId="0" fontId="15" fillId="0" borderId="0" xfId="0" applyFont="1" applyFill="1"/>
    <xf numFmtId="0" fontId="16" fillId="0" borderId="0" xfId="0" applyFont="1" applyFill="1" applyProtection="1">
      <protection locked="0"/>
    </xf>
    <xf numFmtId="0" fontId="12" fillId="0" borderId="0" xfId="2" applyFont="1" applyFill="1" applyAlignment="1">
      <alignment vertical="center"/>
    </xf>
    <xf numFmtId="0" fontId="1" fillId="0" borderId="0" xfId="2" applyFont="1" applyFill="1" applyAlignment="1">
      <alignment vertical="center"/>
    </xf>
    <xf numFmtId="0" fontId="1" fillId="0" borderId="0" xfId="0" applyFont="1" applyFill="1" applyAlignment="1" applyProtection="1">
      <alignment horizontal="right"/>
      <protection locked="0"/>
    </xf>
    <xf numFmtId="0" fontId="0" fillId="0" borderId="0" xfId="0" applyFill="1"/>
    <xf numFmtId="15" fontId="1" fillId="0" borderId="0" xfId="0" applyNumberFormat="1" applyFont="1" applyFill="1"/>
    <xf numFmtId="0" fontId="4" fillId="0" borderId="0" xfId="2" applyFill="1" applyAlignment="1"/>
    <xf numFmtId="0" fontId="17" fillId="0" borderId="0" xfId="0" applyFont="1" applyFill="1"/>
    <xf numFmtId="0" fontId="1" fillId="0" borderId="0" xfId="4" applyFill="1"/>
    <xf numFmtId="0" fontId="9" fillId="0" borderId="0" xfId="0" applyFont="1" applyFill="1" applyProtection="1">
      <protection locked="0"/>
    </xf>
    <xf numFmtId="0" fontId="4" fillId="0" borderId="0" xfId="2" applyFill="1" applyAlignment="1" applyProtection="1">
      <alignment wrapText="1"/>
      <protection locked="0"/>
    </xf>
    <xf numFmtId="0" fontId="4" fillId="0" borderId="0" xfId="2" applyFill="1"/>
    <xf numFmtId="0" fontId="10" fillId="0" borderId="0" xfId="0" applyFont="1" applyFill="1" applyAlignment="1" applyProtection="1">
      <alignment horizontal="left"/>
      <protection locked="0"/>
    </xf>
    <xf numFmtId="167" fontId="10" fillId="0" borderId="0" xfId="0" applyNumberFormat="1" applyFont="1" applyFill="1" applyAlignment="1" applyProtection="1">
      <alignment horizontal="left"/>
      <protection locked="0"/>
    </xf>
    <xf numFmtId="1" fontId="10" fillId="0" borderId="0" xfId="0" applyNumberFormat="1" applyFont="1" applyFill="1" applyAlignment="1" applyProtection="1">
      <alignment horizontal="left"/>
      <protection locked="0"/>
    </xf>
    <xf numFmtId="0" fontId="10" fillId="0" borderId="0" xfId="0" applyFont="1" applyFill="1" applyAlignment="1">
      <alignment horizontal="left"/>
    </xf>
    <xf numFmtId="166" fontId="10" fillId="0" borderId="0" xfId="0" applyNumberFormat="1" applyFont="1" applyFill="1" applyAlignment="1">
      <alignment horizontal="left"/>
    </xf>
  </cellXfs>
  <cellStyles count="5">
    <cellStyle name="Comma" xfId="1" builtinId="3"/>
    <cellStyle name="Comma 2" xfId="3" xr:uid="{00000000-0005-0000-0000-000001000000}"/>
    <cellStyle name="Hyperlink" xfId="2" builtinId="8"/>
    <cellStyle name="Normal" xfId="0" builtinId="0"/>
    <cellStyle name="Normal 3"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uperyachtfan.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superyachtfan.com/yacht/phi/" TargetMode="External"/><Relationship Id="rId21" Type="http://schemas.openxmlformats.org/officeDocument/2006/relationships/hyperlink" Target="https://www.superyachtfan.com/yacht/arctic-p/" TargetMode="External"/><Relationship Id="rId170" Type="http://schemas.openxmlformats.org/officeDocument/2006/relationships/hyperlink" Target="http://www.tavistock.com/" TargetMode="External"/><Relationship Id="rId268" Type="http://schemas.openxmlformats.org/officeDocument/2006/relationships/hyperlink" Target="https://www.bahrain.bh/" TargetMode="External"/><Relationship Id="rId475" Type="http://schemas.openxmlformats.org/officeDocument/2006/relationships/hyperlink" Target="http://www.flex-n-gate.com/" TargetMode="External"/><Relationship Id="rId682" Type="http://schemas.openxmlformats.org/officeDocument/2006/relationships/hyperlink" Target="https://www.mubadala.com/" TargetMode="External"/><Relationship Id="rId128" Type="http://schemas.openxmlformats.org/officeDocument/2006/relationships/hyperlink" Target="https://www.superyachtfan.com/yacht/alwaeli/" TargetMode="External"/><Relationship Id="rId335" Type="http://schemas.openxmlformats.org/officeDocument/2006/relationships/hyperlink" Target="http://www.evergrande.com/en/" TargetMode="External"/><Relationship Id="rId542" Type="http://schemas.openxmlformats.org/officeDocument/2006/relationships/hyperlink" Target="https://www.grosvenor.com/" TargetMode="External"/><Relationship Id="rId987" Type="http://schemas.openxmlformats.org/officeDocument/2006/relationships/hyperlink" Target="https://www.afginc.com/" TargetMode="External"/><Relationship Id="rId1172" Type="http://schemas.openxmlformats.org/officeDocument/2006/relationships/hyperlink" Target="https://www.superyachtfan.com/yacht/arrow/" TargetMode="External"/><Relationship Id="rId402" Type="http://schemas.openxmlformats.org/officeDocument/2006/relationships/hyperlink" Target="https://www.capitalunionbank.com/" TargetMode="External"/><Relationship Id="rId847" Type="http://schemas.openxmlformats.org/officeDocument/2006/relationships/hyperlink" Target="https://www.superyachtfan.com/yacht/code-8/" TargetMode="External"/><Relationship Id="rId1032" Type="http://schemas.openxmlformats.org/officeDocument/2006/relationships/hyperlink" Target="https://www.postovabanka.sk/" TargetMode="External"/><Relationship Id="rId1477" Type="http://schemas.openxmlformats.org/officeDocument/2006/relationships/hyperlink" Target="http://www.mars.com/" TargetMode="External"/><Relationship Id="rId1684" Type="http://schemas.openxmlformats.org/officeDocument/2006/relationships/hyperlink" Target="https://www.e-jumbo.gr/" TargetMode="External"/><Relationship Id="rId707" Type="http://schemas.openxmlformats.org/officeDocument/2006/relationships/hyperlink" Target="https://en.wikipedia.org/wiki/Abbot_Group" TargetMode="External"/><Relationship Id="rId914" Type="http://schemas.openxmlformats.org/officeDocument/2006/relationships/hyperlink" Target="https://www.direkt36.hu/en/panama-iratok-csanyi-jachtja-gattyan-haza-speder-cege/" TargetMode="External"/><Relationship Id="rId1337" Type="http://schemas.openxmlformats.org/officeDocument/2006/relationships/hyperlink" Target="https://www.superyachtfan.com/yacht/wheels/" TargetMode="External"/><Relationship Id="rId1544" Type="http://schemas.openxmlformats.org/officeDocument/2006/relationships/hyperlink" Target="https://forbes.hu/extra/50-leggazdagabb-magyar-2019/4-szijj-laszlo/" TargetMode="External"/><Relationship Id="rId43" Type="http://schemas.openxmlformats.org/officeDocument/2006/relationships/hyperlink" Target="http://www.sandylane.com/" TargetMode="External"/><Relationship Id="rId1404" Type="http://schemas.openxmlformats.org/officeDocument/2006/relationships/hyperlink" Target="https://www.superyachtfan.com/yacht/octopus/" TargetMode="External"/><Relationship Id="rId1611" Type="http://schemas.openxmlformats.org/officeDocument/2006/relationships/hyperlink" Target="https://www.superyachtfan.com/yacht/aqua-blu/" TargetMode="External"/><Relationship Id="rId192" Type="http://schemas.openxmlformats.org/officeDocument/2006/relationships/hyperlink" Target="https://www.superyachtfan.com/yacht/carinthia-vii/" TargetMode="External"/><Relationship Id="rId1709" Type="http://schemas.openxmlformats.org/officeDocument/2006/relationships/hyperlink" Target="https://www.superyachtfan.com/yacht/rocinante" TargetMode="External"/><Relationship Id="rId497" Type="http://schemas.openxmlformats.org/officeDocument/2006/relationships/hyperlink" Target="https://www.signa.at/" TargetMode="External"/><Relationship Id="rId357" Type="http://schemas.openxmlformats.org/officeDocument/2006/relationships/hyperlink" Target="http://jeanpigozzi.com/" TargetMode="External"/><Relationship Id="rId1194" Type="http://schemas.openxmlformats.org/officeDocument/2006/relationships/hyperlink" Target="https://en.wikipedia.org/wiki/Privat_Group" TargetMode="External"/><Relationship Id="rId217" Type="http://schemas.openxmlformats.org/officeDocument/2006/relationships/hyperlink" Target="https://www.nornickel.com/" TargetMode="External"/><Relationship Id="rId564" Type="http://schemas.openxmlformats.org/officeDocument/2006/relationships/hyperlink" Target="http://www.reignwood.com/" TargetMode="External"/><Relationship Id="rId771" Type="http://schemas.openxmlformats.org/officeDocument/2006/relationships/hyperlink" Target="http://begetube.com/" TargetMode="External"/><Relationship Id="rId869" Type="http://schemas.openxmlformats.org/officeDocument/2006/relationships/hyperlink" Target="https://www.superyachtfan.com/yacht/juice/" TargetMode="External"/><Relationship Id="rId1499" Type="http://schemas.openxmlformats.org/officeDocument/2006/relationships/hyperlink" Target="https://www.mercantilemaritime.com/team/murtaza-a-lakhani/" TargetMode="External"/><Relationship Id="rId424" Type="http://schemas.openxmlformats.org/officeDocument/2006/relationships/hyperlink" Target="https://www.superyachtfan.com/yacht/forever-one/" TargetMode="External"/><Relationship Id="rId631" Type="http://schemas.openxmlformats.org/officeDocument/2006/relationships/hyperlink" Target="https://www.hendrickauto.com/" TargetMode="External"/><Relationship Id="rId729" Type="http://schemas.openxmlformats.org/officeDocument/2006/relationships/hyperlink" Target="https://www.albertaferretti.com/" TargetMode="External"/><Relationship Id="rId1054" Type="http://schemas.openxmlformats.org/officeDocument/2006/relationships/hyperlink" Target="http://www.sete-energy.com/latsis-group.php" TargetMode="External"/><Relationship Id="rId1261" Type="http://schemas.openxmlformats.org/officeDocument/2006/relationships/hyperlink" Target="https://www.superyachtfan.com/yacht/4you" TargetMode="External"/><Relationship Id="rId1359" Type="http://schemas.openxmlformats.org/officeDocument/2006/relationships/hyperlink" Target="https://performance.com.mx/" TargetMode="External"/><Relationship Id="rId936" Type="http://schemas.openxmlformats.org/officeDocument/2006/relationships/hyperlink" Target="https://hihllc.com/" TargetMode="External"/><Relationship Id="rId1121" Type="http://schemas.openxmlformats.org/officeDocument/2006/relationships/hyperlink" Target="https://www.superyachtfan.com/yacht/anawa" TargetMode="External"/><Relationship Id="rId1219" Type="http://schemas.openxmlformats.org/officeDocument/2006/relationships/hyperlink" Target="https://www.elica.com/" TargetMode="External"/><Relationship Id="rId1566" Type="http://schemas.openxmlformats.org/officeDocument/2006/relationships/hyperlink" Target="https://www.superyachtfan.com/yacht/mashua-bluu/" TargetMode="External"/><Relationship Id="rId65" Type="http://schemas.openxmlformats.org/officeDocument/2006/relationships/hyperlink" Target="http://www.novatek.ru/en/" TargetMode="External"/><Relationship Id="rId1426" Type="http://schemas.openxmlformats.org/officeDocument/2006/relationships/hyperlink" Target="https://www.superyachtfan.com/yacht/idol/" TargetMode="External"/><Relationship Id="rId1633" Type="http://schemas.openxmlformats.org/officeDocument/2006/relationships/hyperlink" Target="https://www.superyachtfan.com/yacht/hullbilly/" TargetMode="External"/><Relationship Id="rId1700" Type="http://schemas.openxmlformats.org/officeDocument/2006/relationships/hyperlink" Target="http://www.bloomberg.com/" TargetMode="External"/><Relationship Id="rId281" Type="http://schemas.openxmlformats.org/officeDocument/2006/relationships/hyperlink" Target="http://wedgegroup.com/index.html" TargetMode="External"/><Relationship Id="rId141" Type="http://schemas.openxmlformats.org/officeDocument/2006/relationships/hyperlink" Target="https://www.superyachtfan.com/yach/athos/" TargetMode="External"/><Relationship Id="rId379" Type="http://schemas.openxmlformats.org/officeDocument/2006/relationships/hyperlink" Target="https://www.pelco.com/" TargetMode="External"/><Relationship Id="rId586" Type="http://schemas.openxmlformats.org/officeDocument/2006/relationships/hyperlink" Target="https://group.ferragamo.com/" TargetMode="External"/><Relationship Id="rId793" Type="http://schemas.openxmlformats.org/officeDocument/2006/relationships/hyperlink" Target="https://www.magcars.com/" TargetMode="External"/><Relationship Id="rId7" Type="http://schemas.openxmlformats.org/officeDocument/2006/relationships/hyperlink" Target="http://www.thirdpoint.com/executive-team/daniel-s-loeb/" TargetMode="External"/><Relationship Id="rId239" Type="http://schemas.openxmlformats.org/officeDocument/2006/relationships/hyperlink" Target="http://www.duch.com/" TargetMode="External"/><Relationship Id="rId446" Type="http://schemas.openxmlformats.org/officeDocument/2006/relationships/hyperlink" Target="http://nyetimber.com/" TargetMode="External"/><Relationship Id="rId653" Type="http://schemas.openxmlformats.org/officeDocument/2006/relationships/hyperlink" Target="https://www.vlasic.com/" TargetMode="External"/><Relationship Id="rId1076" Type="http://schemas.openxmlformats.org/officeDocument/2006/relationships/hyperlink" Target="http://www.stelios.com/" TargetMode="External"/><Relationship Id="rId1283" Type="http://schemas.openxmlformats.org/officeDocument/2006/relationships/hyperlink" Target="https://en.wikipedia.org/wiki/Serguei_Adoniev" TargetMode="External"/><Relationship Id="rId1490" Type="http://schemas.openxmlformats.org/officeDocument/2006/relationships/hyperlink" Target="https://www.cbrands.com/" TargetMode="External"/><Relationship Id="rId306" Type="http://schemas.openxmlformats.org/officeDocument/2006/relationships/hyperlink" Target="https://www.superyachtfan.com/yacht/party-girl/" TargetMode="External"/><Relationship Id="rId860" Type="http://schemas.openxmlformats.org/officeDocument/2006/relationships/hyperlink" Target="https://www.superyachtfan.com/yacht/bg/" TargetMode="External"/><Relationship Id="rId958" Type="http://schemas.openxmlformats.org/officeDocument/2006/relationships/hyperlink" Target="http://www.helical.co.uk/" TargetMode="External"/><Relationship Id="rId1143" Type="http://schemas.openxmlformats.org/officeDocument/2006/relationships/hyperlink" Target="https://intercityrentacar.com/" TargetMode="External"/><Relationship Id="rId1588" Type="http://schemas.openxmlformats.org/officeDocument/2006/relationships/hyperlink" Target="https://www.gifi.fr/" TargetMode="External"/><Relationship Id="rId87" Type="http://schemas.openxmlformats.org/officeDocument/2006/relationships/hyperlink" Target="https://www.superyachtfan.com/yacht/ahimsa/" TargetMode="External"/><Relationship Id="rId513" Type="http://schemas.openxmlformats.org/officeDocument/2006/relationships/hyperlink" Target="http://www.m1group.com/" TargetMode="External"/><Relationship Id="rId720" Type="http://schemas.openxmlformats.org/officeDocument/2006/relationships/hyperlink" Target="http://www.moh.gr/" TargetMode="External"/><Relationship Id="rId818" Type="http://schemas.openxmlformats.org/officeDocument/2006/relationships/hyperlink" Target="https://www.superyachtfan.com/yacht/muchos-mas/" TargetMode="External"/><Relationship Id="rId1350" Type="http://schemas.openxmlformats.org/officeDocument/2006/relationships/hyperlink" Target="https://www.superyachtfan.com/yacht/solo/" TargetMode="External"/><Relationship Id="rId1448" Type="http://schemas.openxmlformats.org/officeDocument/2006/relationships/hyperlink" Target="https://www.superyachtfan.com/yacht/lel/" TargetMode="External"/><Relationship Id="rId1655" Type="http://schemas.openxmlformats.org/officeDocument/2006/relationships/hyperlink" Target="https://www.superyachtfan.com/yacht/dreamboat/" TargetMode="External"/><Relationship Id="rId1003" Type="http://schemas.openxmlformats.org/officeDocument/2006/relationships/hyperlink" Target="http://www.easternshipbuilding.com/" TargetMode="External"/><Relationship Id="rId1210" Type="http://schemas.openxmlformats.org/officeDocument/2006/relationships/hyperlink" Target="https://abc.xyz/" TargetMode="External"/><Relationship Id="rId1308" Type="http://schemas.openxmlformats.org/officeDocument/2006/relationships/hyperlink" Target="https://www.superyachtfan.com/yacht/bella-vita/" TargetMode="External"/><Relationship Id="rId1515" Type="http://schemas.openxmlformats.org/officeDocument/2006/relationships/hyperlink" Target="https://rusal.ru/en/" TargetMode="External"/><Relationship Id="rId1722" Type="http://schemas.openxmlformats.org/officeDocument/2006/relationships/hyperlink" Target="https://www.superyachtfan.com/yacht/ostar/" TargetMode="External"/><Relationship Id="rId14" Type="http://schemas.openxmlformats.org/officeDocument/2006/relationships/hyperlink" Target="https://www.forbes.com/profile/nancy-walton-laurie/" TargetMode="External"/><Relationship Id="rId163" Type="http://schemas.openxmlformats.org/officeDocument/2006/relationships/hyperlink" Target="https://www.stealthgas.com/" TargetMode="External"/><Relationship Id="rId370" Type="http://schemas.openxmlformats.org/officeDocument/2006/relationships/hyperlink" Target="https://www.superyachtfan.com/lists/yacht-crashes/" TargetMode="External"/><Relationship Id="rId230" Type="http://schemas.openxmlformats.org/officeDocument/2006/relationships/hyperlink" Target="http://www.amstrad.com/" TargetMode="External"/><Relationship Id="rId468" Type="http://schemas.openxmlformats.org/officeDocument/2006/relationships/hyperlink" Target="https://my.ukrsibbank.com/" TargetMode="External"/><Relationship Id="rId675" Type="http://schemas.openxmlformats.org/officeDocument/2006/relationships/hyperlink" Target="http://www.palmbeachpost.com/business/abraham-gosman-who-amassed-health-care-real-estate-empire-dies/OCzKzitz3GlRSvBIy6tOgK/" TargetMode="External"/><Relationship Id="rId882" Type="http://schemas.openxmlformats.org/officeDocument/2006/relationships/hyperlink" Target="https://www.superyachtfan.com/yacht/kisses/" TargetMode="External"/><Relationship Id="rId1098" Type="http://schemas.openxmlformats.org/officeDocument/2006/relationships/hyperlink" Target="https://www.superyachtfan.com/yacht/talitha/" TargetMode="External"/><Relationship Id="rId328" Type="http://schemas.openxmlformats.org/officeDocument/2006/relationships/hyperlink" Target="https://www.superyachtfan.com/yacht/radiant/" TargetMode="External"/><Relationship Id="rId535" Type="http://schemas.openxmlformats.org/officeDocument/2006/relationships/hyperlink" Target="http://www.ugmk.com/en/" TargetMode="External"/><Relationship Id="rId742" Type="http://schemas.openxmlformats.org/officeDocument/2006/relationships/hyperlink" Target="http://www.bgcapitalgroup.com/" TargetMode="External"/><Relationship Id="rId1165" Type="http://schemas.openxmlformats.org/officeDocument/2006/relationships/hyperlink" Target="http://www.goldenport.gr/" TargetMode="External"/><Relationship Id="rId1372" Type="http://schemas.openxmlformats.org/officeDocument/2006/relationships/hyperlink" Target="https://www.superyachtfan.com/yacht/silver-angel/" TargetMode="External"/><Relationship Id="rId602" Type="http://schemas.openxmlformats.org/officeDocument/2006/relationships/hyperlink" Target="http://www.spykercars.com/" TargetMode="External"/><Relationship Id="rId1025" Type="http://schemas.openxmlformats.org/officeDocument/2006/relationships/hyperlink" Target="https://www.occrp.org/en/paradisepapers/yanukovych-pal-and-the-13-million-yacht-his-family-loves" TargetMode="External"/><Relationship Id="rId1232" Type="http://schemas.openxmlformats.org/officeDocument/2006/relationships/hyperlink" Target="https://www.superyachtfan.com/yacht/al-raya/" TargetMode="External"/><Relationship Id="rId1677" Type="http://schemas.openxmlformats.org/officeDocument/2006/relationships/hyperlink" Target="https://www.hendrickauto.com/" TargetMode="External"/><Relationship Id="rId907" Type="http://schemas.openxmlformats.org/officeDocument/2006/relationships/hyperlink" Target="http://www.jamiewaller.co.uk/" TargetMode="External"/><Relationship Id="rId1537" Type="http://schemas.openxmlformats.org/officeDocument/2006/relationships/hyperlink" Target="http://akersolutions.com/" TargetMode="External"/><Relationship Id="rId36" Type="http://schemas.openxmlformats.org/officeDocument/2006/relationships/hyperlink" Target="https://www.superyachtfan.com/yacht/madame-gu/" TargetMode="External"/><Relationship Id="rId1604" Type="http://schemas.openxmlformats.org/officeDocument/2006/relationships/hyperlink" Target="https://www.aussie.com.au/" TargetMode="External"/><Relationship Id="rId185" Type="http://schemas.openxmlformats.org/officeDocument/2006/relationships/hyperlink" Target="https://www.jimmyjohns.com/" TargetMode="External"/><Relationship Id="rId392" Type="http://schemas.openxmlformats.org/officeDocument/2006/relationships/hyperlink" Target="http://jandkcapital.co/" TargetMode="External"/><Relationship Id="rId697" Type="http://schemas.openxmlformats.org/officeDocument/2006/relationships/hyperlink" Target="http://www.mmlcapital.com/" TargetMode="External"/><Relationship Id="rId252" Type="http://schemas.openxmlformats.org/officeDocument/2006/relationships/hyperlink" Target="https://www.petrofac.com/en-gb/home/" TargetMode="External"/><Relationship Id="rId1187" Type="http://schemas.openxmlformats.org/officeDocument/2006/relationships/hyperlink" Target="https://bahamar.com/" TargetMode="External"/><Relationship Id="rId112" Type="http://schemas.openxmlformats.org/officeDocument/2006/relationships/hyperlink" Target="https://www.superyachtfan.com/yacht/atomic/" TargetMode="External"/><Relationship Id="rId557" Type="http://schemas.openxmlformats.org/officeDocument/2006/relationships/hyperlink" Target="https://www.blackbaud.com/" TargetMode="External"/><Relationship Id="rId764" Type="http://schemas.openxmlformats.org/officeDocument/2006/relationships/hyperlink" Target="http://www.grupodenim.com.mx/" TargetMode="External"/><Relationship Id="rId971" Type="http://schemas.openxmlformats.org/officeDocument/2006/relationships/hyperlink" Target="https://www.michaelhill.com.au/" TargetMode="External"/><Relationship Id="rId1394" Type="http://schemas.openxmlformats.org/officeDocument/2006/relationships/hyperlink" Target="https://www.superyachtfan.com/yacht/moskito/" TargetMode="External"/><Relationship Id="rId1699" Type="http://schemas.openxmlformats.org/officeDocument/2006/relationships/hyperlink" Target="https://www.superyachtfan.com/yacht/stella-di-mare/" TargetMode="External"/><Relationship Id="rId417" Type="http://schemas.openxmlformats.org/officeDocument/2006/relationships/hyperlink" Target="https://www.superyachtfan.com/yacht/slo-mo-shun/" TargetMode="External"/><Relationship Id="rId624" Type="http://schemas.openxmlformats.org/officeDocument/2006/relationships/hyperlink" Target="http://www.rotch.com/" TargetMode="External"/><Relationship Id="rId831" Type="http://schemas.openxmlformats.org/officeDocument/2006/relationships/hyperlink" Target="https://www.superyachtfan.com/yacht/infinity/" TargetMode="External"/><Relationship Id="rId1047" Type="http://schemas.openxmlformats.org/officeDocument/2006/relationships/hyperlink" Target="https://www.edgewoodcountryclub.org/" TargetMode="External"/><Relationship Id="rId1254" Type="http://schemas.openxmlformats.org/officeDocument/2006/relationships/hyperlink" Target="https://www.superyachtfan.com/yacht/wayfinder/" TargetMode="External"/><Relationship Id="rId1461" Type="http://schemas.openxmlformats.org/officeDocument/2006/relationships/hyperlink" Target="https://www.superyachtfan.com/yacht/tm-blue-one/" TargetMode="External"/><Relationship Id="rId929" Type="http://schemas.openxmlformats.org/officeDocument/2006/relationships/hyperlink" Target="https://www.moby.it/" TargetMode="External"/><Relationship Id="rId1114" Type="http://schemas.openxmlformats.org/officeDocument/2006/relationships/hyperlink" Target="https://www.eggmaternity.com/" TargetMode="External"/><Relationship Id="rId1321" Type="http://schemas.openxmlformats.org/officeDocument/2006/relationships/hyperlink" Target="https://www.superyachtfan.com/yacht/christina-o/" TargetMode="External"/><Relationship Id="rId1559" Type="http://schemas.openxmlformats.org/officeDocument/2006/relationships/hyperlink" Target="https://www.superyachtfan.com/yacht/nazenin-v/" TargetMode="External"/><Relationship Id="rId58" Type="http://schemas.openxmlformats.org/officeDocument/2006/relationships/hyperlink" Target="https://www.superyachtfan.com/yacht/annastar/" TargetMode="External"/><Relationship Id="rId1419" Type="http://schemas.openxmlformats.org/officeDocument/2006/relationships/hyperlink" Target="https://www.superyachtfan.com/yacht/neninka/" TargetMode="External"/><Relationship Id="rId1626" Type="http://schemas.openxmlformats.org/officeDocument/2006/relationships/hyperlink" Target="https://www.diwan.gov.qa/" TargetMode="External"/><Relationship Id="rId274" Type="http://schemas.openxmlformats.org/officeDocument/2006/relationships/hyperlink" Target="https://www.grendene.com.br/en" TargetMode="External"/><Relationship Id="rId481" Type="http://schemas.openxmlformats.org/officeDocument/2006/relationships/hyperlink" Target="http://www.bakermotorcompany.com/" TargetMode="External"/><Relationship Id="rId134" Type="http://schemas.openxmlformats.org/officeDocument/2006/relationships/hyperlink" Target="https://www.superyachtfan.com/yacht/amore-mio/" TargetMode="External"/><Relationship Id="rId579" Type="http://schemas.openxmlformats.org/officeDocument/2006/relationships/hyperlink" Target="http://www.reubenbrothers.com/" TargetMode="External"/><Relationship Id="rId786" Type="http://schemas.openxmlformats.org/officeDocument/2006/relationships/hyperlink" Target="https://www.ferrari.com/" TargetMode="External"/><Relationship Id="rId993" Type="http://schemas.openxmlformats.org/officeDocument/2006/relationships/hyperlink" Target="http://www.numarine.com/TheStory" TargetMode="External"/><Relationship Id="rId341" Type="http://schemas.openxmlformats.org/officeDocument/2006/relationships/hyperlink" Target="https://informa.com/" TargetMode="External"/><Relationship Id="rId439" Type="http://schemas.openxmlformats.org/officeDocument/2006/relationships/hyperlink" Target="http://www.wadeadams.com/" TargetMode="External"/><Relationship Id="rId646" Type="http://schemas.openxmlformats.org/officeDocument/2006/relationships/hyperlink" Target="https://jonesdrydock.com/" TargetMode="External"/><Relationship Id="rId1069" Type="http://schemas.openxmlformats.org/officeDocument/2006/relationships/hyperlink" Target="https://www.superyachtfan.com/yacht/rev-ocean/" TargetMode="External"/><Relationship Id="rId1276" Type="http://schemas.openxmlformats.org/officeDocument/2006/relationships/hyperlink" Target="http://atlanticautogroup.net/" TargetMode="External"/><Relationship Id="rId1483" Type="http://schemas.openxmlformats.org/officeDocument/2006/relationships/hyperlink" Target="https://www.superyachtfan.com/yacht/roe/" TargetMode="External"/><Relationship Id="rId201" Type="http://schemas.openxmlformats.org/officeDocument/2006/relationships/hyperlink" Target="https://www.superyachtfan.com/yacht/virginian/" TargetMode="External"/><Relationship Id="rId506" Type="http://schemas.openxmlformats.org/officeDocument/2006/relationships/hyperlink" Target="http://www.qni.com.au/" TargetMode="External"/><Relationship Id="rId853" Type="http://schemas.openxmlformats.org/officeDocument/2006/relationships/hyperlink" Target="https://www.superyachtfan.com/yacht/chopi-chopi/" TargetMode="External"/><Relationship Id="rId1136" Type="http://schemas.openxmlformats.org/officeDocument/2006/relationships/hyperlink" Target="https://montfort.london/team/hugh-morrison/" TargetMode="External"/><Relationship Id="rId1690" Type="http://schemas.openxmlformats.org/officeDocument/2006/relationships/hyperlink" Target="mailto:captain@m-y-felix.net" TargetMode="External"/><Relationship Id="rId713" Type="http://schemas.openxmlformats.org/officeDocument/2006/relationships/hyperlink" Target="http://www.groupepastor.mc/" TargetMode="External"/><Relationship Id="rId920" Type="http://schemas.openxmlformats.org/officeDocument/2006/relationships/hyperlink" Target="https://www.patek.com/" TargetMode="External"/><Relationship Id="rId1343" Type="http://schemas.openxmlformats.org/officeDocument/2006/relationships/hyperlink" Target="https://en.wikipedia.org/wiki/John_Palmer_(criminal)" TargetMode="External"/><Relationship Id="rId1550" Type="http://schemas.openxmlformats.org/officeDocument/2006/relationships/hyperlink" Target="https://www.superyachtfan.com/yacht/book-ends/" TargetMode="External"/><Relationship Id="rId1648" Type="http://schemas.openxmlformats.org/officeDocument/2006/relationships/hyperlink" Target="https://en.wikipedia.org/wiki/Yuri_Milner" TargetMode="External"/><Relationship Id="rId1203" Type="http://schemas.openxmlformats.org/officeDocument/2006/relationships/hyperlink" Target="https://www.mainepointe.com/steven-bowen" TargetMode="External"/><Relationship Id="rId1410" Type="http://schemas.openxmlformats.org/officeDocument/2006/relationships/hyperlink" Target="https://www.superyachtfan.com/yacht/o-mega/" TargetMode="External"/><Relationship Id="rId1508" Type="http://schemas.openxmlformats.org/officeDocument/2006/relationships/hyperlink" Target="https://www.superyachtfan.com/yacht/aviva/" TargetMode="External"/><Relationship Id="rId1715" Type="http://schemas.openxmlformats.org/officeDocument/2006/relationships/hyperlink" Target="http://www.mars.com/" TargetMode="External"/><Relationship Id="rId296" Type="http://schemas.openxmlformats.org/officeDocument/2006/relationships/hyperlink" Target="https://press.mango.com/en/corporate_775" TargetMode="External"/><Relationship Id="rId156" Type="http://schemas.openxmlformats.org/officeDocument/2006/relationships/hyperlink" Target="https://www.superyachtfan.com/yacht/lady-marina/" TargetMode="External"/><Relationship Id="rId363" Type="http://schemas.openxmlformats.org/officeDocument/2006/relationships/hyperlink" Target="http://www.uralkali.com/" TargetMode="External"/><Relationship Id="rId570" Type="http://schemas.openxmlformats.org/officeDocument/2006/relationships/hyperlink" Target="https://www.superyachtfan.com/yacht/legacy/" TargetMode="External"/><Relationship Id="rId223" Type="http://schemas.openxmlformats.org/officeDocument/2006/relationships/hyperlink" Target="https://omk.ru/" TargetMode="External"/><Relationship Id="rId430" Type="http://schemas.openxmlformats.org/officeDocument/2006/relationships/hyperlink" Target="https://www.sherakhan.com/" TargetMode="External"/><Relationship Id="rId668" Type="http://schemas.openxmlformats.org/officeDocument/2006/relationships/hyperlink" Target="https://ideamensch.com/luis-garcia-fanjul/" TargetMode="External"/><Relationship Id="rId875" Type="http://schemas.openxmlformats.org/officeDocument/2006/relationships/hyperlink" Target="https://terrigalpacific.crowneplaza.com/" TargetMode="External"/><Relationship Id="rId1060" Type="http://schemas.openxmlformats.org/officeDocument/2006/relationships/hyperlink" Target="http://www.goldenport.gr/" TargetMode="External"/><Relationship Id="rId1298" Type="http://schemas.openxmlformats.org/officeDocument/2006/relationships/hyperlink" Target="https://www.superyachtfan.com/yacht/legend/" TargetMode="External"/><Relationship Id="rId528" Type="http://schemas.openxmlformats.org/officeDocument/2006/relationships/hyperlink" Target="http://www.goldenport.gr/" TargetMode="External"/><Relationship Id="rId735" Type="http://schemas.openxmlformats.org/officeDocument/2006/relationships/hyperlink" Target="https://en.wikipedia.org/wiki/Invitrogen" TargetMode="External"/><Relationship Id="rId942" Type="http://schemas.openxmlformats.org/officeDocument/2006/relationships/hyperlink" Target="https://www.superyachtfan.com/yacht/go/" TargetMode="External"/><Relationship Id="rId1158" Type="http://schemas.openxmlformats.org/officeDocument/2006/relationships/hyperlink" Target="https://www.weitzlux.com/" TargetMode="External"/><Relationship Id="rId1365" Type="http://schemas.openxmlformats.org/officeDocument/2006/relationships/hyperlink" Target="https://www.superyachtfan.com/yacht/grace/" TargetMode="External"/><Relationship Id="rId1572" Type="http://schemas.openxmlformats.org/officeDocument/2006/relationships/hyperlink" Target="https://www.superyachtfan.com/yacht/lady-sheridan/" TargetMode="External"/><Relationship Id="rId1018" Type="http://schemas.openxmlformats.org/officeDocument/2006/relationships/hyperlink" Target="http://www.livin.ch/" TargetMode="External"/><Relationship Id="rId1225" Type="http://schemas.openxmlformats.org/officeDocument/2006/relationships/hyperlink" Target="http://www.washcorp.com/" TargetMode="External"/><Relationship Id="rId1432" Type="http://schemas.openxmlformats.org/officeDocument/2006/relationships/hyperlink" Target="https://www.superyachtfan.com/yacht/silver-shalis/" TargetMode="External"/><Relationship Id="rId71" Type="http://schemas.openxmlformats.org/officeDocument/2006/relationships/hyperlink" Target="https://www.superyachtfan.com/yacht/after-eight" TargetMode="External"/><Relationship Id="rId802" Type="http://schemas.openxmlformats.org/officeDocument/2006/relationships/hyperlink" Target="https://www.superyachtfan.com/yacht/just-j-s/" TargetMode="External"/><Relationship Id="rId1737" Type="http://schemas.openxmlformats.org/officeDocument/2006/relationships/printerSettings" Target="../printerSettings/printerSettings2.bin"/><Relationship Id="rId29" Type="http://schemas.openxmlformats.org/officeDocument/2006/relationships/hyperlink" Target="https://www.superyachtfan.com/yacht/elements/" TargetMode="External"/><Relationship Id="rId178" Type="http://schemas.openxmlformats.org/officeDocument/2006/relationships/hyperlink" Target="http://www.dryships.com/" TargetMode="External"/><Relationship Id="rId385" Type="http://schemas.openxmlformats.org/officeDocument/2006/relationships/hyperlink" Target="https://www.bluewaterbroadcasting.com/" TargetMode="External"/><Relationship Id="rId592" Type="http://schemas.openxmlformats.org/officeDocument/2006/relationships/hyperlink" Target="http://www.sunchaseholdings.com/" TargetMode="External"/><Relationship Id="rId245" Type="http://schemas.openxmlformats.org/officeDocument/2006/relationships/hyperlink" Target="https://www.superyachtfan.com/yacht/crazy-me/" TargetMode="External"/><Relationship Id="rId452" Type="http://schemas.openxmlformats.org/officeDocument/2006/relationships/hyperlink" Target="https://www.decathlon.com/" TargetMode="External"/><Relationship Id="rId897" Type="http://schemas.openxmlformats.org/officeDocument/2006/relationships/hyperlink" Target="http://www.copelouzos.gr/en" TargetMode="External"/><Relationship Id="rId1082" Type="http://schemas.openxmlformats.org/officeDocument/2006/relationships/hyperlink" Target="http://www.naguibsawiris.com/" TargetMode="External"/><Relationship Id="rId105" Type="http://schemas.openxmlformats.org/officeDocument/2006/relationships/hyperlink" Target="http://www.conconi.ca/" TargetMode="External"/><Relationship Id="rId312" Type="http://schemas.openxmlformats.org/officeDocument/2006/relationships/hyperlink" Target="http://www.thelundingroup.com/" TargetMode="External"/><Relationship Id="rId757" Type="http://schemas.openxmlformats.org/officeDocument/2006/relationships/hyperlink" Target="https://en.wikipedia.org/wiki/Teodoro_Nguema_Obiang_Mangue" TargetMode="External"/><Relationship Id="rId964" Type="http://schemas.openxmlformats.org/officeDocument/2006/relationships/hyperlink" Target="http://blankfamilyofbusinesses.com/" TargetMode="External"/><Relationship Id="rId1387" Type="http://schemas.openxmlformats.org/officeDocument/2006/relationships/hyperlink" Target="https://www.superyachtfan.com/yacht/atlante/" TargetMode="External"/><Relationship Id="rId1594" Type="http://schemas.openxmlformats.org/officeDocument/2006/relationships/hyperlink" Target="http://www.televisair.com/" TargetMode="External"/><Relationship Id="rId93" Type="http://schemas.openxmlformats.org/officeDocument/2006/relationships/hyperlink" Target="https://www.superyachtfan.com/yacht/broadwater/l" TargetMode="External"/><Relationship Id="rId617" Type="http://schemas.openxmlformats.org/officeDocument/2006/relationships/hyperlink" Target="http://www.sete-energy.com/latsis-group.php" TargetMode="External"/><Relationship Id="rId824" Type="http://schemas.openxmlformats.org/officeDocument/2006/relationships/hyperlink" Target="https://en.wikipedia.org/wiki/David_L._Sokol" TargetMode="External"/><Relationship Id="rId1247" Type="http://schemas.openxmlformats.org/officeDocument/2006/relationships/hyperlink" Target="https://www.superyachtfan.com/yacht/anna/" TargetMode="External"/><Relationship Id="rId1454" Type="http://schemas.openxmlformats.org/officeDocument/2006/relationships/hyperlink" Target="http://www.doukas.gr/" TargetMode="External"/><Relationship Id="rId1661" Type="http://schemas.openxmlformats.org/officeDocument/2006/relationships/hyperlink" Target="http://theabilitygroup.com/" TargetMode="External"/><Relationship Id="rId1107" Type="http://schemas.openxmlformats.org/officeDocument/2006/relationships/hyperlink" Target="http://www.bluecrestcapital.com/" TargetMode="External"/><Relationship Id="rId1314" Type="http://schemas.openxmlformats.org/officeDocument/2006/relationships/hyperlink" Target="https://rusal.ru/en/" TargetMode="External"/><Relationship Id="rId1521" Type="http://schemas.openxmlformats.org/officeDocument/2006/relationships/hyperlink" Target="https://www.superyachtfan.com/yacht/phi/" TargetMode="External"/><Relationship Id="rId1619" Type="http://schemas.openxmlformats.org/officeDocument/2006/relationships/hyperlink" Target="https://www.referenceforbusiness.com/biography/M-R/O-Malley-Thomas-D-1942.html" TargetMode="External"/><Relationship Id="rId20" Type="http://schemas.openxmlformats.org/officeDocument/2006/relationships/hyperlink" Target="https://www.superyachtfan.com/yacht/atalante/" TargetMode="External"/><Relationship Id="rId267" Type="http://schemas.openxmlformats.org/officeDocument/2006/relationships/hyperlink" Target="https://www.superyachtfan.com/yacht/al-salamah/" TargetMode="External"/><Relationship Id="rId474" Type="http://schemas.openxmlformats.org/officeDocument/2006/relationships/hyperlink" Target="https://www.kingpower.com/" TargetMode="External"/><Relationship Id="rId127" Type="http://schemas.openxmlformats.org/officeDocument/2006/relationships/hyperlink" Target="https://www.phosagro.com/" TargetMode="External"/><Relationship Id="rId681" Type="http://schemas.openxmlformats.org/officeDocument/2006/relationships/hyperlink" Target="https://www.superyachtfan.com/yacht/azzam/" TargetMode="External"/><Relationship Id="rId779" Type="http://schemas.openxmlformats.org/officeDocument/2006/relationships/hyperlink" Target="https://www.altayer.com/" TargetMode="External"/><Relationship Id="rId986" Type="http://schemas.openxmlformats.org/officeDocument/2006/relationships/hyperlink" Target="https://www.afginc.com/" TargetMode="External"/><Relationship Id="rId334" Type="http://schemas.openxmlformats.org/officeDocument/2006/relationships/hyperlink" Target="http://hallecompanies.com/" TargetMode="External"/><Relationship Id="rId541" Type="http://schemas.openxmlformats.org/officeDocument/2006/relationships/hyperlink" Target="http://www.scanomat.com/" TargetMode="External"/><Relationship Id="rId639" Type="http://schemas.openxmlformats.org/officeDocument/2006/relationships/hyperlink" Target="https://en.wikipedia.org/wiki/Jim_Allchin" TargetMode="External"/><Relationship Id="rId1171" Type="http://schemas.openxmlformats.org/officeDocument/2006/relationships/hyperlink" Target="https://www.p3parks.com/" TargetMode="External"/><Relationship Id="rId1269" Type="http://schemas.openxmlformats.org/officeDocument/2006/relationships/hyperlink" Target="https://www.forbes.com/profile/mark-scheinberg" TargetMode="External"/><Relationship Id="rId1476" Type="http://schemas.openxmlformats.org/officeDocument/2006/relationships/hyperlink" Target="https://www.superyachtfan.com/yacht/shinkai/" TargetMode="External"/><Relationship Id="rId401" Type="http://schemas.openxmlformats.org/officeDocument/2006/relationships/hyperlink" Target="https://sheikhmohammed.ae/en-us" TargetMode="External"/><Relationship Id="rId846" Type="http://schemas.openxmlformats.org/officeDocument/2006/relationships/hyperlink" Target="https://en.wikipedia.org/wiki/Vitaliy_Khomutynnik" TargetMode="External"/><Relationship Id="rId1031" Type="http://schemas.openxmlformats.org/officeDocument/2006/relationships/hyperlink" Target="https://www.polsat.pl/" TargetMode="External"/><Relationship Id="rId1129" Type="http://schemas.openxmlformats.org/officeDocument/2006/relationships/hyperlink" Target="http://www.rankgroup.co.nz/" TargetMode="External"/><Relationship Id="rId1683" Type="http://schemas.openxmlformats.org/officeDocument/2006/relationships/hyperlink" Target="http://www.goldenport.gr/" TargetMode="External"/><Relationship Id="rId706" Type="http://schemas.openxmlformats.org/officeDocument/2006/relationships/hyperlink" Target="https://en.wikipedia.org/wiki/MFI_Group" TargetMode="External"/><Relationship Id="rId913" Type="http://schemas.openxmlformats.org/officeDocument/2006/relationships/hyperlink" Target="https://www.otpbank.hu/portal/en/IR/CorporateGovernance/SeniorManagement" TargetMode="External"/><Relationship Id="rId1336" Type="http://schemas.openxmlformats.org/officeDocument/2006/relationships/hyperlink" Target="https://www.superyachtfan.com/yacht/aquijo/" TargetMode="External"/><Relationship Id="rId1543" Type="http://schemas.openxmlformats.org/officeDocument/2006/relationships/hyperlink" Target="https://forbes.hu/extra/50-leggazdagabb-magyar-2019/4-szijj-laszlo/" TargetMode="External"/><Relationship Id="rId42" Type="http://schemas.openxmlformats.org/officeDocument/2006/relationships/hyperlink" Target="https://www.superyachtfan.com/yacht/calliope/" TargetMode="External"/><Relationship Id="rId1403" Type="http://schemas.openxmlformats.org/officeDocument/2006/relationships/hyperlink" Target="https://www.harren-partner.de/" TargetMode="External"/><Relationship Id="rId1610" Type="http://schemas.openxmlformats.org/officeDocument/2006/relationships/hyperlink" Target="https://www.superyachtfan.com/yacht/stella-maris/" TargetMode="External"/><Relationship Id="rId191" Type="http://schemas.openxmlformats.org/officeDocument/2006/relationships/hyperlink" Target="https://www.superyachtfan.com/yacht/katharine/" TargetMode="External"/><Relationship Id="rId1708" Type="http://schemas.openxmlformats.org/officeDocument/2006/relationships/hyperlink" Target="https://www.valvesoftware.com/en/" TargetMode="External"/><Relationship Id="rId289" Type="http://schemas.openxmlformats.org/officeDocument/2006/relationships/hyperlink" Target="https://www.carnival.com/" TargetMode="External"/><Relationship Id="rId496" Type="http://schemas.openxmlformats.org/officeDocument/2006/relationships/hyperlink" Target="https://about.rogers.com/" TargetMode="External"/><Relationship Id="rId149" Type="http://schemas.openxmlformats.org/officeDocument/2006/relationships/hyperlink" Target="http://www.kaalbye-group.com/" TargetMode="External"/><Relationship Id="rId356" Type="http://schemas.openxmlformats.org/officeDocument/2006/relationships/hyperlink" Target="https://www.bridgewater.com/" TargetMode="External"/><Relationship Id="rId563" Type="http://schemas.openxmlformats.org/officeDocument/2006/relationships/hyperlink" Target="http://www.nicklaus.com/" TargetMode="External"/><Relationship Id="rId770" Type="http://schemas.openxmlformats.org/officeDocument/2006/relationships/hyperlink" Target="http://www.caltagironespa.it/" TargetMode="External"/><Relationship Id="rId1193" Type="http://schemas.openxmlformats.org/officeDocument/2006/relationships/hyperlink" Target="http://www.altyn.uk/" TargetMode="External"/><Relationship Id="rId216" Type="http://schemas.openxmlformats.org/officeDocument/2006/relationships/hyperlink" Target="https://coca-colahellenic.com/" TargetMode="External"/><Relationship Id="rId423" Type="http://schemas.openxmlformats.org/officeDocument/2006/relationships/hyperlink" Target="http://www.lukoil.com/" TargetMode="External"/><Relationship Id="rId868" Type="http://schemas.openxmlformats.org/officeDocument/2006/relationships/hyperlink" Target="https://www.superyachtfan.com/yacht/saron/" TargetMode="External"/><Relationship Id="rId1053" Type="http://schemas.openxmlformats.org/officeDocument/2006/relationships/hyperlink" Target="https://www.superyachtfan.com/yacht/alexander/" TargetMode="External"/><Relationship Id="rId1260" Type="http://schemas.openxmlformats.org/officeDocument/2006/relationships/hyperlink" Target="https://www.superyachtfan.com/yacht/blue-gold/" TargetMode="External"/><Relationship Id="rId1498" Type="http://schemas.openxmlformats.org/officeDocument/2006/relationships/hyperlink" Target="https://www.superyachtfan.com/yacht/starburst-iii/" TargetMode="External"/><Relationship Id="rId630" Type="http://schemas.openxmlformats.org/officeDocument/2006/relationships/hyperlink" Target="http://samarklopez.org/" TargetMode="External"/><Relationship Id="rId728" Type="http://schemas.openxmlformats.org/officeDocument/2006/relationships/hyperlink" Target="https://www.berkshirehathawayenergyco.com/" TargetMode="External"/><Relationship Id="rId935" Type="http://schemas.openxmlformats.org/officeDocument/2006/relationships/hyperlink" Target="http://www.fondationprincessecharlene.mc/en/ambassadors-advisors/catharina-elliott" TargetMode="External"/><Relationship Id="rId1358" Type="http://schemas.openxmlformats.org/officeDocument/2006/relationships/hyperlink" Target="https://performance.com.mx/" TargetMode="External"/><Relationship Id="rId1565" Type="http://schemas.openxmlformats.org/officeDocument/2006/relationships/hyperlink" Target="https://www.superyachtfan.com/yacht/varmar-ve/" TargetMode="External"/><Relationship Id="rId64" Type="http://schemas.openxmlformats.org/officeDocument/2006/relationships/hyperlink" Target="http://www.fenwick.hk/" TargetMode="External"/><Relationship Id="rId1120" Type="http://schemas.openxmlformats.org/officeDocument/2006/relationships/hyperlink" Target="https://www.superyachtfan.com/yacht/anawa/" TargetMode="External"/><Relationship Id="rId1218" Type="http://schemas.openxmlformats.org/officeDocument/2006/relationships/hyperlink" Target="http://www.cogentsystems.com/" TargetMode="External"/><Relationship Id="rId1425" Type="http://schemas.openxmlformats.org/officeDocument/2006/relationships/hyperlink" Target="https://www.superyachtfan.com/yacht/lumiere/" TargetMode="External"/><Relationship Id="rId1632" Type="http://schemas.openxmlformats.org/officeDocument/2006/relationships/hyperlink" Target="https://www.superyachtfan.com/yacht/thumper/" TargetMode="External"/><Relationship Id="rId280" Type="http://schemas.openxmlformats.org/officeDocument/2006/relationships/hyperlink" Target="https://www.orascomdh.com/" TargetMode="External"/><Relationship Id="rId140" Type="http://schemas.openxmlformats.org/officeDocument/2006/relationships/hyperlink" Target="https://www.superyachtfan.com/yacht/driftwood/" TargetMode="External"/><Relationship Id="rId378" Type="http://schemas.openxmlformats.org/officeDocument/2006/relationships/hyperlink" Target="http://www.saras.it/saras/pages/home" TargetMode="External"/><Relationship Id="rId585" Type="http://schemas.openxmlformats.org/officeDocument/2006/relationships/hyperlink" Target="https://primland.com/" TargetMode="External"/><Relationship Id="rId792" Type="http://schemas.openxmlformats.org/officeDocument/2006/relationships/hyperlink" Target="https://www.drivehubler.com/" TargetMode="External"/><Relationship Id="rId6" Type="http://schemas.openxmlformats.org/officeDocument/2006/relationships/hyperlink" Target="https://www.superyachtfan.com/yacht/60-years/" TargetMode="External"/><Relationship Id="rId238" Type="http://schemas.openxmlformats.org/officeDocument/2006/relationships/hyperlink" Target="https://www.superyachtfan.com/yacht/blue-moon/" TargetMode="External"/><Relationship Id="rId445" Type="http://schemas.openxmlformats.org/officeDocument/2006/relationships/hyperlink" Target="http://www.uscorr.com/" TargetMode="External"/><Relationship Id="rId652" Type="http://schemas.openxmlformats.org/officeDocument/2006/relationships/hyperlink" Target="http://www.cisneros.com/" TargetMode="External"/><Relationship Id="rId1075" Type="http://schemas.openxmlformats.org/officeDocument/2006/relationships/hyperlink" Target="http://www.dadi.com.au/" TargetMode="External"/><Relationship Id="rId1282" Type="http://schemas.openxmlformats.org/officeDocument/2006/relationships/hyperlink" Target="https://www.superyachtfan.com/yacht/aquasition/" TargetMode="External"/><Relationship Id="rId305" Type="http://schemas.openxmlformats.org/officeDocument/2006/relationships/hyperlink" Target="https://www.superyachtfan.com/yacht/blush/" TargetMode="External"/><Relationship Id="rId512" Type="http://schemas.openxmlformats.org/officeDocument/2006/relationships/hyperlink" Target="http://www.alphasuperyachts.com/" TargetMode="External"/><Relationship Id="rId957" Type="http://schemas.openxmlformats.org/officeDocument/2006/relationships/hyperlink" Target="https://www.dominos.co.uk/" TargetMode="External"/><Relationship Id="rId1142" Type="http://schemas.openxmlformats.org/officeDocument/2006/relationships/hyperlink" Target="http://www.victoriacourt.biz/" TargetMode="External"/><Relationship Id="rId1587" Type="http://schemas.openxmlformats.org/officeDocument/2006/relationships/hyperlink" Target="https://www.superyachtfan.com/yacht/atlas/" TargetMode="External"/><Relationship Id="rId86" Type="http://schemas.openxmlformats.org/officeDocument/2006/relationships/hyperlink" Target="https://www.superyachtfan.com/yacht/air" TargetMode="External"/><Relationship Id="rId817" Type="http://schemas.openxmlformats.org/officeDocument/2006/relationships/hyperlink" Target="https://www.mastec.com/" TargetMode="External"/><Relationship Id="rId1002" Type="http://schemas.openxmlformats.org/officeDocument/2006/relationships/hyperlink" Target="https://www.mcelroy.com/" TargetMode="External"/><Relationship Id="rId1447" Type="http://schemas.openxmlformats.org/officeDocument/2006/relationships/hyperlink" Target="https://www.superyachtfan.com/yacht/the-wellesley/" TargetMode="External"/><Relationship Id="rId1654" Type="http://schemas.openxmlformats.org/officeDocument/2006/relationships/hyperlink" Target="http://blankfamilyofbusinesses.com/" TargetMode="External"/><Relationship Id="rId1307" Type="http://schemas.openxmlformats.org/officeDocument/2006/relationships/hyperlink" Target="https://www.elon.edu/u/schar-center/about-dwight-martha-schar/" TargetMode="External"/><Relationship Id="rId1514" Type="http://schemas.openxmlformats.org/officeDocument/2006/relationships/hyperlink" Target="http://www.alfuttaim.com/home" TargetMode="External"/><Relationship Id="rId1721" Type="http://schemas.openxmlformats.org/officeDocument/2006/relationships/hyperlink" Target="http://www.carlosslim.com/" TargetMode="External"/><Relationship Id="rId13" Type="http://schemas.openxmlformats.org/officeDocument/2006/relationships/hyperlink" Target="https://www.superyachtfan.com/yacht/samsara/" TargetMode="External"/><Relationship Id="rId162" Type="http://schemas.openxmlformats.org/officeDocument/2006/relationships/hyperlink" Target="http://russianstandard.com/" TargetMode="External"/><Relationship Id="rId467" Type="http://schemas.openxmlformats.org/officeDocument/2006/relationships/hyperlink" Target="http://www.sbcapitalgroup.com/" TargetMode="External"/><Relationship Id="rId1097" Type="http://schemas.openxmlformats.org/officeDocument/2006/relationships/hyperlink" Target="https://www.santander.com/en/home" TargetMode="External"/><Relationship Id="rId674" Type="http://schemas.openxmlformats.org/officeDocument/2006/relationships/hyperlink" Target="http://www.gfigroup.com/" TargetMode="External"/><Relationship Id="rId881" Type="http://schemas.openxmlformats.org/officeDocument/2006/relationships/hyperlink" Target="https://www.superyachtfan.com/yacht/lazy-z/" TargetMode="External"/><Relationship Id="rId979" Type="http://schemas.openxmlformats.org/officeDocument/2006/relationships/hyperlink" Target="https://www.vanguardlogistics.com/" TargetMode="External"/><Relationship Id="rId327" Type="http://schemas.openxmlformats.org/officeDocument/2006/relationships/hyperlink" Target="http://www.alfuttaim.com/" TargetMode="External"/><Relationship Id="rId534" Type="http://schemas.openxmlformats.org/officeDocument/2006/relationships/hyperlink" Target="http://andlinger.com/" TargetMode="External"/><Relationship Id="rId741" Type="http://schemas.openxmlformats.org/officeDocument/2006/relationships/hyperlink" Target="http://www.bgcapitalgroup.com/" TargetMode="External"/><Relationship Id="rId839" Type="http://schemas.openxmlformats.org/officeDocument/2006/relationships/hyperlink" Target="https://www.gspoffshore.com/" TargetMode="External"/><Relationship Id="rId1164" Type="http://schemas.openxmlformats.org/officeDocument/2006/relationships/hyperlink" Target="https://en.wikipedia.org/wiki/Farhad_Azima" TargetMode="External"/><Relationship Id="rId1371" Type="http://schemas.openxmlformats.org/officeDocument/2006/relationships/hyperlink" Target="https://www.superyachtfan.com/yacht/solemates/" TargetMode="External"/><Relationship Id="rId1469" Type="http://schemas.openxmlformats.org/officeDocument/2006/relationships/hyperlink" Target="https://www.superyachtfan.com/yacht/severin-s/" TargetMode="External"/><Relationship Id="rId601" Type="http://schemas.openxmlformats.org/officeDocument/2006/relationships/hyperlink" Target="https://artatequila.com/" TargetMode="External"/><Relationship Id="rId1024" Type="http://schemas.openxmlformats.org/officeDocument/2006/relationships/hyperlink" Target="https://minerslanding.com/" TargetMode="External"/><Relationship Id="rId1231" Type="http://schemas.openxmlformats.org/officeDocument/2006/relationships/hyperlink" Target="https://www.superyachtfan.com/yacht/just-j-s/" TargetMode="External"/><Relationship Id="rId1676" Type="http://schemas.openxmlformats.org/officeDocument/2006/relationships/hyperlink" Target="https://www.thomabravo.com/" TargetMode="External"/><Relationship Id="rId906" Type="http://schemas.openxmlformats.org/officeDocument/2006/relationships/hyperlink" Target="https://www.superyachtfan.com/yacht/bravo-eugenia/" TargetMode="External"/><Relationship Id="rId1329" Type="http://schemas.openxmlformats.org/officeDocument/2006/relationships/hyperlink" Target="https://www.superyachtfan.com/yacht/tatiana/" TargetMode="External"/><Relationship Id="rId1536" Type="http://schemas.openxmlformats.org/officeDocument/2006/relationships/hyperlink" Target="https://www.superyachtfan.com/yacht/ahimsa/" TargetMode="External"/><Relationship Id="rId35" Type="http://schemas.openxmlformats.org/officeDocument/2006/relationships/hyperlink" Target="http://www.damicoship.com/" TargetMode="External"/><Relationship Id="rId1603" Type="http://schemas.openxmlformats.org/officeDocument/2006/relationships/hyperlink" Target="https://newscorp.com/" TargetMode="External"/><Relationship Id="rId184" Type="http://schemas.openxmlformats.org/officeDocument/2006/relationships/hyperlink" Target="https://www.superyachtfan.com/yacht/lionheart/" TargetMode="External"/><Relationship Id="rId391" Type="http://schemas.openxmlformats.org/officeDocument/2006/relationships/hyperlink" Target="https://www.superyachtfan.com/yacht/stargate/" TargetMode="External"/><Relationship Id="rId251" Type="http://schemas.openxmlformats.org/officeDocument/2006/relationships/hyperlink" Target="https://www.superyachtfan.com/yacht/lammouche/" TargetMode="External"/><Relationship Id="rId489" Type="http://schemas.openxmlformats.org/officeDocument/2006/relationships/hyperlink" Target="http://www.rickmers.com/" TargetMode="External"/><Relationship Id="rId696" Type="http://schemas.openxmlformats.org/officeDocument/2006/relationships/hyperlink" Target="http://www.ballbiz.com/" TargetMode="External"/><Relationship Id="rId349" Type="http://schemas.openxmlformats.org/officeDocument/2006/relationships/hyperlink" Target="https://www.superyachtfan.com/yacht/blue-papillon/" TargetMode="External"/><Relationship Id="rId556" Type="http://schemas.openxmlformats.org/officeDocument/2006/relationships/hyperlink" Target="https://www.optima.be/" TargetMode="External"/><Relationship Id="rId763" Type="http://schemas.openxmlformats.org/officeDocument/2006/relationships/hyperlink" Target="http://www.gilesauto.com/" TargetMode="External"/><Relationship Id="rId1186" Type="http://schemas.openxmlformats.org/officeDocument/2006/relationships/hyperlink" Target="https://marcusblackmore.com.au/about/" TargetMode="External"/><Relationship Id="rId1393" Type="http://schemas.openxmlformats.org/officeDocument/2006/relationships/hyperlink" Target="https://www.superyachtfan.com/yacht/loon/" TargetMode="External"/><Relationship Id="rId111" Type="http://schemas.openxmlformats.org/officeDocument/2006/relationships/hyperlink" Target="https://www.superyachtfan.com/yacht/pelorus" TargetMode="External"/><Relationship Id="rId209" Type="http://schemas.openxmlformats.org/officeDocument/2006/relationships/hyperlink" Target="https://www.4catalyzer.com/" TargetMode="External"/><Relationship Id="rId416" Type="http://schemas.openxmlformats.org/officeDocument/2006/relationships/hyperlink" Target="http://www.alghanim.com/Automotive/index.htm" TargetMode="External"/><Relationship Id="rId970" Type="http://schemas.openxmlformats.org/officeDocument/2006/relationships/hyperlink" Target="https://www.supind.com/" TargetMode="External"/><Relationship Id="rId1046" Type="http://schemas.openxmlformats.org/officeDocument/2006/relationships/hyperlink" Target="http://www.esscodevelopment.com/" TargetMode="External"/><Relationship Id="rId1253" Type="http://schemas.openxmlformats.org/officeDocument/2006/relationships/hyperlink" Target="http://www.microsoft.com/" TargetMode="External"/><Relationship Id="rId1698" Type="http://schemas.openxmlformats.org/officeDocument/2006/relationships/hyperlink" Target="https://www.superyachtfan.com/yacht/tirea/" TargetMode="External"/><Relationship Id="rId623" Type="http://schemas.openxmlformats.org/officeDocument/2006/relationships/hyperlink" Target="http://www.elliottmgmt.com/" TargetMode="External"/><Relationship Id="rId830" Type="http://schemas.openxmlformats.org/officeDocument/2006/relationships/hyperlink" Target="https://www.harborfreight.com/" TargetMode="External"/><Relationship Id="rId928" Type="http://schemas.openxmlformats.org/officeDocument/2006/relationships/hyperlink" Target="https://www.robilantvoena.com/" TargetMode="External"/><Relationship Id="rId1460" Type="http://schemas.openxmlformats.org/officeDocument/2006/relationships/hyperlink" Target="https://www.superyachtfan.com/yacht/tosca/" TargetMode="External"/><Relationship Id="rId1558" Type="http://schemas.openxmlformats.org/officeDocument/2006/relationships/hyperlink" Target="https://www.superyachtfan.com/yacht/svea/" TargetMode="External"/><Relationship Id="rId57" Type="http://schemas.openxmlformats.org/officeDocument/2006/relationships/hyperlink" Target="https://en.wikipedia.org/wiki/Andrey_Borodin" TargetMode="External"/><Relationship Id="rId1113" Type="http://schemas.openxmlformats.org/officeDocument/2006/relationships/hyperlink" Target="https://www.superyachtfan.com/yacht/home/" TargetMode="External"/><Relationship Id="rId1320" Type="http://schemas.openxmlformats.org/officeDocument/2006/relationships/hyperlink" Target="https://www.superyachtfan.com/yacht/savarona/" TargetMode="External"/><Relationship Id="rId1418" Type="http://schemas.openxmlformats.org/officeDocument/2006/relationships/hyperlink" Target="https://www.superyachtfan.com/yacht/vicky/" TargetMode="External"/><Relationship Id="rId1625" Type="http://schemas.openxmlformats.org/officeDocument/2006/relationships/hyperlink" Target="https://www.superyachtfan.com/yacht/al-mirqab/" TargetMode="External"/><Relationship Id="rId273" Type="http://schemas.openxmlformats.org/officeDocument/2006/relationships/hyperlink" Target="https://www.superyachtfan.com/yacht/madame-kate/" TargetMode="External"/><Relationship Id="rId480" Type="http://schemas.openxmlformats.org/officeDocument/2006/relationships/hyperlink" Target="http://www.skimpex.lt/" TargetMode="External"/><Relationship Id="rId133" Type="http://schemas.openxmlformats.org/officeDocument/2006/relationships/hyperlink" Target="http://www.capitalpplp.com/" TargetMode="External"/><Relationship Id="rId340" Type="http://schemas.openxmlformats.org/officeDocument/2006/relationships/hyperlink" Target="http://www.mbofsa.com/" TargetMode="External"/><Relationship Id="rId578" Type="http://schemas.openxmlformats.org/officeDocument/2006/relationships/hyperlink" Target="https://www.silversteinproperties.com/" TargetMode="External"/><Relationship Id="rId785" Type="http://schemas.openxmlformats.org/officeDocument/2006/relationships/hyperlink" Target="https://www.superyachtfan.com/yacht/lady-s/" TargetMode="External"/><Relationship Id="rId992" Type="http://schemas.openxmlformats.org/officeDocument/2006/relationships/hyperlink" Target="https://en.wikipedia.org/wiki/Zlatan_Ibrahimovi%C4%87" TargetMode="External"/><Relationship Id="rId200" Type="http://schemas.openxmlformats.org/officeDocument/2006/relationships/hyperlink" Target="https://www.jcb.com/en-gb/about/lord-bamford" TargetMode="External"/><Relationship Id="rId438" Type="http://schemas.openxmlformats.org/officeDocument/2006/relationships/hyperlink" Target="http://www.sobrato.com/" TargetMode="External"/><Relationship Id="rId645" Type="http://schemas.openxmlformats.org/officeDocument/2006/relationships/hyperlink" Target="https://lcca.com/" TargetMode="External"/><Relationship Id="rId852" Type="http://schemas.openxmlformats.org/officeDocument/2006/relationships/hyperlink" Target="https://www.superyachtfan.com/yacht/eos/" TargetMode="External"/><Relationship Id="rId1068" Type="http://schemas.openxmlformats.org/officeDocument/2006/relationships/hyperlink" Target="http://www.kingold.com/" TargetMode="External"/><Relationship Id="rId1275" Type="http://schemas.openxmlformats.org/officeDocument/2006/relationships/hyperlink" Target="https://www.superyachtfan.com/yacht/world-is-not-enough/" TargetMode="External"/><Relationship Id="rId1482" Type="http://schemas.openxmlformats.org/officeDocument/2006/relationships/hyperlink" Target="https://www.superyachtfan.com/yacht/ma/" TargetMode="External"/><Relationship Id="rId505" Type="http://schemas.openxmlformats.org/officeDocument/2006/relationships/hyperlink" Target="http://www.builttosell.com/" TargetMode="External"/><Relationship Id="rId712" Type="http://schemas.openxmlformats.org/officeDocument/2006/relationships/hyperlink" Target="http://www.loreal.com/" TargetMode="External"/><Relationship Id="rId1135" Type="http://schemas.openxmlformats.org/officeDocument/2006/relationships/hyperlink" Target="https://oakleycapital.com/about/" TargetMode="External"/><Relationship Id="rId1342" Type="http://schemas.openxmlformats.org/officeDocument/2006/relationships/hyperlink" Target="https://www.superyachtfan.com/yacht/naia/" TargetMode="External"/><Relationship Id="rId79" Type="http://schemas.openxmlformats.org/officeDocument/2006/relationships/hyperlink" Target="https://www.superyachtfan.com/yacht/aquila/" TargetMode="External"/><Relationship Id="rId1202" Type="http://schemas.openxmlformats.org/officeDocument/2006/relationships/hyperlink" Target="https://www.ipsingredis.com/about/" TargetMode="External"/><Relationship Id="rId1647" Type="http://schemas.openxmlformats.org/officeDocument/2006/relationships/hyperlink" Target="https://www.superyachtfan.com/yacht/ulysses-feadship/" TargetMode="External"/><Relationship Id="rId1507" Type="http://schemas.openxmlformats.org/officeDocument/2006/relationships/hyperlink" Target="https://www.superyachtfan.com/yacht/arkley/" TargetMode="External"/><Relationship Id="rId1714" Type="http://schemas.openxmlformats.org/officeDocument/2006/relationships/hyperlink" Target="https://www.superyachtfan.com/yacht/octopus/" TargetMode="External"/><Relationship Id="rId295" Type="http://schemas.openxmlformats.org/officeDocument/2006/relationships/hyperlink" Target="https://www.clearwater.ca/en/" TargetMode="External"/><Relationship Id="rId155" Type="http://schemas.openxmlformats.org/officeDocument/2006/relationships/hyperlink" Target="http://www.raymond.in/" TargetMode="External"/><Relationship Id="rId362" Type="http://schemas.openxmlformats.org/officeDocument/2006/relationships/hyperlink" Target="http://www.interros.ru/en/" TargetMode="External"/><Relationship Id="rId1297" Type="http://schemas.openxmlformats.org/officeDocument/2006/relationships/hyperlink" Target="https://www.superyachtfan.com/yacht/amare-ii/" TargetMode="External"/><Relationship Id="rId222" Type="http://schemas.openxmlformats.org/officeDocument/2006/relationships/hyperlink" Target="https://www.mlb.com/redsox" TargetMode="External"/><Relationship Id="rId667" Type="http://schemas.openxmlformats.org/officeDocument/2006/relationships/hyperlink" Target="http://www.ingramentities.com/" TargetMode="External"/><Relationship Id="rId874" Type="http://schemas.openxmlformats.org/officeDocument/2006/relationships/hyperlink" Target="https://en.wikipedia.org/wiki/Privat_Group" TargetMode="External"/><Relationship Id="rId527" Type="http://schemas.openxmlformats.org/officeDocument/2006/relationships/hyperlink" Target="http://www.metrostar.gr/" TargetMode="External"/><Relationship Id="rId734" Type="http://schemas.openxmlformats.org/officeDocument/2006/relationships/hyperlink" Target="http://lapoelkann.com/" TargetMode="External"/><Relationship Id="rId941" Type="http://schemas.openxmlformats.org/officeDocument/2006/relationships/hyperlink" Target="https://studioindigo.co.uk/" TargetMode="External"/><Relationship Id="rId1157" Type="http://schemas.openxmlformats.org/officeDocument/2006/relationships/hyperlink" Target="https://www.superyachtfan.com/yacht/nautilus/" TargetMode="External"/><Relationship Id="rId1364" Type="http://schemas.openxmlformats.org/officeDocument/2006/relationships/hyperlink" Target="https://www.superyachtfan.com/yacht/corinthian/" TargetMode="External"/><Relationship Id="rId1571" Type="http://schemas.openxmlformats.org/officeDocument/2006/relationships/hyperlink" Target="https://www.superyachtfan.com/yacht/lady-sandals/" TargetMode="External"/><Relationship Id="rId70" Type="http://schemas.openxmlformats.org/officeDocument/2006/relationships/hyperlink" Target="http://www.sete-energy.com/latsis-group.php" TargetMode="External"/><Relationship Id="rId801" Type="http://schemas.openxmlformats.org/officeDocument/2006/relationships/hyperlink" Target="http://obk.ae/" TargetMode="External"/><Relationship Id="rId1017" Type="http://schemas.openxmlformats.org/officeDocument/2006/relationships/hyperlink" Target="https://www.lego.com/" TargetMode="External"/><Relationship Id="rId1224" Type="http://schemas.openxmlformats.org/officeDocument/2006/relationships/hyperlink" Target="https://www.superyachtfan.com/yacht/attessa/" TargetMode="External"/><Relationship Id="rId1431" Type="http://schemas.openxmlformats.org/officeDocument/2006/relationships/hyperlink" Target="https://www.superyachtfan.com/yacht/b3/" TargetMode="External"/><Relationship Id="rId1669" Type="http://schemas.openxmlformats.org/officeDocument/2006/relationships/hyperlink" Target="https://www.ivanhoemines.com/" TargetMode="External"/><Relationship Id="rId1529" Type="http://schemas.openxmlformats.org/officeDocument/2006/relationships/hyperlink" Target="http://www.rankgroup.co.nz/" TargetMode="External"/><Relationship Id="rId1736" Type="http://schemas.openxmlformats.org/officeDocument/2006/relationships/hyperlink" Target="http://www.naguibsawiris.com/" TargetMode="External"/><Relationship Id="rId28" Type="http://schemas.openxmlformats.org/officeDocument/2006/relationships/hyperlink" Target="http://www.falholdings.com/" TargetMode="External"/><Relationship Id="rId177" Type="http://schemas.openxmlformats.org/officeDocument/2006/relationships/hyperlink" Target="https://www.superyachtfan.com/yacht/barracuda-valetta/" TargetMode="External"/><Relationship Id="rId384" Type="http://schemas.openxmlformats.org/officeDocument/2006/relationships/hyperlink" Target="https://www.ewhealthcare.com/" TargetMode="External"/><Relationship Id="rId591" Type="http://schemas.openxmlformats.org/officeDocument/2006/relationships/hyperlink" Target="http://www.ielp.com/home" TargetMode="External"/><Relationship Id="rId244" Type="http://schemas.openxmlformats.org/officeDocument/2006/relationships/hyperlink" Target="http://www.naguibsawiris.com/" TargetMode="External"/><Relationship Id="rId689" Type="http://schemas.openxmlformats.org/officeDocument/2006/relationships/hyperlink" Target="http://www.hovnanianfoundation.am/" TargetMode="External"/><Relationship Id="rId896" Type="http://schemas.openxmlformats.org/officeDocument/2006/relationships/hyperlink" Target="http://www.ampni.com/" TargetMode="External"/><Relationship Id="rId1081" Type="http://schemas.openxmlformats.org/officeDocument/2006/relationships/hyperlink" Target="https://www.sapiens.com/" TargetMode="External"/><Relationship Id="rId451" Type="http://schemas.openxmlformats.org/officeDocument/2006/relationships/hyperlink" Target="http://www.sutl.com/management/" TargetMode="External"/><Relationship Id="rId549" Type="http://schemas.openxmlformats.org/officeDocument/2006/relationships/hyperlink" Target="http://www.pruva.com.tr/" TargetMode="External"/><Relationship Id="rId756" Type="http://schemas.openxmlformats.org/officeDocument/2006/relationships/hyperlink" Target="https://www.superyachtfan.com/yacht/ostar/" TargetMode="External"/><Relationship Id="rId1179" Type="http://schemas.openxmlformats.org/officeDocument/2006/relationships/hyperlink" Target="https://www.corversbiofuelbenelux.com/" TargetMode="External"/><Relationship Id="rId1386" Type="http://schemas.openxmlformats.org/officeDocument/2006/relationships/hyperlink" Target="https://www.moncler.com/" TargetMode="External"/><Relationship Id="rId1593" Type="http://schemas.openxmlformats.org/officeDocument/2006/relationships/hyperlink" Target="https://www.thecarrollcompanies.com/" TargetMode="External"/><Relationship Id="rId104" Type="http://schemas.openxmlformats.org/officeDocument/2006/relationships/hyperlink" Target="https://www.superyachtfan.com/yacht/akula/" TargetMode="External"/><Relationship Id="rId311" Type="http://schemas.openxmlformats.org/officeDocument/2006/relationships/hyperlink" Target="https://www.superyachtfan.com/yacht/savannah/" TargetMode="External"/><Relationship Id="rId409" Type="http://schemas.openxmlformats.org/officeDocument/2006/relationships/hyperlink" Target="http://iac.com/" TargetMode="External"/><Relationship Id="rId963" Type="http://schemas.openxmlformats.org/officeDocument/2006/relationships/hyperlink" Target="https://en.wikipedia.org/wiki/Privat_Group" TargetMode="External"/><Relationship Id="rId1039" Type="http://schemas.openxmlformats.org/officeDocument/2006/relationships/hyperlink" Target="https://www.superyachtfan.com/yacht/w/" TargetMode="External"/><Relationship Id="rId1246" Type="http://schemas.openxmlformats.org/officeDocument/2006/relationships/hyperlink" Target="http://www.atomicaquatics.com/" TargetMode="External"/><Relationship Id="rId92" Type="http://schemas.openxmlformats.org/officeDocument/2006/relationships/hyperlink" Target="http://www.citigroup.com/citi/" TargetMode="External"/><Relationship Id="rId616" Type="http://schemas.openxmlformats.org/officeDocument/2006/relationships/hyperlink" Target="http://www.chedraui.com.mx/" TargetMode="External"/><Relationship Id="rId823" Type="http://schemas.openxmlformats.org/officeDocument/2006/relationships/hyperlink" Target="https://www.crown.com/" TargetMode="External"/><Relationship Id="rId1453" Type="http://schemas.openxmlformats.org/officeDocument/2006/relationships/hyperlink" Target="https://www.sutherlandfurniture.com/" TargetMode="External"/><Relationship Id="rId1660" Type="http://schemas.openxmlformats.org/officeDocument/2006/relationships/hyperlink" Target="https://www.superyachtfan.com/yacht/ability/" TargetMode="External"/><Relationship Id="rId1106" Type="http://schemas.openxmlformats.org/officeDocument/2006/relationships/hyperlink" Target="https://www.superyachtfan.com/yacht/valinor/" TargetMode="External"/><Relationship Id="rId1313" Type="http://schemas.openxmlformats.org/officeDocument/2006/relationships/hyperlink" Target="https://www.superyachtfan.com/yacht/clio/" TargetMode="External"/><Relationship Id="rId1520" Type="http://schemas.openxmlformats.org/officeDocument/2006/relationships/hyperlink" Target="https://www.superyachtfan.com/yacht/aurelia/" TargetMode="External"/><Relationship Id="rId1618" Type="http://schemas.openxmlformats.org/officeDocument/2006/relationships/hyperlink" Target="https://www.superyachtfan.com/yacht/mr-t/" TargetMode="External"/><Relationship Id="rId199" Type="http://schemas.openxmlformats.org/officeDocument/2006/relationships/hyperlink" Target="https://www.superyachtfan.com/yacht/tatoosh/" TargetMode="External"/><Relationship Id="rId266" Type="http://schemas.openxmlformats.org/officeDocument/2006/relationships/hyperlink" Target="http://www.alfi-investments.com/index.htm" TargetMode="External"/><Relationship Id="rId473" Type="http://schemas.openxmlformats.org/officeDocument/2006/relationships/hyperlink" Target="http://www.heritage-bag.com/" TargetMode="External"/><Relationship Id="rId680" Type="http://schemas.openxmlformats.org/officeDocument/2006/relationships/hyperlink" Target="https://en.wikipedia.org/wiki/Khalid_bin_Ahmed_Al_Khalifa" TargetMode="External"/><Relationship Id="rId126" Type="http://schemas.openxmlformats.org/officeDocument/2006/relationships/hyperlink" Target="https://www.superyachtfan.com/yacht/alfa-nero/" TargetMode="External"/><Relationship Id="rId333" Type="http://schemas.openxmlformats.org/officeDocument/2006/relationships/hyperlink" Target="https://www.turnberry.com/" TargetMode="External"/><Relationship Id="rId540" Type="http://schemas.openxmlformats.org/officeDocument/2006/relationships/hyperlink" Target="http://www.oilterminal.ru/en" TargetMode="External"/><Relationship Id="rId778" Type="http://schemas.openxmlformats.org/officeDocument/2006/relationships/hyperlink" Target="https://www.northlandconstructors.com/" TargetMode="External"/><Relationship Id="rId985" Type="http://schemas.openxmlformats.org/officeDocument/2006/relationships/hyperlink" Target="https://www.superyachtfan.com/yacht/amore-mio" TargetMode="External"/><Relationship Id="rId1170" Type="http://schemas.openxmlformats.org/officeDocument/2006/relationships/hyperlink" Target="https://www.lyoness-corporate.com/" TargetMode="External"/><Relationship Id="rId638" Type="http://schemas.openxmlformats.org/officeDocument/2006/relationships/hyperlink" Target="https://www.jetsupport.com/" TargetMode="External"/><Relationship Id="rId845" Type="http://schemas.openxmlformats.org/officeDocument/2006/relationships/hyperlink" Target="https://www.superyachtfan.com/yacht/planet-nine/" TargetMode="External"/><Relationship Id="rId1030" Type="http://schemas.openxmlformats.org/officeDocument/2006/relationships/hyperlink" Target="https://www.kmcmh.com/" TargetMode="External"/><Relationship Id="rId1268" Type="http://schemas.openxmlformats.org/officeDocument/2006/relationships/hyperlink" Target="https://www.sherakhan.com/" TargetMode="External"/><Relationship Id="rId1475" Type="http://schemas.openxmlformats.org/officeDocument/2006/relationships/hyperlink" Target="https://www.eurorijn.com/nl/" TargetMode="External"/><Relationship Id="rId1682" Type="http://schemas.openxmlformats.org/officeDocument/2006/relationships/hyperlink" Target="https://www.superyachtfan.com/yacht/la-blanca/" TargetMode="External"/><Relationship Id="rId400" Type="http://schemas.openxmlformats.org/officeDocument/2006/relationships/hyperlink" Target="https://www.inditex.com/" TargetMode="External"/><Relationship Id="rId705" Type="http://schemas.openxmlformats.org/officeDocument/2006/relationships/hyperlink" Target="http://www.lpdesignuk.com/" TargetMode="External"/><Relationship Id="rId1128" Type="http://schemas.openxmlformats.org/officeDocument/2006/relationships/hyperlink" Target="https://www.payvision.com/" TargetMode="External"/><Relationship Id="rId1335" Type="http://schemas.openxmlformats.org/officeDocument/2006/relationships/hyperlink" Target="https://www.superyachtfan.com/yacht/lauren-l/" TargetMode="External"/><Relationship Id="rId1542" Type="http://schemas.openxmlformats.org/officeDocument/2006/relationships/hyperlink" Target="https://www.superyachtfan.com/yacht/amo/" TargetMode="External"/><Relationship Id="rId912" Type="http://schemas.openxmlformats.org/officeDocument/2006/relationships/hyperlink" Target="https://www.superyachtfan.com/yacht/saluzi/" TargetMode="External"/><Relationship Id="rId41" Type="http://schemas.openxmlformats.org/officeDocument/2006/relationships/hyperlink" Target="https://www.superyachtfan.com/yacht/sailing-yacht-a" TargetMode="External"/><Relationship Id="rId1402" Type="http://schemas.openxmlformats.org/officeDocument/2006/relationships/hyperlink" Target="https://wikitia.com/wiki/Nikolai_Udianskyi" TargetMode="External"/><Relationship Id="rId1707" Type="http://schemas.openxmlformats.org/officeDocument/2006/relationships/hyperlink" Target="https://www.superyachtfan.com/yacht/rocinante" TargetMode="External"/><Relationship Id="rId190" Type="http://schemas.openxmlformats.org/officeDocument/2006/relationships/hyperlink" Target="https://www.apigroupinc.com/" TargetMode="External"/><Relationship Id="rId288" Type="http://schemas.openxmlformats.org/officeDocument/2006/relationships/hyperlink" Target="https://www.superyachtfan.com/yacht/mylin-iv/" TargetMode="External"/><Relationship Id="rId495" Type="http://schemas.openxmlformats.org/officeDocument/2006/relationships/hyperlink" Target="http://www.hnagroup.com/en-us/" TargetMode="External"/><Relationship Id="rId148" Type="http://schemas.openxmlformats.org/officeDocument/2006/relationships/hyperlink" Target="https://www.superyachtfan.com/yacht/leading-fearlessly/" TargetMode="External"/><Relationship Id="rId355" Type="http://schemas.openxmlformats.org/officeDocument/2006/relationships/hyperlink" Target="https://www.superyachtfan.com/yacht/alucia/" TargetMode="External"/><Relationship Id="rId562" Type="http://schemas.openxmlformats.org/officeDocument/2006/relationships/hyperlink" Target="http://www.sebastienloeb.com/" TargetMode="External"/><Relationship Id="rId1192" Type="http://schemas.openxmlformats.org/officeDocument/2006/relationships/hyperlink" Target="https://en.wikipedia.org/wiki/Kiril_Domuschiev" TargetMode="External"/><Relationship Id="rId215" Type="http://schemas.openxmlformats.org/officeDocument/2006/relationships/hyperlink" Target="http://www.ferrexpo.com/" TargetMode="External"/><Relationship Id="rId422" Type="http://schemas.openxmlformats.org/officeDocument/2006/relationships/hyperlink" Target="http://www.lukoil.com/" TargetMode="External"/><Relationship Id="rId867" Type="http://schemas.openxmlformats.org/officeDocument/2006/relationships/hyperlink" Target="https://www.superyachtfan.com/yacht/nero/" TargetMode="External"/><Relationship Id="rId1052" Type="http://schemas.openxmlformats.org/officeDocument/2006/relationships/hyperlink" Target="http://www.basarangrup.com/" TargetMode="External"/><Relationship Id="rId1497" Type="http://schemas.openxmlformats.org/officeDocument/2006/relationships/hyperlink" Target="https://www.otb.net/" TargetMode="External"/><Relationship Id="rId727" Type="http://schemas.openxmlformats.org/officeDocument/2006/relationships/hyperlink" Target="http://www.intellectualventures.com/about/leadership/nathan-myhrvold" TargetMode="External"/><Relationship Id="rId934" Type="http://schemas.openxmlformats.org/officeDocument/2006/relationships/hyperlink" Target="https://www.superyachtfan.com/yacht/nancy-jean" TargetMode="External"/><Relationship Id="rId1357" Type="http://schemas.openxmlformats.org/officeDocument/2006/relationships/hyperlink" Target="https://www.superyachtfan.com/yacht/kaiser/" TargetMode="External"/><Relationship Id="rId1564" Type="http://schemas.openxmlformats.org/officeDocument/2006/relationships/hyperlink" Target="https://www.superyachtfan.com/yacht/evviva/" TargetMode="External"/><Relationship Id="rId63" Type="http://schemas.openxmlformats.org/officeDocument/2006/relationships/hyperlink" Target="https://www.superyachtfan.com/yacht/adastra/" TargetMode="External"/><Relationship Id="rId1217" Type="http://schemas.openxmlformats.org/officeDocument/2006/relationships/hyperlink" Target="https://www.snap.com/en-US/" TargetMode="External"/><Relationship Id="rId1424" Type="http://schemas.openxmlformats.org/officeDocument/2006/relationships/hyperlink" Target="https://www.superyachtfan.com/yacht/sarah/" TargetMode="External"/><Relationship Id="rId1631" Type="http://schemas.openxmlformats.org/officeDocument/2006/relationships/hyperlink" Target="http://www.ballbiz.com/" TargetMode="External"/><Relationship Id="rId1729" Type="http://schemas.openxmlformats.org/officeDocument/2006/relationships/hyperlink" Target="https://en.wikipedia.org/wiki/Privat_Group" TargetMode="External"/><Relationship Id="rId377" Type="http://schemas.openxmlformats.org/officeDocument/2006/relationships/hyperlink" Target="https://www.superyachtfan.com/yacht/sealyon/" TargetMode="External"/><Relationship Id="rId584" Type="http://schemas.openxmlformats.org/officeDocument/2006/relationships/hyperlink" Target="http://www.peterharrisonfoundation.org/" TargetMode="External"/><Relationship Id="rId5" Type="http://schemas.openxmlformats.org/officeDocument/2006/relationships/hyperlink" Target="http://royalholding.com.tr/tr/" TargetMode="External"/><Relationship Id="rId237" Type="http://schemas.openxmlformats.org/officeDocument/2006/relationships/hyperlink" Target="http://www.ericclapton.com/" TargetMode="External"/><Relationship Id="rId791" Type="http://schemas.openxmlformats.org/officeDocument/2006/relationships/hyperlink" Target="https://www.cytosport.com/" TargetMode="External"/><Relationship Id="rId889" Type="http://schemas.openxmlformats.org/officeDocument/2006/relationships/hyperlink" Target="https://en.wikipedia.org/wiki/Eyeworks" TargetMode="External"/><Relationship Id="rId1074" Type="http://schemas.openxmlformats.org/officeDocument/2006/relationships/hyperlink" Target="https://www.superyachtfan.com/yacht/race/" TargetMode="External"/><Relationship Id="rId444" Type="http://schemas.openxmlformats.org/officeDocument/2006/relationships/hyperlink" Target="http://www.uscorr.com/" TargetMode="External"/><Relationship Id="rId651" Type="http://schemas.openxmlformats.org/officeDocument/2006/relationships/hyperlink" Target="https://www.lesechos.fr/30/03/2001/LesEchos/18374-125-ECH_distribution-specialisee---borehal-vendu-a-promet.htm" TargetMode="External"/><Relationship Id="rId749" Type="http://schemas.openxmlformats.org/officeDocument/2006/relationships/hyperlink" Target="http://www.kpcb.com/" TargetMode="External"/><Relationship Id="rId1281" Type="http://schemas.openxmlformats.org/officeDocument/2006/relationships/hyperlink" Target="https://www.hexagon.com/" TargetMode="External"/><Relationship Id="rId1379" Type="http://schemas.openxmlformats.org/officeDocument/2006/relationships/hyperlink" Target="https://www.superyachtfan.com/yacht/silver-lining/" TargetMode="External"/><Relationship Id="rId1586" Type="http://schemas.openxmlformats.org/officeDocument/2006/relationships/hyperlink" Target="https://bicgroupasia.com/" TargetMode="External"/><Relationship Id="rId304" Type="http://schemas.openxmlformats.org/officeDocument/2006/relationships/hyperlink" Target="http://interpipe.biz/en" TargetMode="External"/><Relationship Id="rId511" Type="http://schemas.openxmlformats.org/officeDocument/2006/relationships/hyperlink" Target="http://www.alphasuperyachts.com/" TargetMode="External"/><Relationship Id="rId609" Type="http://schemas.openxmlformats.org/officeDocument/2006/relationships/hyperlink" Target="https://en.wikipedia.org/wiki/Dornier_Flugzeugwerke" TargetMode="External"/><Relationship Id="rId956" Type="http://schemas.openxmlformats.org/officeDocument/2006/relationships/hyperlink" Target="http://www.arkingroup.com/" TargetMode="External"/><Relationship Id="rId1141" Type="http://schemas.openxmlformats.org/officeDocument/2006/relationships/hyperlink" Target="https://pelagicsafari.com/" TargetMode="External"/><Relationship Id="rId1239" Type="http://schemas.openxmlformats.org/officeDocument/2006/relationships/hyperlink" Target="http://www.guenthart.com/" TargetMode="External"/><Relationship Id="rId85" Type="http://schemas.openxmlformats.org/officeDocument/2006/relationships/hyperlink" Target="http://www.perfettivanmelle.com/" TargetMode="External"/><Relationship Id="rId816" Type="http://schemas.openxmlformats.org/officeDocument/2006/relationships/hyperlink" Target="http://www.eurocement.ru/" TargetMode="External"/><Relationship Id="rId1001" Type="http://schemas.openxmlformats.org/officeDocument/2006/relationships/hyperlink" Target="https://www.minor.com/" TargetMode="External"/><Relationship Id="rId1446" Type="http://schemas.openxmlformats.org/officeDocument/2006/relationships/hyperlink" Target="https://www.superyachtfan.com/yacht/rebeca/" TargetMode="External"/><Relationship Id="rId1653" Type="http://schemas.openxmlformats.org/officeDocument/2006/relationships/hyperlink" Target="https://www.cbrands.com/" TargetMode="External"/><Relationship Id="rId1306" Type="http://schemas.openxmlformats.org/officeDocument/2006/relationships/hyperlink" Target="https://www.superyachtfan.com/yacht/lady-christine/" TargetMode="External"/><Relationship Id="rId1513" Type="http://schemas.openxmlformats.org/officeDocument/2006/relationships/hyperlink" Target="http://coalco.ru/en/company/" TargetMode="External"/><Relationship Id="rId1720" Type="http://schemas.openxmlformats.org/officeDocument/2006/relationships/hyperlink" Target="https://www.superyachtfan.com/yacht/athena/" TargetMode="External"/><Relationship Id="rId12" Type="http://schemas.openxmlformats.org/officeDocument/2006/relationships/hyperlink" Target="http://government.ru/en/gov/persons/141/events/" TargetMode="External"/><Relationship Id="rId161" Type="http://schemas.openxmlformats.org/officeDocument/2006/relationships/hyperlink" Target="http://www.wynnlasvegas.com/" TargetMode="External"/><Relationship Id="rId399" Type="http://schemas.openxmlformats.org/officeDocument/2006/relationships/hyperlink" Target="http://www.gsf-hotels.com/" TargetMode="External"/><Relationship Id="rId259" Type="http://schemas.openxmlformats.org/officeDocument/2006/relationships/hyperlink" Target="https://www.superyachtfan.com/yacht/alamshar" TargetMode="External"/><Relationship Id="rId466" Type="http://schemas.openxmlformats.org/officeDocument/2006/relationships/hyperlink" Target="http://www.zepter.com/" TargetMode="External"/><Relationship Id="rId673" Type="http://schemas.openxmlformats.org/officeDocument/2006/relationships/hyperlink" Target="http://www.farmlandmilk.com/" TargetMode="External"/><Relationship Id="rId880" Type="http://schemas.openxmlformats.org/officeDocument/2006/relationships/hyperlink" Target="https://www.superyachtfan.com/yacht/laurel/" TargetMode="External"/><Relationship Id="rId1096" Type="http://schemas.openxmlformats.org/officeDocument/2006/relationships/hyperlink" Target="http://americanrecoveryservice.com/" TargetMode="External"/><Relationship Id="rId119" Type="http://schemas.openxmlformats.org/officeDocument/2006/relationships/hyperlink" Target="https://www.superyachtfan.com/yacht/a" TargetMode="External"/><Relationship Id="rId326" Type="http://schemas.openxmlformats.org/officeDocument/2006/relationships/hyperlink" Target="http://belugagroup.ru/en/investors/corporative_governance/" TargetMode="External"/><Relationship Id="rId533" Type="http://schemas.openxmlformats.org/officeDocument/2006/relationships/hyperlink" Target="https://www.patnat.com/" TargetMode="External"/><Relationship Id="rId978" Type="http://schemas.openxmlformats.org/officeDocument/2006/relationships/hyperlink" Target="http://www.royalcourt.no/" TargetMode="External"/><Relationship Id="rId1163" Type="http://schemas.openxmlformats.org/officeDocument/2006/relationships/hyperlink" Target="https://www.biopappel.com/" TargetMode="External"/><Relationship Id="rId1370" Type="http://schemas.openxmlformats.org/officeDocument/2006/relationships/hyperlink" Target="https://www.superyachtfan.com/yacht/global/" TargetMode="External"/><Relationship Id="rId740" Type="http://schemas.openxmlformats.org/officeDocument/2006/relationships/hyperlink" Target="http://www.dadi.com.au/" TargetMode="External"/><Relationship Id="rId838" Type="http://schemas.openxmlformats.org/officeDocument/2006/relationships/hyperlink" Target="https://en.wikipedia.org/wiki/Yuri_Milner" TargetMode="External"/><Relationship Id="rId1023" Type="http://schemas.openxmlformats.org/officeDocument/2006/relationships/hyperlink" Target="https://www.superyachtfan.com/yacht/db9/" TargetMode="External"/><Relationship Id="rId1468" Type="http://schemas.openxmlformats.org/officeDocument/2006/relationships/hyperlink" Target="https://www.superyachtfan.com/yacht/sh-magic/" TargetMode="External"/><Relationship Id="rId1675" Type="http://schemas.openxmlformats.org/officeDocument/2006/relationships/hyperlink" Target="http://www.gruposalinas.com/Default.aspx" TargetMode="External"/><Relationship Id="rId600" Type="http://schemas.openxmlformats.org/officeDocument/2006/relationships/hyperlink" Target="http://www.silverfin.ky/" TargetMode="External"/><Relationship Id="rId1230" Type="http://schemas.openxmlformats.org/officeDocument/2006/relationships/hyperlink" Target="http://www.sbcapitalgroup.com/" TargetMode="External"/><Relationship Id="rId1328" Type="http://schemas.openxmlformats.org/officeDocument/2006/relationships/hyperlink" Target="https://www.superyachtfan.com/yacht/dancing-hare/" TargetMode="External"/><Relationship Id="rId1535" Type="http://schemas.openxmlformats.org/officeDocument/2006/relationships/hyperlink" Target="https://www.superyachtfan.com/yacht/skat/" TargetMode="External"/><Relationship Id="rId905" Type="http://schemas.openxmlformats.org/officeDocument/2006/relationships/hyperlink" Target="https://en.wikipedia.org/wiki/William_Pears_Group" TargetMode="External"/><Relationship Id="rId34" Type="http://schemas.openxmlformats.org/officeDocument/2006/relationships/hyperlink" Target="https://www.superyachtfan.com/yacht/aslec/" TargetMode="External"/><Relationship Id="rId1602" Type="http://schemas.openxmlformats.org/officeDocument/2006/relationships/hyperlink" Target="http://media.ateco.com.au/" TargetMode="External"/><Relationship Id="rId183" Type="http://schemas.openxmlformats.org/officeDocument/2006/relationships/hyperlink" Target="https://www.michaelkors.com/" TargetMode="External"/><Relationship Id="rId390" Type="http://schemas.openxmlformats.org/officeDocument/2006/relationships/hyperlink" Target="http://coastalconstruction.com/" TargetMode="External"/><Relationship Id="rId250" Type="http://schemas.openxmlformats.org/officeDocument/2006/relationships/hyperlink" Target="http://www.vecelliogroup.com/" TargetMode="External"/><Relationship Id="rId488" Type="http://schemas.openxmlformats.org/officeDocument/2006/relationships/hyperlink" Target="https://www.merckfinck.de/" TargetMode="External"/><Relationship Id="rId695" Type="http://schemas.openxmlformats.org/officeDocument/2006/relationships/hyperlink" Target="http://site.neoassist.com/nexus-2016/speakers/roy-nasser/" TargetMode="External"/><Relationship Id="rId110" Type="http://schemas.openxmlformats.org/officeDocument/2006/relationships/hyperlink" Target="https://www.superyachtfan.com/yacht/berzinc/" TargetMode="External"/><Relationship Id="rId348" Type="http://schemas.openxmlformats.org/officeDocument/2006/relationships/hyperlink" Target="https://www.united-internet.de/en.html" TargetMode="External"/><Relationship Id="rId555" Type="http://schemas.openxmlformats.org/officeDocument/2006/relationships/hyperlink" Target="http://www.bod.com.ve/" TargetMode="External"/><Relationship Id="rId762" Type="http://schemas.openxmlformats.org/officeDocument/2006/relationships/hyperlink" Target="http://www.chouest.com/" TargetMode="External"/><Relationship Id="rId1185" Type="http://schemas.openxmlformats.org/officeDocument/2006/relationships/hyperlink" Target="http://www.talonairjets.com/" TargetMode="External"/><Relationship Id="rId1392" Type="http://schemas.openxmlformats.org/officeDocument/2006/relationships/hyperlink" Target="https://www.superyachtfan.com/yacht/better-place/" TargetMode="External"/><Relationship Id="rId208" Type="http://schemas.openxmlformats.org/officeDocument/2006/relationships/hyperlink" Target="https://www.superyachtfan.com/yacht/gene-machine/" TargetMode="External"/><Relationship Id="rId415" Type="http://schemas.openxmlformats.org/officeDocument/2006/relationships/hyperlink" Target="http://bayliner.com/" TargetMode="External"/><Relationship Id="rId622" Type="http://schemas.openxmlformats.org/officeDocument/2006/relationships/hyperlink" Target="http://www.elliottmgmt.com/" TargetMode="External"/><Relationship Id="rId1045" Type="http://schemas.openxmlformats.org/officeDocument/2006/relationships/hyperlink" Target="http://www.copelouzos.gr/" TargetMode="External"/><Relationship Id="rId1252" Type="http://schemas.openxmlformats.org/officeDocument/2006/relationships/hyperlink" Target="http://www.gazprominvestholding.ru/" TargetMode="External"/><Relationship Id="rId1697" Type="http://schemas.openxmlformats.org/officeDocument/2006/relationships/hyperlink" Target="https://www.superyachtfan.com/yacht/cecile-b/" TargetMode="External"/><Relationship Id="rId927" Type="http://schemas.openxmlformats.org/officeDocument/2006/relationships/hyperlink" Target="http://www.gedispa.it/it/nc.html" TargetMode="External"/><Relationship Id="rId1112" Type="http://schemas.openxmlformats.org/officeDocument/2006/relationships/hyperlink" Target="http://quantres.com/home.html" TargetMode="External"/><Relationship Id="rId1557" Type="http://schemas.openxmlformats.org/officeDocument/2006/relationships/hyperlink" Target="https://www.superyachtfan.com/yacht/ocean-club/" TargetMode="External"/><Relationship Id="rId56" Type="http://schemas.openxmlformats.org/officeDocument/2006/relationships/hyperlink" Target="http://www.kiawahisland.com/" TargetMode="External"/><Relationship Id="rId1417" Type="http://schemas.openxmlformats.org/officeDocument/2006/relationships/hyperlink" Target="http://silvainternational.com/" TargetMode="External"/><Relationship Id="rId1624" Type="http://schemas.openxmlformats.org/officeDocument/2006/relationships/hyperlink" Target="https://www.superyachtfan.com/yacht/mar/" TargetMode="External"/><Relationship Id="rId272" Type="http://schemas.openxmlformats.org/officeDocument/2006/relationships/hyperlink" Target="http://www.burevestnik.ru/" TargetMode="External"/><Relationship Id="rId577" Type="http://schemas.openxmlformats.org/officeDocument/2006/relationships/hyperlink" Target="http://www.awdsoa.org/alexander-w-dreyfoos.html" TargetMode="External"/><Relationship Id="rId132" Type="http://schemas.openxmlformats.org/officeDocument/2006/relationships/hyperlink" Target="http://corporate.arcelormittal.com/" TargetMode="External"/><Relationship Id="rId784" Type="http://schemas.openxmlformats.org/officeDocument/2006/relationships/hyperlink" Target="https://c3iot.com/" TargetMode="External"/><Relationship Id="rId991" Type="http://schemas.openxmlformats.org/officeDocument/2006/relationships/hyperlink" Target="http://www.tis.ua/" TargetMode="External"/><Relationship Id="rId1067" Type="http://schemas.openxmlformats.org/officeDocument/2006/relationships/hyperlink" Target="http://www.berwind.com/" TargetMode="External"/><Relationship Id="rId437" Type="http://schemas.openxmlformats.org/officeDocument/2006/relationships/hyperlink" Target="http://www.keuriggreenmountain.com/" TargetMode="External"/><Relationship Id="rId644" Type="http://schemas.openxmlformats.org/officeDocument/2006/relationships/hyperlink" Target="http://www.dutco.com/" TargetMode="External"/><Relationship Id="rId851" Type="http://schemas.openxmlformats.org/officeDocument/2006/relationships/hyperlink" Target="http://www.dynacomtm.com/" TargetMode="External"/><Relationship Id="rId1274" Type="http://schemas.openxmlformats.org/officeDocument/2006/relationships/hyperlink" Target="https://www.carnival.com/" TargetMode="External"/><Relationship Id="rId1481" Type="http://schemas.openxmlformats.org/officeDocument/2006/relationships/hyperlink" Target="https://www.superyachtfan.com/yacht/blue-ii/" TargetMode="External"/><Relationship Id="rId1579" Type="http://schemas.openxmlformats.org/officeDocument/2006/relationships/hyperlink" Target="https://www.superyachtfan.com/yacht/finish-line/" TargetMode="External"/><Relationship Id="rId504" Type="http://schemas.openxmlformats.org/officeDocument/2006/relationships/hyperlink" Target="http://hellenictankers.com/" TargetMode="External"/><Relationship Id="rId711" Type="http://schemas.openxmlformats.org/officeDocument/2006/relationships/hyperlink" Target="http://www.caa.com/" TargetMode="External"/><Relationship Id="rId949" Type="http://schemas.openxmlformats.org/officeDocument/2006/relationships/hyperlink" Target="https://www.superyachtfan.com/yacht/ebony-shine/" TargetMode="External"/><Relationship Id="rId1134" Type="http://schemas.openxmlformats.org/officeDocument/2006/relationships/hyperlink" Target="https://www.corporationwiki.com/Florida/Hialeah/ira-m-levenshon-163366.aspx" TargetMode="External"/><Relationship Id="rId1341" Type="http://schemas.openxmlformats.org/officeDocument/2006/relationships/hyperlink" Target="https://www.superyachtfan.com/yacht/attila/" TargetMode="External"/><Relationship Id="rId78" Type="http://schemas.openxmlformats.org/officeDocument/2006/relationships/hyperlink" Target="https://searsholdings.com/" TargetMode="External"/><Relationship Id="rId809" Type="http://schemas.openxmlformats.org/officeDocument/2006/relationships/hyperlink" Target="http://www.theubgroup.com/" TargetMode="External"/><Relationship Id="rId1201" Type="http://schemas.openxmlformats.org/officeDocument/2006/relationships/hyperlink" Target="http://www.laviniabulk.com/" TargetMode="External"/><Relationship Id="rId1439" Type="http://schemas.openxmlformats.org/officeDocument/2006/relationships/hyperlink" Target="https://www.superyachtfan.com/yacht/bg/" TargetMode="External"/><Relationship Id="rId1646" Type="http://schemas.openxmlformats.org/officeDocument/2006/relationships/hyperlink" Target="http://www.rankgroup.co.nz/" TargetMode="External"/><Relationship Id="rId1506" Type="http://schemas.openxmlformats.org/officeDocument/2006/relationships/hyperlink" Target="https://www.superyachtfan.com/yacht/areti/" TargetMode="External"/><Relationship Id="rId1713" Type="http://schemas.openxmlformats.org/officeDocument/2006/relationships/hyperlink" Target="https://offshoreleaks.icij.org/nodes/55060559" TargetMode="External"/><Relationship Id="rId294" Type="http://schemas.openxmlformats.org/officeDocument/2006/relationships/hyperlink" Target="http://www.cinergroup.com.tr/" TargetMode="External"/><Relationship Id="rId154" Type="http://schemas.openxmlformats.org/officeDocument/2006/relationships/hyperlink" Target="http://www.raymond.in/" TargetMode="External"/><Relationship Id="rId361" Type="http://schemas.openxmlformats.org/officeDocument/2006/relationships/hyperlink" Target="https://www.superyachtfan.com/yacht/barbara/" TargetMode="External"/><Relationship Id="rId599" Type="http://schemas.openxmlformats.org/officeDocument/2006/relationships/hyperlink" Target="http://www.juffali.com/" TargetMode="External"/><Relationship Id="rId459" Type="http://schemas.openxmlformats.org/officeDocument/2006/relationships/hyperlink" Target="https://ecobatgroup.com/" TargetMode="External"/><Relationship Id="rId666" Type="http://schemas.openxmlformats.org/officeDocument/2006/relationships/hyperlink" Target="https://www.sigmapartners.com/finch.html" TargetMode="External"/><Relationship Id="rId873" Type="http://schemas.openxmlformats.org/officeDocument/2006/relationships/hyperlink" Target="http://capitalgroup.ru/" TargetMode="External"/><Relationship Id="rId1089" Type="http://schemas.openxmlformats.org/officeDocument/2006/relationships/hyperlink" Target="https://en.wikipedia.org/wiki/David_Grutman" TargetMode="External"/><Relationship Id="rId1296" Type="http://schemas.openxmlformats.org/officeDocument/2006/relationships/hyperlink" Target="https://www.superyachtfan.com/yacht/moon-sand/" TargetMode="External"/><Relationship Id="rId221" Type="http://schemas.openxmlformats.org/officeDocument/2006/relationships/hyperlink" Target="http://www.wrigley.com/global/index.aspx" TargetMode="External"/><Relationship Id="rId319" Type="http://schemas.openxmlformats.org/officeDocument/2006/relationships/hyperlink" Target="https://www.snf.org/" TargetMode="External"/><Relationship Id="rId526" Type="http://schemas.openxmlformats.org/officeDocument/2006/relationships/hyperlink" Target="http://www.mmk.ru/" TargetMode="External"/><Relationship Id="rId1156" Type="http://schemas.openxmlformats.org/officeDocument/2006/relationships/hyperlink" Target="https://www.superyachtfan.com/yacht/samaya/" TargetMode="External"/><Relationship Id="rId1363" Type="http://schemas.openxmlformats.org/officeDocument/2006/relationships/hyperlink" Target="http://www.langleyholdings.com/en-GB" TargetMode="External"/><Relationship Id="rId733" Type="http://schemas.openxmlformats.org/officeDocument/2006/relationships/hyperlink" Target="https://www.garanti.com.tr/en" TargetMode="External"/><Relationship Id="rId940" Type="http://schemas.openxmlformats.org/officeDocument/2006/relationships/hyperlink" Target="http://www.nvrinc.com/" TargetMode="External"/><Relationship Id="rId1016" Type="http://schemas.openxmlformats.org/officeDocument/2006/relationships/hyperlink" Target="https://www.superyachtfan.com/yacht/badis/" TargetMode="External"/><Relationship Id="rId1570" Type="http://schemas.openxmlformats.org/officeDocument/2006/relationships/hyperlink" Target="https://www.superyachtfan.com/yacht/kd/" TargetMode="External"/><Relationship Id="rId1668" Type="http://schemas.openxmlformats.org/officeDocument/2006/relationships/hyperlink" Target="https://www.superyachtfan.com/yacht/seahorse/" TargetMode="External"/><Relationship Id="rId800" Type="http://schemas.openxmlformats.org/officeDocument/2006/relationships/hyperlink" Target="https://www.superyachtfan.com/yacht/huntress/" TargetMode="External"/><Relationship Id="rId1223" Type="http://schemas.openxmlformats.org/officeDocument/2006/relationships/hyperlink" Target="http://www.washcorp.com/" TargetMode="External"/><Relationship Id="rId1430" Type="http://schemas.openxmlformats.org/officeDocument/2006/relationships/hyperlink" Target="https://www.superyachtfan.com/yacht/carson/" TargetMode="External"/><Relationship Id="rId1528" Type="http://schemas.openxmlformats.org/officeDocument/2006/relationships/hyperlink" Target="https://www.loropiana.com/" TargetMode="External"/><Relationship Id="rId1735" Type="http://schemas.openxmlformats.org/officeDocument/2006/relationships/hyperlink" Target="https://en.wikipedia.org/wiki/Erik_Vonk" TargetMode="External"/><Relationship Id="rId27" Type="http://schemas.openxmlformats.org/officeDocument/2006/relationships/hyperlink" Target="https://www.superyachtfan.com/yacht/big-fish/" TargetMode="External"/><Relationship Id="rId176" Type="http://schemas.openxmlformats.org/officeDocument/2006/relationships/hyperlink" Target="https://www.superyachtfan.com/yacht/luna/" TargetMode="External"/><Relationship Id="rId383" Type="http://schemas.openxmlformats.org/officeDocument/2006/relationships/hyperlink" Target="https://www.ewhealthcare.com/" TargetMode="External"/><Relationship Id="rId590" Type="http://schemas.openxmlformats.org/officeDocument/2006/relationships/hyperlink" Target="https://en.wikipedia.org/wiki/EBX_Group" TargetMode="External"/><Relationship Id="rId243" Type="http://schemas.openxmlformats.org/officeDocument/2006/relationships/hyperlink" Target="http://www.fertittacapital.com/" TargetMode="External"/><Relationship Id="rId450" Type="http://schemas.openxmlformats.org/officeDocument/2006/relationships/hyperlink" Target="https://www.betvictor.com/" TargetMode="External"/><Relationship Id="rId688" Type="http://schemas.openxmlformats.org/officeDocument/2006/relationships/hyperlink" Target="https://www.superyachtfan.com/yacht/lucky-lady/" TargetMode="External"/><Relationship Id="rId895" Type="http://schemas.openxmlformats.org/officeDocument/2006/relationships/hyperlink" Target="https://www.superyachtfan.com/yacht/my-sky/" TargetMode="External"/><Relationship Id="rId1080" Type="http://schemas.openxmlformats.org/officeDocument/2006/relationships/hyperlink" Target="https://en.wikipedia.org/wiki/Samuel_Yin" TargetMode="External"/><Relationship Id="rId103" Type="http://schemas.openxmlformats.org/officeDocument/2006/relationships/hyperlink" Target="https://www.superyachtfan.com/yacht/andiamo/" TargetMode="External"/><Relationship Id="rId310" Type="http://schemas.openxmlformats.org/officeDocument/2006/relationships/hyperlink" Target="https://www.xerox.com/en-us/services" TargetMode="External"/><Relationship Id="rId548" Type="http://schemas.openxmlformats.org/officeDocument/2006/relationships/hyperlink" Target="http://www.robertocavalli.com/" TargetMode="External"/><Relationship Id="rId755" Type="http://schemas.openxmlformats.org/officeDocument/2006/relationships/hyperlink" Target="http://rogersonaircraft.com/" TargetMode="External"/><Relationship Id="rId962" Type="http://schemas.openxmlformats.org/officeDocument/2006/relationships/hyperlink" Target="https://www.tinkoff.ru/" TargetMode="External"/><Relationship Id="rId1178" Type="http://schemas.openxmlformats.org/officeDocument/2006/relationships/hyperlink" Target="https://munscanner.com/2019/05/prigozhin1-en/" TargetMode="External"/><Relationship Id="rId1385" Type="http://schemas.openxmlformats.org/officeDocument/2006/relationships/hyperlink" Target="https://www.superyachtfan.com/yacht/meamina/" TargetMode="External"/><Relationship Id="rId1592" Type="http://schemas.openxmlformats.org/officeDocument/2006/relationships/hyperlink" Target="https://www.superyachtfan.com/yacht/rhino/" TargetMode="External"/><Relationship Id="rId91" Type="http://schemas.openxmlformats.org/officeDocument/2006/relationships/hyperlink" Target="https://www.superyachtfan.com/yacht/april-fool/" TargetMode="External"/><Relationship Id="rId408" Type="http://schemas.openxmlformats.org/officeDocument/2006/relationships/hyperlink" Target="http://www.flhcompany.com/" TargetMode="External"/><Relationship Id="rId615" Type="http://schemas.openxmlformats.org/officeDocument/2006/relationships/hyperlink" Target="https://www.darcars.com/" TargetMode="External"/><Relationship Id="rId822" Type="http://schemas.openxmlformats.org/officeDocument/2006/relationships/hyperlink" Target="https://www.aersale.com/" TargetMode="External"/><Relationship Id="rId1038" Type="http://schemas.openxmlformats.org/officeDocument/2006/relationships/hyperlink" Target="https://theyachtw.com/" TargetMode="External"/><Relationship Id="rId1245" Type="http://schemas.openxmlformats.org/officeDocument/2006/relationships/hyperlink" Target="https://www.superyachtfan.com/yacht/lady-charlotte/" TargetMode="External"/><Relationship Id="rId1452" Type="http://schemas.openxmlformats.org/officeDocument/2006/relationships/hyperlink" Target="https://www.intercos.com/" TargetMode="External"/><Relationship Id="rId1105" Type="http://schemas.openxmlformats.org/officeDocument/2006/relationships/hyperlink" Target="http://www.fmgl.com.au/" TargetMode="External"/><Relationship Id="rId1312" Type="http://schemas.openxmlformats.org/officeDocument/2006/relationships/hyperlink" Target="https://rusal.ru/en/" TargetMode="External"/><Relationship Id="rId49" Type="http://schemas.openxmlformats.org/officeDocument/2006/relationships/hyperlink" Target="http://theabilitygroup.com/" TargetMode="External"/><Relationship Id="rId1617" Type="http://schemas.openxmlformats.org/officeDocument/2006/relationships/hyperlink" Target="https://www.superyachtfan.com/yacht/forever/" TargetMode="External"/><Relationship Id="rId198" Type="http://schemas.openxmlformats.org/officeDocument/2006/relationships/hyperlink" Target="http://www.vulcan.com/" TargetMode="External"/><Relationship Id="rId265" Type="http://schemas.openxmlformats.org/officeDocument/2006/relationships/hyperlink" Target="http://www.monarchie.be/" TargetMode="External"/><Relationship Id="rId472" Type="http://schemas.openxmlformats.org/officeDocument/2006/relationships/hyperlink" Target="http://www.heritage-bag.com/" TargetMode="External"/><Relationship Id="rId125" Type="http://schemas.openxmlformats.org/officeDocument/2006/relationships/hyperlink" Target="https://www.superyachtfan.com/yacht/alejandra/" TargetMode="External"/><Relationship Id="rId332" Type="http://schemas.openxmlformats.org/officeDocument/2006/relationships/hyperlink" Target="https://www.zekelman.com/" TargetMode="External"/><Relationship Id="rId777" Type="http://schemas.openxmlformats.org/officeDocument/2006/relationships/hyperlink" Target="https://en.wikipedia.org/wiki/Thomas_C._Foley" TargetMode="External"/><Relationship Id="rId984" Type="http://schemas.openxmlformats.org/officeDocument/2006/relationships/hyperlink" Target="http://www.capitalpplp.com/" TargetMode="External"/><Relationship Id="rId637" Type="http://schemas.openxmlformats.org/officeDocument/2006/relationships/hyperlink" Target="http://offengroup.de/" TargetMode="External"/><Relationship Id="rId844" Type="http://schemas.openxmlformats.org/officeDocument/2006/relationships/hyperlink" Target="https://www.superyachtfan.com/yacht/lonian/" TargetMode="External"/><Relationship Id="rId1267" Type="http://schemas.openxmlformats.org/officeDocument/2006/relationships/hyperlink" Target="https://www.alixpartners.com/about-alixpartners/our-founder/" TargetMode="External"/><Relationship Id="rId1474" Type="http://schemas.openxmlformats.org/officeDocument/2006/relationships/hyperlink" Target="https://www.boluda.com.es/en/home/" TargetMode="External"/><Relationship Id="rId1681" Type="http://schemas.openxmlformats.org/officeDocument/2006/relationships/hyperlink" Target="https://www.superyachtfan.com/yacht/special-one/" TargetMode="External"/><Relationship Id="rId276" Type="http://schemas.openxmlformats.org/officeDocument/2006/relationships/hyperlink" Target="http://www.jmfamily.com/" TargetMode="External"/><Relationship Id="rId483" Type="http://schemas.openxmlformats.org/officeDocument/2006/relationships/hyperlink" Target="http://www.reggeborgh.nl/" TargetMode="External"/><Relationship Id="rId690" Type="http://schemas.openxmlformats.org/officeDocument/2006/relationships/hyperlink" Target="https://www.carphonewarehouse.com/" TargetMode="External"/><Relationship Id="rId704" Type="http://schemas.openxmlformats.org/officeDocument/2006/relationships/hyperlink" Target="http://www.eneselsa.com/" TargetMode="External"/><Relationship Id="rId911" Type="http://schemas.openxmlformats.org/officeDocument/2006/relationships/hyperlink" Target="https://www.superyachtfan.com/yacht/rabdan/" TargetMode="External"/><Relationship Id="rId1127" Type="http://schemas.openxmlformats.org/officeDocument/2006/relationships/hyperlink" Target="https://www.tchibo.com/" TargetMode="External"/><Relationship Id="rId1334" Type="http://schemas.openxmlformats.org/officeDocument/2006/relationships/hyperlink" Target="https://www.superyachtfan.com/yacht/solandge/" TargetMode="External"/><Relationship Id="rId1541" Type="http://schemas.openxmlformats.org/officeDocument/2006/relationships/hyperlink" Target="https://www.msc.com/" TargetMode="External"/><Relationship Id="rId40" Type="http://schemas.openxmlformats.org/officeDocument/2006/relationships/hyperlink" Target="http://www.eurocement.ru/" TargetMode="External"/><Relationship Id="rId136" Type="http://schemas.openxmlformats.org/officeDocument/2006/relationships/hyperlink" Target="https://www.superyachtfan.com/yacht/calliope/" TargetMode="External"/><Relationship Id="rId343" Type="http://schemas.openxmlformats.org/officeDocument/2006/relationships/hyperlink" Target="http://www.telegraph.co.uk/" TargetMode="External"/><Relationship Id="rId550" Type="http://schemas.openxmlformats.org/officeDocument/2006/relationships/hyperlink" Target="http://www.dolcegabbana.com/" TargetMode="External"/><Relationship Id="rId788" Type="http://schemas.openxmlformats.org/officeDocument/2006/relationships/hyperlink" Target="http://www.mamisch.de/" TargetMode="External"/><Relationship Id="rId995" Type="http://schemas.openxmlformats.org/officeDocument/2006/relationships/hyperlink" Target="http://edem.ua/en/" TargetMode="External"/><Relationship Id="rId1180" Type="http://schemas.openxmlformats.org/officeDocument/2006/relationships/hyperlink" Target="https://www.severstal.com/" TargetMode="External"/><Relationship Id="rId1401" Type="http://schemas.openxmlformats.org/officeDocument/2006/relationships/hyperlink" Target="https://www.superyachtfan.com/yacht/excellence/" TargetMode="External"/><Relationship Id="rId1639" Type="http://schemas.openxmlformats.org/officeDocument/2006/relationships/hyperlink" Target="https://www.superyachtfan.com/yacht/atlas/" TargetMode="External"/><Relationship Id="rId203" Type="http://schemas.openxmlformats.org/officeDocument/2006/relationships/hyperlink" Target="http://www.wuerth.com/web/de/wuerthcom/portal/portalseite.php" TargetMode="External"/><Relationship Id="rId648" Type="http://schemas.openxmlformats.org/officeDocument/2006/relationships/hyperlink" Target="https://en.wikipedia.org/wiki/Gerhard_Berger" TargetMode="External"/><Relationship Id="rId855" Type="http://schemas.openxmlformats.org/officeDocument/2006/relationships/hyperlink" Target="http://www.lsrgroup.ru/en/" TargetMode="External"/><Relationship Id="rId1040" Type="http://schemas.openxmlformats.org/officeDocument/2006/relationships/hyperlink" Target="https://www.hines.com/" TargetMode="External"/><Relationship Id="rId1278" Type="http://schemas.openxmlformats.org/officeDocument/2006/relationships/hyperlink" Target="https://www.mubadala.com/" TargetMode="External"/><Relationship Id="rId1485" Type="http://schemas.openxmlformats.org/officeDocument/2006/relationships/hyperlink" Target="https://www.superyachtfan.com/yacht/tanusha/" TargetMode="External"/><Relationship Id="rId1692" Type="http://schemas.openxmlformats.org/officeDocument/2006/relationships/hyperlink" Target="https://www.superyachtfan.com/yacht/sea-dream/" TargetMode="External"/><Relationship Id="rId1706" Type="http://schemas.openxmlformats.org/officeDocument/2006/relationships/hyperlink" Target="https://www.valvesoftware.com/en/" TargetMode="External"/><Relationship Id="rId287" Type="http://schemas.openxmlformats.org/officeDocument/2006/relationships/hyperlink" Target="https://www.superyachtfan.com/yacht/maryah/" TargetMode="External"/><Relationship Id="rId410" Type="http://schemas.openxmlformats.org/officeDocument/2006/relationships/hyperlink" Target="https://www.ef.com/" TargetMode="External"/><Relationship Id="rId494" Type="http://schemas.openxmlformats.org/officeDocument/2006/relationships/hyperlink" Target="https://www.superyachtfan.com/yacht/fulk-al-salamah/" TargetMode="External"/><Relationship Id="rId508" Type="http://schemas.openxmlformats.org/officeDocument/2006/relationships/hyperlink" Target="https://www.superyachtfan.com/yacht/meteor/" TargetMode="External"/><Relationship Id="rId715" Type="http://schemas.openxmlformats.org/officeDocument/2006/relationships/hyperlink" Target="https://www.michelreybier.com/en/" TargetMode="External"/><Relationship Id="rId922" Type="http://schemas.openxmlformats.org/officeDocument/2006/relationships/hyperlink" Target="http://www.mediaset.it/corporate/home_en.shtml" TargetMode="External"/><Relationship Id="rId1138" Type="http://schemas.openxmlformats.org/officeDocument/2006/relationships/hyperlink" Target="https://home.kuehne-nagel.com/" TargetMode="External"/><Relationship Id="rId1345" Type="http://schemas.openxmlformats.org/officeDocument/2006/relationships/hyperlink" Target="https://www.superyachtfan.com/yacht/lady-m-ii/" TargetMode="External"/><Relationship Id="rId1552" Type="http://schemas.openxmlformats.org/officeDocument/2006/relationships/hyperlink" Target="https://www.superyachtfan.com/yacht/masquenada/" TargetMode="External"/><Relationship Id="rId147" Type="http://schemas.openxmlformats.org/officeDocument/2006/relationships/hyperlink" Target="http://www.davidwilsonautogroup.com/" TargetMode="External"/><Relationship Id="rId354" Type="http://schemas.openxmlformats.org/officeDocument/2006/relationships/hyperlink" Target="https://www.superyachtfan.com/yacht/altair/" TargetMode="External"/><Relationship Id="rId799" Type="http://schemas.openxmlformats.org/officeDocument/2006/relationships/hyperlink" Target="https://www.superyachtfan.com/yacht/sea-bear/" TargetMode="External"/><Relationship Id="rId1191" Type="http://schemas.openxmlformats.org/officeDocument/2006/relationships/hyperlink" Target="http://www.founder.com/" TargetMode="External"/><Relationship Id="rId1205" Type="http://schemas.openxmlformats.org/officeDocument/2006/relationships/hyperlink" Target="http://totalwastemanagement.co.uk/" TargetMode="External"/><Relationship Id="rId51" Type="http://schemas.openxmlformats.org/officeDocument/2006/relationships/hyperlink" Target="https://www.americanproteins.com/" TargetMode="External"/><Relationship Id="rId561" Type="http://schemas.openxmlformats.org/officeDocument/2006/relationships/hyperlink" Target="http://www.niswongerfoundation.org/" TargetMode="External"/><Relationship Id="rId659" Type="http://schemas.openxmlformats.org/officeDocument/2006/relationships/hyperlink" Target="http://desavary.com/" TargetMode="External"/><Relationship Id="rId866" Type="http://schemas.openxmlformats.org/officeDocument/2006/relationships/hyperlink" Target="https://www.digicelgroup.com/en.html" TargetMode="External"/><Relationship Id="rId1289" Type="http://schemas.openxmlformats.org/officeDocument/2006/relationships/hyperlink" Target="https://www.koc.com.tr/en" TargetMode="External"/><Relationship Id="rId1412" Type="http://schemas.openxmlformats.org/officeDocument/2006/relationships/hyperlink" Target="https://www.superyachtfan.com/yacht/sea-ranger/" TargetMode="External"/><Relationship Id="rId1496" Type="http://schemas.openxmlformats.org/officeDocument/2006/relationships/hyperlink" Target="http://www.sete-energy.com/latsis-group.php" TargetMode="External"/><Relationship Id="rId1717" Type="http://schemas.openxmlformats.org/officeDocument/2006/relationships/hyperlink" Target="http://www.ampni.com/" TargetMode="External"/><Relationship Id="rId214" Type="http://schemas.openxmlformats.org/officeDocument/2006/relationships/hyperlink" Target="https://www.superyachtfan.com/yacht/vive-la-vie/" TargetMode="External"/><Relationship Id="rId298" Type="http://schemas.openxmlformats.org/officeDocument/2006/relationships/hyperlink" Target="https://www.superyachtfan.com/yacht/mimi/" TargetMode="External"/><Relationship Id="rId421" Type="http://schemas.openxmlformats.org/officeDocument/2006/relationships/hyperlink" Target="http://www.heroninternational.co.uk/" TargetMode="External"/><Relationship Id="rId519" Type="http://schemas.openxmlformats.org/officeDocument/2006/relationships/hyperlink" Target="https://www.formula1.com/" TargetMode="External"/><Relationship Id="rId1051" Type="http://schemas.openxmlformats.org/officeDocument/2006/relationships/hyperlink" Target="https://www.silverwoodthemepark.com/" TargetMode="External"/><Relationship Id="rId1149" Type="http://schemas.openxmlformats.org/officeDocument/2006/relationships/hyperlink" Target="https://www.kru.ru/" TargetMode="External"/><Relationship Id="rId1356" Type="http://schemas.openxmlformats.org/officeDocument/2006/relationships/hyperlink" Target="https://www.adrianbuilders.com/" TargetMode="External"/><Relationship Id="rId158" Type="http://schemas.openxmlformats.org/officeDocument/2006/relationships/hyperlink" Target="https://www.erg.kz/" TargetMode="External"/><Relationship Id="rId726" Type="http://schemas.openxmlformats.org/officeDocument/2006/relationships/hyperlink" Target="https://www.hpalfingertech.com/" TargetMode="External"/><Relationship Id="rId933" Type="http://schemas.openxmlformats.org/officeDocument/2006/relationships/hyperlink" Target="https://www.tcirenewables/" TargetMode="External"/><Relationship Id="rId1009" Type="http://schemas.openxmlformats.org/officeDocument/2006/relationships/hyperlink" Target="https://www.escatec.com/" TargetMode="External"/><Relationship Id="rId1563" Type="http://schemas.openxmlformats.org/officeDocument/2006/relationships/hyperlink" Target="https://www.superyachtfan.com/yacht/finish-line/" TargetMode="External"/><Relationship Id="rId62" Type="http://schemas.openxmlformats.org/officeDocument/2006/relationships/hyperlink" Target="https://www.superyachtfan.com/yacht/adamas/" TargetMode="External"/><Relationship Id="rId365" Type="http://schemas.openxmlformats.org/officeDocument/2006/relationships/hyperlink" Target="https://www.superyachtfan.com/yacht/atlantic/" TargetMode="External"/><Relationship Id="rId572" Type="http://schemas.openxmlformats.org/officeDocument/2006/relationships/hyperlink" Target="https://www.vtb.com/" TargetMode="External"/><Relationship Id="rId1216" Type="http://schemas.openxmlformats.org/officeDocument/2006/relationships/hyperlink" Target="https://www.ineos.com/" TargetMode="External"/><Relationship Id="rId1423" Type="http://schemas.openxmlformats.org/officeDocument/2006/relationships/hyperlink" Target="https://www.superyachtfan.com/yacht/cedar-sea/" TargetMode="External"/><Relationship Id="rId1630" Type="http://schemas.openxmlformats.org/officeDocument/2006/relationships/hyperlink" Target="https://www.superyachtfan.com/yacht/sophia/" TargetMode="External"/><Relationship Id="rId225" Type="http://schemas.openxmlformats.org/officeDocument/2006/relationships/hyperlink" Target="http://drrobertwfirestone.com/about/" TargetMode="External"/><Relationship Id="rId432" Type="http://schemas.openxmlformats.org/officeDocument/2006/relationships/hyperlink" Target="http://www.sempionefashion.com/de-CH/unternehmen-3" TargetMode="External"/><Relationship Id="rId877" Type="http://schemas.openxmlformats.org/officeDocument/2006/relationships/hyperlink" Target="https://www.superyachtfan.com/yacht/top-five/" TargetMode="External"/><Relationship Id="rId1062" Type="http://schemas.openxmlformats.org/officeDocument/2006/relationships/hyperlink" Target="https://www.superyachtfan.com/yacht/olivia/" TargetMode="External"/><Relationship Id="rId1728" Type="http://schemas.openxmlformats.org/officeDocument/2006/relationships/hyperlink" Target="https://www.superyachtfan.com/yacht/lauren-l/" TargetMode="External"/><Relationship Id="rId737" Type="http://schemas.openxmlformats.org/officeDocument/2006/relationships/hyperlink" Target="https://www.feldmanauto.com/team-member/jay-feldman/" TargetMode="External"/><Relationship Id="rId944" Type="http://schemas.openxmlformats.org/officeDocument/2006/relationships/hyperlink" Target="https://www.superyachtfan.com/yacht/al-lusail/" TargetMode="External"/><Relationship Id="rId1367" Type="http://schemas.openxmlformats.org/officeDocument/2006/relationships/hyperlink" Target="https://www.superyachtfan.com/yacht/pitina/" TargetMode="External"/><Relationship Id="rId1574" Type="http://schemas.openxmlformats.org/officeDocument/2006/relationships/hyperlink" Target="https://www.payvision.com/" TargetMode="External"/><Relationship Id="rId73" Type="http://schemas.openxmlformats.org/officeDocument/2006/relationships/hyperlink" Target="http://www.agramlife.hr/" TargetMode="External"/><Relationship Id="rId169" Type="http://schemas.openxmlformats.org/officeDocument/2006/relationships/hyperlink" Target="https://www.superyachtfan.com/yacht/aviva/" TargetMode="External"/><Relationship Id="rId376" Type="http://schemas.openxmlformats.org/officeDocument/2006/relationships/hyperlink" Target="http://www.wefashion.nl/" TargetMode="External"/><Relationship Id="rId583" Type="http://schemas.openxmlformats.org/officeDocument/2006/relationships/hyperlink" Target="http://www.ford.com/" TargetMode="External"/><Relationship Id="rId790" Type="http://schemas.openxmlformats.org/officeDocument/2006/relationships/hyperlink" Target="https://www.superyachtfan.com/yacht/nova-spirit/" TargetMode="External"/><Relationship Id="rId804" Type="http://schemas.openxmlformats.org/officeDocument/2006/relationships/hyperlink" Target="https://primelineenergy.com/" TargetMode="External"/><Relationship Id="rId1227" Type="http://schemas.openxmlformats.org/officeDocument/2006/relationships/hyperlink" Target="https://glidewelldental.com/" TargetMode="External"/><Relationship Id="rId1434" Type="http://schemas.openxmlformats.org/officeDocument/2006/relationships/hyperlink" Target="https://www.superyachtfan.com/yacht/omaha/" TargetMode="External"/><Relationship Id="rId1641" Type="http://schemas.openxmlformats.org/officeDocument/2006/relationships/hyperlink" Target="https://unternehmen.focus.de/birger-dehne.html" TargetMode="External"/><Relationship Id="rId4" Type="http://schemas.openxmlformats.org/officeDocument/2006/relationships/hyperlink" Target="https://www.superyachtfan.com/yacht/4you" TargetMode="External"/><Relationship Id="rId236" Type="http://schemas.openxmlformats.org/officeDocument/2006/relationships/hyperlink" Target="http://www.smurfitkappa.com/" TargetMode="External"/><Relationship Id="rId443" Type="http://schemas.openxmlformats.org/officeDocument/2006/relationships/hyperlink" Target="http://www.beender.net/" TargetMode="External"/><Relationship Id="rId650" Type="http://schemas.openxmlformats.org/officeDocument/2006/relationships/hyperlink" Target="https://us.benetton.com/" TargetMode="External"/><Relationship Id="rId888" Type="http://schemas.openxmlformats.org/officeDocument/2006/relationships/hyperlink" Target="https://en.wikipedia.org/wiki/Giancarlo_Giammetti" TargetMode="External"/><Relationship Id="rId1073" Type="http://schemas.openxmlformats.org/officeDocument/2006/relationships/hyperlink" Target="http://www.blackberry.com/" TargetMode="External"/><Relationship Id="rId1280" Type="http://schemas.openxmlformats.org/officeDocument/2006/relationships/hyperlink" Target="https://www.superyachtfan.com/yacht/madsummer/" TargetMode="External"/><Relationship Id="rId1501" Type="http://schemas.openxmlformats.org/officeDocument/2006/relationships/hyperlink" Target="https://www.superyachtfan.com/yacht/sealyon/" TargetMode="External"/><Relationship Id="rId303" Type="http://schemas.openxmlformats.org/officeDocument/2006/relationships/hyperlink" Target="https://newscorp.com/" TargetMode="External"/><Relationship Id="rId748" Type="http://schemas.openxmlformats.org/officeDocument/2006/relationships/hyperlink" Target="http://stivala.com/stivala-group/" TargetMode="External"/><Relationship Id="rId955" Type="http://schemas.openxmlformats.org/officeDocument/2006/relationships/hyperlink" Target="http://desavary.com/" TargetMode="External"/><Relationship Id="rId1140" Type="http://schemas.openxmlformats.org/officeDocument/2006/relationships/hyperlink" Target="http://www.tavistock.com/" TargetMode="External"/><Relationship Id="rId1378" Type="http://schemas.openxmlformats.org/officeDocument/2006/relationships/hyperlink" Target="https://www.superyachtfan.com/yacht/pangaea-ocean-explorer/" TargetMode="External"/><Relationship Id="rId1585" Type="http://schemas.openxmlformats.org/officeDocument/2006/relationships/hyperlink" Target="http://www.washcorp.com/" TargetMode="External"/><Relationship Id="rId84" Type="http://schemas.openxmlformats.org/officeDocument/2006/relationships/hyperlink" Target="https://grupovillarmir.es/" TargetMode="External"/><Relationship Id="rId387" Type="http://schemas.openxmlformats.org/officeDocument/2006/relationships/hyperlink" Target="http://www.interbuild.be/" TargetMode="External"/><Relationship Id="rId510" Type="http://schemas.openxmlformats.org/officeDocument/2006/relationships/hyperlink" Target="http://www.mediaset.it/corporate/home_en.shtml" TargetMode="External"/><Relationship Id="rId594" Type="http://schemas.openxmlformats.org/officeDocument/2006/relationships/hyperlink" Target="http://corporaciondermoestetica.com.ve/" TargetMode="External"/><Relationship Id="rId608" Type="http://schemas.openxmlformats.org/officeDocument/2006/relationships/hyperlink" Target="https://www.cirquedusoleil.com/" TargetMode="External"/><Relationship Id="rId815" Type="http://schemas.openxmlformats.org/officeDocument/2006/relationships/hyperlink" Target="https://www.superyachtfan.com/yacht/sapphire/" TargetMode="External"/><Relationship Id="rId1238" Type="http://schemas.openxmlformats.org/officeDocument/2006/relationships/hyperlink" Target="http://gflenv.com/" TargetMode="External"/><Relationship Id="rId1445" Type="http://schemas.openxmlformats.org/officeDocument/2006/relationships/hyperlink" Target="https://www.superyachtfan.com/yacht/my-seanna/" TargetMode="External"/><Relationship Id="rId1652" Type="http://schemas.openxmlformats.org/officeDocument/2006/relationships/hyperlink" Target="https://www.superyachtfan.com/yacht/air/" TargetMode="External"/><Relationship Id="rId247" Type="http://schemas.openxmlformats.org/officeDocument/2006/relationships/hyperlink" Target="http://michael.com/" TargetMode="External"/><Relationship Id="rId899" Type="http://schemas.openxmlformats.org/officeDocument/2006/relationships/hyperlink" Target="https://coca-colahellenic.com/" TargetMode="External"/><Relationship Id="rId1000" Type="http://schemas.openxmlformats.org/officeDocument/2006/relationships/hyperlink" Target="https://www.inditex.com/" TargetMode="External"/><Relationship Id="rId1084" Type="http://schemas.openxmlformats.org/officeDocument/2006/relationships/hyperlink" Target="https://www.superyachtfan.com/yacht/artefact/" TargetMode="External"/><Relationship Id="rId1305" Type="http://schemas.openxmlformats.org/officeDocument/2006/relationships/hyperlink" Target="https://www.superyachtfan.com/yacht/Illusion-v/" TargetMode="External"/><Relationship Id="rId107" Type="http://schemas.openxmlformats.org/officeDocument/2006/relationships/hyperlink" Target="https://www.superyachtfan.com/yacht/blind-date/" TargetMode="External"/><Relationship Id="rId454" Type="http://schemas.openxmlformats.org/officeDocument/2006/relationships/hyperlink" Target="https://www.westfieldcorp.com/" TargetMode="External"/><Relationship Id="rId661" Type="http://schemas.openxmlformats.org/officeDocument/2006/relationships/hyperlink" Target="https://www.ferrovial.com/en/" TargetMode="External"/><Relationship Id="rId759" Type="http://schemas.openxmlformats.org/officeDocument/2006/relationships/hyperlink" Target="https://www.superyachtfan.com/yacht/constance" TargetMode="External"/><Relationship Id="rId966" Type="http://schemas.openxmlformats.org/officeDocument/2006/relationships/hyperlink" Target="http://www.brabus.com/" TargetMode="External"/><Relationship Id="rId1291" Type="http://schemas.openxmlformats.org/officeDocument/2006/relationships/hyperlink" Target="https://www.koc.com.tr/en" TargetMode="External"/><Relationship Id="rId1389" Type="http://schemas.openxmlformats.org/officeDocument/2006/relationships/hyperlink" Target="https://www.superyachtfan.com/yacht/white-rabbit/" TargetMode="External"/><Relationship Id="rId1512" Type="http://schemas.openxmlformats.org/officeDocument/2006/relationships/hyperlink" Target="https://www.superyachtfan.com/yacht/pi/" TargetMode="External"/><Relationship Id="rId1596" Type="http://schemas.openxmlformats.org/officeDocument/2006/relationships/hyperlink" Target="http://www.rapisardi.com/" TargetMode="External"/><Relationship Id="rId11" Type="http://schemas.openxmlformats.org/officeDocument/2006/relationships/hyperlink" Target="https://en.wikipedia.org/wiki/Urs_Schwarzenbach" TargetMode="External"/><Relationship Id="rId314" Type="http://schemas.openxmlformats.org/officeDocument/2006/relationships/hyperlink" Target="https://www.yianis.com/" TargetMode="External"/><Relationship Id="rId398" Type="http://schemas.openxmlformats.org/officeDocument/2006/relationships/hyperlink" Target="https://en.wikipedia.org/wiki/Dennis_M._Jones" TargetMode="External"/><Relationship Id="rId521" Type="http://schemas.openxmlformats.org/officeDocument/2006/relationships/hyperlink" Target="http://www.vistajet.com/" TargetMode="External"/><Relationship Id="rId619" Type="http://schemas.openxmlformats.org/officeDocument/2006/relationships/hyperlink" Target="http://www.mackloweproperties.com/" TargetMode="External"/><Relationship Id="rId1151" Type="http://schemas.openxmlformats.org/officeDocument/2006/relationships/hyperlink" Target="https://www.kru.ru/" TargetMode="External"/><Relationship Id="rId1249" Type="http://schemas.openxmlformats.org/officeDocument/2006/relationships/hyperlink" Target="https://www.valvesoftware.com/" TargetMode="External"/><Relationship Id="rId95" Type="http://schemas.openxmlformats.org/officeDocument/2006/relationships/hyperlink" Target="https://www.superyachtfan.com/yacht/broadwater/" TargetMode="External"/><Relationship Id="rId160" Type="http://schemas.openxmlformats.org/officeDocument/2006/relationships/hyperlink" Target="https://www.superyachtfan.com/yacht/aquarius/" TargetMode="External"/><Relationship Id="rId826" Type="http://schemas.openxmlformats.org/officeDocument/2006/relationships/hyperlink" Target="https://www.superyachtfan.com/yacht/ilona/" TargetMode="External"/><Relationship Id="rId1011" Type="http://schemas.openxmlformats.org/officeDocument/2006/relationships/hyperlink" Target="https://www.hallwines.com/" TargetMode="External"/><Relationship Id="rId1109" Type="http://schemas.openxmlformats.org/officeDocument/2006/relationships/hyperlink" Target="https://www.superyachtfan.com/yacht/sea-eagle/" TargetMode="External"/><Relationship Id="rId1456" Type="http://schemas.openxmlformats.org/officeDocument/2006/relationships/hyperlink" Target="https://www.superyachtfan.com/yacht/gladiator/" TargetMode="External"/><Relationship Id="rId1663" Type="http://schemas.openxmlformats.org/officeDocument/2006/relationships/hyperlink" Target="https://www.rfa.org/english/news/cambodia/prince-group-investigation-02022024124011.html" TargetMode="External"/><Relationship Id="rId258" Type="http://schemas.openxmlformats.org/officeDocument/2006/relationships/hyperlink" Target="https://www.superyachtfan.com/yacht/atlante/" TargetMode="External"/><Relationship Id="rId465" Type="http://schemas.openxmlformats.org/officeDocument/2006/relationships/hyperlink" Target="http://kaynecapital.com/" TargetMode="External"/><Relationship Id="rId672" Type="http://schemas.openxmlformats.org/officeDocument/2006/relationships/hyperlink" Target="http://www.marketamerica.com/" TargetMode="External"/><Relationship Id="rId1095" Type="http://schemas.openxmlformats.org/officeDocument/2006/relationships/hyperlink" Target="https://www.incomm.com/" TargetMode="External"/><Relationship Id="rId1316" Type="http://schemas.openxmlformats.org/officeDocument/2006/relationships/hyperlink" Target="https://www.patek.com/" TargetMode="External"/><Relationship Id="rId1523" Type="http://schemas.openxmlformats.org/officeDocument/2006/relationships/hyperlink" Target="https://newscorp.com/" TargetMode="External"/><Relationship Id="rId1730" Type="http://schemas.openxmlformats.org/officeDocument/2006/relationships/hyperlink" Target="https://www.superyachtfan.com/yacht/lauren-l/" TargetMode="External"/><Relationship Id="rId22" Type="http://schemas.openxmlformats.org/officeDocument/2006/relationships/hyperlink" Target="http://www.crownresorts.com.au/" TargetMode="External"/><Relationship Id="rId118" Type="http://schemas.openxmlformats.org/officeDocument/2006/relationships/hyperlink" Target="https://www.superyachtfan.com/yacht/sky/" TargetMode="External"/><Relationship Id="rId325" Type="http://schemas.openxmlformats.org/officeDocument/2006/relationships/hyperlink" Target="https://rusal.ru/en/" TargetMode="External"/><Relationship Id="rId532" Type="http://schemas.openxmlformats.org/officeDocument/2006/relationships/hyperlink" Target="http://www.markelcorp.com/" TargetMode="External"/><Relationship Id="rId977" Type="http://schemas.openxmlformats.org/officeDocument/2006/relationships/hyperlink" Target="https://www.rentec.com/" TargetMode="External"/><Relationship Id="rId1162" Type="http://schemas.openxmlformats.org/officeDocument/2006/relationships/hyperlink" Target="https://en.wikipedia.org/wiki/Tony_Accurso" TargetMode="External"/><Relationship Id="rId171" Type="http://schemas.openxmlformats.org/officeDocument/2006/relationships/hyperlink" Target="https://www.superyachtfan.com/yacht/a-plus/" TargetMode="External"/><Relationship Id="rId837" Type="http://schemas.openxmlformats.org/officeDocument/2006/relationships/hyperlink" Target="http://www.aaagroup.com/en" TargetMode="External"/><Relationship Id="rId1022" Type="http://schemas.openxmlformats.org/officeDocument/2006/relationships/hyperlink" Target="http://johnrosatti.com/" TargetMode="External"/><Relationship Id="rId1467" Type="http://schemas.openxmlformats.org/officeDocument/2006/relationships/hyperlink" Target="https://www.thecarrollcompanies.com/" TargetMode="External"/><Relationship Id="rId1674" Type="http://schemas.openxmlformats.org/officeDocument/2006/relationships/hyperlink" Target="https://www.superyachtfan.com/yacht/haze/" TargetMode="External"/><Relationship Id="rId269" Type="http://schemas.openxmlformats.org/officeDocument/2006/relationships/hyperlink" Target="http://www.mkgroup.rs/" TargetMode="External"/><Relationship Id="rId476" Type="http://schemas.openxmlformats.org/officeDocument/2006/relationships/hyperlink" Target="https://www.superyachtfan.com/yacht/kismet/" TargetMode="External"/><Relationship Id="rId683" Type="http://schemas.openxmlformats.org/officeDocument/2006/relationships/hyperlink" Target="https://www.mubadala.com/" TargetMode="External"/><Relationship Id="rId890" Type="http://schemas.openxmlformats.org/officeDocument/2006/relationships/hyperlink" Target="http://www.elitemodelworld.com/" TargetMode="External"/><Relationship Id="rId904" Type="http://schemas.openxmlformats.org/officeDocument/2006/relationships/hyperlink" Target="http://www.autoarmatura.ru/" TargetMode="External"/><Relationship Id="rId1327" Type="http://schemas.openxmlformats.org/officeDocument/2006/relationships/hyperlink" Target="https://www.csigroup.hk/" TargetMode="External"/><Relationship Id="rId1534" Type="http://schemas.openxmlformats.org/officeDocument/2006/relationships/hyperlink" Target="https://www.superyachtfan.com/yacht/kensho/" TargetMode="External"/><Relationship Id="rId33" Type="http://schemas.openxmlformats.org/officeDocument/2006/relationships/hyperlink" Target="http://www.mauricericci.com/" TargetMode="External"/><Relationship Id="rId129" Type="http://schemas.openxmlformats.org/officeDocument/2006/relationships/hyperlink" Target="https://www.lvmh.com/" TargetMode="External"/><Relationship Id="rId336" Type="http://schemas.openxmlformats.org/officeDocument/2006/relationships/hyperlink" Target="https://en.wikipedia.org/wiki/Achilleas_Kallakis" TargetMode="External"/><Relationship Id="rId543" Type="http://schemas.openxmlformats.org/officeDocument/2006/relationships/hyperlink" Target="http://www.haverfordbermuda.com/" TargetMode="External"/><Relationship Id="rId988" Type="http://schemas.openxmlformats.org/officeDocument/2006/relationships/hyperlink" Target="https://www.tysonfoods.com/" TargetMode="External"/><Relationship Id="rId1173" Type="http://schemas.openxmlformats.org/officeDocument/2006/relationships/hyperlink" Target="https://www.emera.fr/" TargetMode="External"/><Relationship Id="rId1380" Type="http://schemas.openxmlformats.org/officeDocument/2006/relationships/hyperlink" Target="https://www.superyachtfan.com/yacht/teleost/" TargetMode="External"/><Relationship Id="rId1601" Type="http://schemas.openxmlformats.org/officeDocument/2006/relationships/hyperlink" Target="https://www.superyachtfan.com/yacht-owners/neville-crichton/" TargetMode="External"/><Relationship Id="rId182" Type="http://schemas.openxmlformats.org/officeDocument/2006/relationships/hyperlink" Target="https://www.superyachtfan.com/yacht/faith" TargetMode="External"/><Relationship Id="rId403" Type="http://schemas.openxmlformats.org/officeDocument/2006/relationships/hyperlink" Target="http://www.mvholding.com/" TargetMode="External"/><Relationship Id="rId750" Type="http://schemas.openxmlformats.org/officeDocument/2006/relationships/hyperlink" Target="http://www.gazprominvestholding.ru/" TargetMode="External"/><Relationship Id="rId848" Type="http://schemas.openxmlformats.org/officeDocument/2006/relationships/hyperlink" Target="https://www.instagram.com/mansoorbinmohammed/" TargetMode="External"/><Relationship Id="rId1033" Type="http://schemas.openxmlformats.org/officeDocument/2006/relationships/hyperlink" Target="https://www.superyachtfan.com/yacht/sanoo" TargetMode="External"/><Relationship Id="rId1478" Type="http://schemas.openxmlformats.org/officeDocument/2006/relationships/hyperlink" Target="https://www.globalyatirim.com.tr/en/" TargetMode="External"/><Relationship Id="rId1685" Type="http://schemas.openxmlformats.org/officeDocument/2006/relationships/hyperlink" Target="https://www.superyachtfan.com/yacht/vida/" TargetMode="External"/><Relationship Id="rId487" Type="http://schemas.openxmlformats.org/officeDocument/2006/relationships/hyperlink" Target="http://www.steiner-film.com/" TargetMode="External"/><Relationship Id="rId610" Type="http://schemas.openxmlformats.org/officeDocument/2006/relationships/hyperlink" Target="https://www.valentino.com/" TargetMode="External"/><Relationship Id="rId694" Type="http://schemas.openxmlformats.org/officeDocument/2006/relationships/hyperlink" Target="http://ferox-ig.de/" TargetMode="External"/><Relationship Id="rId708" Type="http://schemas.openxmlformats.org/officeDocument/2006/relationships/hyperlink" Target="http://www.miralta.com/" TargetMode="External"/><Relationship Id="rId915" Type="http://schemas.openxmlformats.org/officeDocument/2006/relationships/hyperlink" Target="http://meszaroskft.com/" TargetMode="External"/><Relationship Id="rId1240" Type="http://schemas.openxmlformats.org/officeDocument/2006/relationships/hyperlink" Target="http://www.fertittacapital.com/" TargetMode="External"/><Relationship Id="rId1338" Type="http://schemas.openxmlformats.org/officeDocument/2006/relationships/hyperlink" Target="https://www.superyachtfan.com/yacht/sea-pearl/" TargetMode="External"/><Relationship Id="rId1545" Type="http://schemas.openxmlformats.org/officeDocument/2006/relationships/hyperlink" Target="https://www.superyachtfan.com/yacht/infinity-nine/" TargetMode="External"/><Relationship Id="rId347" Type="http://schemas.openxmlformats.org/officeDocument/2006/relationships/hyperlink" Target="http://rutherston.com/" TargetMode="External"/><Relationship Id="rId999" Type="http://schemas.openxmlformats.org/officeDocument/2006/relationships/hyperlink" Target="https://www.tinkoff.ru/" TargetMode="External"/><Relationship Id="rId1100" Type="http://schemas.openxmlformats.org/officeDocument/2006/relationships/hyperlink" Target="https://www.superyachtfan.com/yacht/tis/" TargetMode="External"/><Relationship Id="rId1184" Type="http://schemas.openxmlformats.org/officeDocument/2006/relationships/hyperlink" Target="https://vyasa.com/" TargetMode="External"/><Relationship Id="rId1405" Type="http://schemas.openxmlformats.org/officeDocument/2006/relationships/hyperlink" Target="https://www.superyachtfan.com/yacht/bash/" TargetMode="External"/><Relationship Id="rId44" Type="http://schemas.openxmlformats.org/officeDocument/2006/relationships/hyperlink" Target="http://www.eurochem.ru/" TargetMode="External"/><Relationship Id="rId554" Type="http://schemas.openxmlformats.org/officeDocument/2006/relationships/hyperlink" Target="http://rockstarenergy.com/" TargetMode="External"/><Relationship Id="rId761" Type="http://schemas.openxmlformats.org/officeDocument/2006/relationships/hyperlink" Target="http://www.codina.com/" TargetMode="External"/><Relationship Id="rId859" Type="http://schemas.openxmlformats.org/officeDocument/2006/relationships/hyperlink" Target="http://www.bgcapitalgroup.com/" TargetMode="External"/><Relationship Id="rId1391" Type="http://schemas.openxmlformats.org/officeDocument/2006/relationships/hyperlink" Target="https://www.superyachtfan.com/yacht/gran-finale/" TargetMode="External"/><Relationship Id="rId1489" Type="http://schemas.openxmlformats.org/officeDocument/2006/relationships/hyperlink" Target="https://www.jtbanka.sk/en/" TargetMode="External"/><Relationship Id="rId1612" Type="http://schemas.openxmlformats.org/officeDocument/2006/relationships/hyperlink" Target="https://www.superyachtfan.com/yacht/aqua-mare/" TargetMode="External"/><Relationship Id="rId1696" Type="http://schemas.openxmlformats.org/officeDocument/2006/relationships/hyperlink" Target="https://www.diwan.gov.qa/" TargetMode="External"/><Relationship Id="rId193" Type="http://schemas.openxmlformats.org/officeDocument/2006/relationships/hyperlink" Target="http://www.evraz.com/" TargetMode="External"/><Relationship Id="rId207" Type="http://schemas.openxmlformats.org/officeDocument/2006/relationships/hyperlink" Target="https://www.superyachtfan.com/yacht/z/" TargetMode="External"/><Relationship Id="rId414" Type="http://schemas.openxmlformats.org/officeDocument/2006/relationships/hyperlink" Target="http://highbarpartners.com/" TargetMode="External"/><Relationship Id="rId498" Type="http://schemas.openxmlformats.org/officeDocument/2006/relationships/hyperlink" Target="https://www.ikosam.com/" TargetMode="External"/><Relationship Id="rId621" Type="http://schemas.openxmlformats.org/officeDocument/2006/relationships/hyperlink" Target="http://www.marketamerica.com/" TargetMode="External"/><Relationship Id="rId1044" Type="http://schemas.openxmlformats.org/officeDocument/2006/relationships/hyperlink" Target="https://www.loandepot.com/" TargetMode="External"/><Relationship Id="rId1251" Type="http://schemas.openxmlformats.org/officeDocument/2006/relationships/hyperlink" Target="http://www.mediaset.it/corporate/home_en.shtml" TargetMode="External"/><Relationship Id="rId1349" Type="http://schemas.openxmlformats.org/officeDocument/2006/relationships/hyperlink" Target="https://www.superyachtfan.com/yacht/alexandar/" TargetMode="External"/><Relationship Id="rId260" Type="http://schemas.openxmlformats.org/officeDocument/2006/relationships/hyperlink" Target="http://www.akdn.org/" TargetMode="External"/><Relationship Id="rId719" Type="http://schemas.openxmlformats.org/officeDocument/2006/relationships/hyperlink" Target="http://www.carlosslim.com/" TargetMode="External"/><Relationship Id="rId926" Type="http://schemas.openxmlformats.org/officeDocument/2006/relationships/hyperlink" Target="https://www.simon.com/" TargetMode="External"/><Relationship Id="rId1111" Type="http://schemas.openxmlformats.org/officeDocument/2006/relationships/hyperlink" Target="https://www.bridgewater.com/" TargetMode="External"/><Relationship Id="rId1556" Type="http://schemas.openxmlformats.org/officeDocument/2006/relationships/hyperlink" Target="http://www.rotch.com/" TargetMode="External"/><Relationship Id="rId55" Type="http://schemas.openxmlformats.org/officeDocument/2006/relationships/hyperlink" Target="https://www.superyachtfan.com/yacht/andromeda-la-dea/" TargetMode="External"/><Relationship Id="rId120" Type="http://schemas.openxmlformats.org/officeDocument/2006/relationships/hyperlink" Target="https://www.palladiumhotelgroup.com/en/" TargetMode="External"/><Relationship Id="rId358" Type="http://schemas.openxmlformats.org/officeDocument/2006/relationships/hyperlink" Target="https://www.superyachtfan.com/yacht/amigo/" TargetMode="External"/><Relationship Id="rId565" Type="http://schemas.openxmlformats.org/officeDocument/2006/relationships/hyperlink" Target="http://cloudinvestmentpartners.com/" TargetMode="External"/><Relationship Id="rId772" Type="http://schemas.openxmlformats.org/officeDocument/2006/relationships/hyperlink" Target="http://www.dermapharm.de/" TargetMode="External"/><Relationship Id="rId1195" Type="http://schemas.openxmlformats.org/officeDocument/2006/relationships/hyperlink" Target="https://adeccogroup.com/" TargetMode="External"/><Relationship Id="rId1209" Type="http://schemas.openxmlformats.org/officeDocument/2006/relationships/hyperlink" Target="http://www.kekerosberg.com/" TargetMode="External"/><Relationship Id="rId1416" Type="http://schemas.openxmlformats.org/officeDocument/2006/relationships/hyperlink" Target="https://www.superyachtfan.com/yacht/coral-ocean/" TargetMode="External"/><Relationship Id="rId1623" Type="http://schemas.openxmlformats.org/officeDocument/2006/relationships/hyperlink" Target="https://www.superyachtfan.com/yacht/haze/" TargetMode="External"/><Relationship Id="rId218" Type="http://schemas.openxmlformats.org/officeDocument/2006/relationships/hyperlink" Target="https://gopro.com/" TargetMode="External"/><Relationship Id="rId425" Type="http://schemas.openxmlformats.org/officeDocument/2006/relationships/hyperlink" Target="http://www.arcacontal.com/" TargetMode="External"/><Relationship Id="rId632" Type="http://schemas.openxmlformats.org/officeDocument/2006/relationships/hyperlink" Target="https://www.allegisgroup.com/" TargetMode="External"/><Relationship Id="rId1055" Type="http://schemas.openxmlformats.org/officeDocument/2006/relationships/hyperlink" Target="https://www.glhomes.com/" TargetMode="External"/><Relationship Id="rId1262" Type="http://schemas.openxmlformats.org/officeDocument/2006/relationships/hyperlink" Target="https://bayford.co.uk/" TargetMode="External"/><Relationship Id="rId271" Type="http://schemas.openxmlformats.org/officeDocument/2006/relationships/hyperlink" Target="https://www.superyachtfan.com/yacht/alexandra/" TargetMode="External"/><Relationship Id="rId937" Type="http://schemas.openxmlformats.org/officeDocument/2006/relationships/hyperlink" Target="https://www.carsales.com.au/" TargetMode="External"/><Relationship Id="rId1122" Type="http://schemas.openxmlformats.org/officeDocument/2006/relationships/hyperlink" Target="https://it.wikipedia.org/wiki/Carlo_Perrone_(editore)" TargetMode="External"/><Relationship Id="rId1567" Type="http://schemas.openxmlformats.org/officeDocument/2006/relationships/hyperlink" Target="https://www.superyachtfan.com/yacht/chasseur/" TargetMode="External"/><Relationship Id="rId66" Type="http://schemas.openxmlformats.org/officeDocument/2006/relationships/hyperlink" Target="https://www.superyachtfan.com/yacht/amarula-sun/" TargetMode="External"/><Relationship Id="rId131" Type="http://schemas.openxmlformats.org/officeDocument/2006/relationships/hyperlink" Target="https://www.superyachtfan.com/yacht/amevi" TargetMode="External"/><Relationship Id="rId369" Type="http://schemas.openxmlformats.org/officeDocument/2006/relationships/hyperlink" Target="http://www.unit.com.tr/en/" TargetMode="External"/><Relationship Id="rId576" Type="http://schemas.openxmlformats.org/officeDocument/2006/relationships/hyperlink" Target="https://en.wikipedia.org/wiki/Richard_Caring" TargetMode="External"/><Relationship Id="rId783" Type="http://schemas.openxmlformats.org/officeDocument/2006/relationships/hyperlink" Target="https://www.superyachtfan.com/yacht/elandess/" TargetMode="External"/><Relationship Id="rId990" Type="http://schemas.openxmlformats.org/officeDocument/2006/relationships/hyperlink" Target="https://www.superyachtfan.com/yacht/madsummer/" TargetMode="External"/><Relationship Id="rId1427" Type="http://schemas.openxmlformats.org/officeDocument/2006/relationships/hyperlink" Target="https://www.superyachtfan.com/yacht/carpe-diem/" TargetMode="External"/><Relationship Id="rId1634" Type="http://schemas.openxmlformats.org/officeDocument/2006/relationships/hyperlink" Target="https://www.superyachtfan.com/yacht/skyfall/" TargetMode="External"/><Relationship Id="rId229" Type="http://schemas.openxmlformats.org/officeDocument/2006/relationships/hyperlink" Target="http://www.juffali.com/" TargetMode="External"/><Relationship Id="rId436" Type="http://schemas.openxmlformats.org/officeDocument/2006/relationships/hyperlink" Target="https://www.livingoceansfoundation.org/" TargetMode="External"/><Relationship Id="rId643" Type="http://schemas.openxmlformats.org/officeDocument/2006/relationships/hyperlink" Target="http://kororapartners.com/consultant/john-bailye/" TargetMode="External"/><Relationship Id="rId1066" Type="http://schemas.openxmlformats.org/officeDocument/2006/relationships/hyperlink" Target="https://www.messardiere.com/" TargetMode="External"/><Relationship Id="rId1273" Type="http://schemas.openxmlformats.org/officeDocument/2006/relationships/hyperlink" Target="https://www.superyachtfan.com/yacht/sixth-sense/" TargetMode="External"/><Relationship Id="rId1480" Type="http://schemas.openxmlformats.org/officeDocument/2006/relationships/hyperlink" Target="https://www.forbes.com/profile/wu-guangming/" TargetMode="External"/><Relationship Id="rId850" Type="http://schemas.openxmlformats.org/officeDocument/2006/relationships/hyperlink" Target="https://www.superyachtfan.com/yacht/tsumat" TargetMode="External"/><Relationship Id="rId948" Type="http://schemas.openxmlformats.org/officeDocument/2006/relationships/hyperlink" Target="https://www.superyachtfan.com/yacht/aurora/" TargetMode="External"/><Relationship Id="rId1133" Type="http://schemas.openxmlformats.org/officeDocument/2006/relationships/hyperlink" Target="https://www.harlandclarke.com/payments/check-programs/liberty-links" TargetMode="External"/><Relationship Id="rId1578" Type="http://schemas.openxmlformats.org/officeDocument/2006/relationships/hyperlink" Target="https://www.superyachtfan.com/yacht/witchcraft/" TargetMode="External"/><Relationship Id="rId1701" Type="http://schemas.openxmlformats.org/officeDocument/2006/relationships/hyperlink" Target="http://www.google.com/" TargetMode="External"/><Relationship Id="rId77" Type="http://schemas.openxmlformats.org/officeDocument/2006/relationships/hyperlink" Target="https://www.freuds.com/" TargetMode="External"/><Relationship Id="rId282" Type="http://schemas.openxmlformats.org/officeDocument/2006/relationships/hyperlink" Target="https://www.cgi.com/en" TargetMode="External"/><Relationship Id="rId503" Type="http://schemas.openxmlformats.org/officeDocument/2006/relationships/hyperlink" Target="https://www.edbosarge.com/" TargetMode="External"/><Relationship Id="rId587" Type="http://schemas.openxmlformats.org/officeDocument/2006/relationships/hyperlink" Target="http://www.theheinekencompany.com/" TargetMode="External"/><Relationship Id="rId710" Type="http://schemas.openxmlformats.org/officeDocument/2006/relationships/hyperlink" Target="https://www.apm.mc/" TargetMode="External"/><Relationship Id="rId808" Type="http://schemas.openxmlformats.org/officeDocument/2006/relationships/hyperlink" Target="https://www.micheldever.co.uk/" TargetMode="External"/><Relationship Id="rId1340" Type="http://schemas.openxmlformats.org/officeDocument/2006/relationships/hyperlink" Target="https://www.superyachtfan.com/yacht/esmeralda/" TargetMode="External"/><Relationship Id="rId1438" Type="http://schemas.openxmlformats.org/officeDocument/2006/relationships/hyperlink" Target="https://www.superyachtfan.com/yacht/bg/" TargetMode="External"/><Relationship Id="rId1645" Type="http://schemas.openxmlformats.org/officeDocument/2006/relationships/hyperlink" Target="https://www.superyachtfan.com/yacht/whisper/" TargetMode="External"/><Relationship Id="rId8" Type="http://schemas.openxmlformats.org/officeDocument/2006/relationships/hyperlink" Target="https://www.superyachtfan.com/yacht/seven-seas/" TargetMode="External"/><Relationship Id="rId142" Type="http://schemas.openxmlformats.org/officeDocument/2006/relationships/hyperlink" Target="http://www.seatrade.com/" TargetMode="External"/><Relationship Id="rId447" Type="http://schemas.openxmlformats.org/officeDocument/2006/relationships/hyperlink" Target="https://www.gea.com/nl/index.jsp" TargetMode="External"/><Relationship Id="rId794" Type="http://schemas.openxmlformats.org/officeDocument/2006/relationships/hyperlink" Target="https://www.asr-group.com/" TargetMode="External"/><Relationship Id="rId1077" Type="http://schemas.openxmlformats.org/officeDocument/2006/relationships/hyperlink" Target="http://www.stelios.com/" TargetMode="External"/><Relationship Id="rId1200" Type="http://schemas.openxmlformats.org/officeDocument/2006/relationships/hyperlink" Target="http://www.om-gruppe.de/" TargetMode="External"/><Relationship Id="rId654" Type="http://schemas.openxmlformats.org/officeDocument/2006/relationships/hyperlink" Target="https://en.wikipedia.org/wiki/David_Crossland" TargetMode="External"/><Relationship Id="rId861" Type="http://schemas.openxmlformats.org/officeDocument/2006/relationships/hyperlink" Target="https://www.superyachtfan.com/yacht/visione/" TargetMode="External"/><Relationship Id="rId959" Type="http://schemas.openxmlformats.org/officeDocument/2006/relationships/hyperlink" Target="https://www.syntheticgenomics.com/" TargetMode="External"/><Relationship Id="rId1284" Type="http://schemas.openxmlformats.org/officeDocument/2006/relationships/hyperlink" Target="https://www.superyachtfan.com/yacht/elixir/" TargetMode="External"/><Relationship Id="rId1491" Type="http://schemas.openxmlformats.org/officeDocument/2006/relationships/hyperlink" Target="https://en.wikipedia.org/wiki/Idan_Ofer" TargetMode="External"/><Relationship Id="rId1505" Type="http://schemas.openxmlformats.org/officeDocument/2006/relationships/hyperlink" Target="https://www.superyachtfan.com/yacht/antares/" TargetMode="External"/><Relationship Id="rId1589" Type="http://schemas.openxmlformats.org/officeDocument/2006/relationships/hyperlink" Target="https://www.accessindustries.com/about/len-blavatnik/" TargetMode="External"/><Relationship Id="rId1712" Type="http://schemas.openxmlformats.org/officeDocument/2006/relationships/hyperlink" Target="http://www.faa.com.kw/" TargetMode="External"/><Relationship Id="rId293" Type="http://schemas.openxmlformats.org/officeDocument/2006/relationships/hyperlink" Target="https://www.superyachtfan.com/yacht/melek/" TargetMode="External"/><Relationship Id="rId307" Type="http://schemas.openxmlformats.org/officeDocument/2006/relationships/hyperlink" Target="https://www.petsupermarket.com/" TargetMode="External"/><Relationship Id="rId514" Type="http://schemas.openxmlformats.org/officeDocument/2006/relationships/hyperlink" Target="http://www.rotch.com/" TargetMode="External"/><Relationship Id="rId721" Type="http://schemas.openxmlformats.org/officeDocument/2006/relationships/hyperlink" Target="http://www.moh.gr/" TargetMode="External"/><Relationship Id="rId1144" Type="http://schemas.openxmlformats.org/officeDocument/2006/relationships/hyperlink" Target="https://intercityrentacar.com/" TargetMode="External"/><Relationship Id="rId1351" Type="http://schemas.openxmlformats.org/officeDocument/2006/relationships/hyperlink" Target="https://en.wikipedia.org/wiki/Teodoro_Nguema_Obiang_Mangue" TargetMode="External"/><Relationship Id="rId1449" Type="http://schemas.openxmlformats.org/officeDocument/2006/relationships/hyperlink" Target="https://www.superyachtfan.com/yacht/ventum-maris/" TargetMode="External"/><Relationship Id="rId88" Type="http://schemas.openxmlformats.org/officeDocument/2006/relationships/hyperlink" Target="http://akersolutions.com/" TargetMode="External"/><Relationship Id="rId153" Type="http://schemas.openxmlformats.org/officeDocument/2006/relationships/hyperlink" Target="https://www.superyachtfan.com/yacht/ashena/" TargetMode="External"/><Relationship Id="rId360" Type="http://schemas.openxmlformats.org/officeDocument/2006/relationships/hyperlink" Target="http://www.amsgroup.ae/" TargetMode="External"/><Relationship Id="rId598" Type="http://schemas.openxmlformats.org/officeDocument/2006/relationships/hyperlink" Target="http://tamergroup.com/tamer-group/" TargetMode="External"/><Relationship Id="rId819" Type="http://schemas.openxmlformats.org/officeDocument/2006/relationships/hyperlink" Target="https://www.bestbuy.com/" TargetMode="External"/><Relationship Id="rId1004" Type="http://schemas.openxmlformats.org/officeDocument/2006/relationships/hyperlink" Target="https://en.wikipedia.org/wiki/Idan_Ofer" TargetMode="External"/><Relationship Id="rId1211" Type="http://schemas.openxmlformats.org/officeDocument/2006/relationships/hyperlink" Target="http://www.symphonyasia.com/anil-thadani/" TargetMode="External"/><Relationship Id="rId1656" Type="http://schemas.openxmlformats.org/officeDocument/2006/relationships/hyperlink" Target="https://www.superyachtfan.com/yacht/bad-romance/" TargetMode="External"/><Relationship Id="rId220" Type="http://schemas.openxmlformats.org/officeDocument/2006/relationships/hyperlink" Target="https://www.essar.com/default.aspx" TargetMode="External"/><Relationship Id="rId458" Type="http://schemas.openxmlformats.org/officeDocument/2006/relationships/hyperlink" Target="http://www.recordati.com/" TargetMode="External"/><Relationship Id="rId665" Type="http://schemas.openxmlformats.org/officeDocument/2006/relationships/hyperlink" Target="https://www.mbfhp.com/" TargetMode="External"/><Relationship Id="rId872" Type="http://schemas.openxmlformats.org/officeDocument/2006/relationships/hyperlink" Target="https://en.wikipedia.org/wiki/Serguei_Adoniev" TargetMode="External"/><Relationship Id="rId1088" Type="http://schemas.openxmlformats.org/officeDocument/2006/relationships/hyperlink" Target="https://www.epholding.cz/en/board-of-directors/" TargetMode="External"/><Relationship Id="rId1295" Type="http://schemas.openxmlformats.org/officeDocument/2006/relationships/hyperlink" Target="https://www.superyachtfan.com/yacht/moon-sand/" TargetMode="External"/><Relationship Id="rId1309" Type="http://schemas.openxmlformats.org/officeDocument/2006/relationships/hyperlink" Target="https://www.superyachtfan.com/yacht/corinthian/" TargetMode="External"/><Relationship Id="rId1516" Type="http://schemas.openxmlformats.org/officeDocument/2006/relationships/hyperlink" Target="https://www.superyachtfan.com/yacht/clio/" TargetMode="External"/><Relationship Id="rId1723" Type="http://schemas.openxmlformats.org/officeDocument/2006/relationships/hyperlink" Target="http://www.recordati.com/" TargetMode="External"/><Relationship Id="rId15" Type="http://schemas.openxmlformats.org/officeDocument/2006/relationships/hyperlink" Target="http://www.magnit-info.ru/" TargetMode="External"/><Relationship Id="rId318" Type="http://schemas.openxmlformats.org/officeDocument/2006/relationships/hyperlink" Target="https://www.superyachtfan.com/yacht/atlantis-ii/" TargetMode="External"/><Relationship Id="rId525" Type="http://schemas.openxmlformats.org/officeDocument/2006/relationships/hyperlink" Target="http://www.ezraholdings.com/" TargetMode="External"/><Relationship Id="rId732" Type="http://schemas.openxmlformats.org/officeDocument/2006/relationships/hyperlink" Target="https://www.arcadiagroup.co.uk/" TargetMode="External"/><Relationship Id="rId1155" Type="http://schemas.openxmlformats.org/officeDocument/2006/relationships/hyperlink" Target="https://www.jetsupport.com/" TargetMode="External"/><Relationship Id="rId1362" Type="http://schemas.openxmlformats.org/officeDocument/2006/relationships/hyperlink" Target="https://en.wikipedia.org/wiki/Associated_Television_International" TargetMode="External"/><Relationship Id="rId99" Type="http://schemas.openxmlformats.org/officeDocument/2006/relationships/hyperlink" Target="https://www.superyachtfan.com/yacht/buka/" TargetMode="External"/><Relationship Id="rId164" Type="http://schemas.openxmlformats.org/officeDocument/2006/relationships/hyperlink" Target="https://www.stealthgas.com/" TargetMode="External"/><Relationship Id="rId371" Type="http://schemas.openxmlformats.org/officeDocument/2006/relationships/hyperlink" Target="https://www.scotch-soda.com/nl/nl/home" TargetMode="External"/><Relationship Id="rId1015" Type="http://schemas.openxmlformats.org/officeDocument/2006/relationships/hyperlink" Target="https://www.lamprell.com/" TargetMode="External"/><Relationship Id="rId1222" Type="http://schemas.openxmlformats.org/officeDocument/2006/relationships/hyperlink" Target="https://www.superyachtfan.com/yacht/attessa-iv/" TargetMode="External"/><Relationship Id="rId1667" Type="http://schemas.openxmlformats.org/officeDocument/2006/relationships/hyperlink" Target="https://en.wikipedia.org/wiki/Yasir_Al-Rumayyan" TargetMode="External"/><Relationship Id="rId469" Type="http://schemas.openxmlformats.org/officeDocument/2006/relationships/hyperlink" Target="https://www.pirelli.com/global/en-ww/homepage" TargetMode="External"/><Relationship Id="rId676" Type="http://schemas.openxmlformats.org/officeDocument/2006/relationships/hyperlink" Target="https://en.wikipedia.org/wiki/John_Goulandris" TargetMode="External"/><Relationship Id="rId883" Type="http://schemas.openxmlformats.org/officeDocument/2006/relationships/hyperlink" Target="https://www.indesit.com/" TargetMode="External"/><Relationship Id="rId1099" Type="http://schemas.openxmlformats.org/officeDocument/2006/relationships/hyperlink" Target="https://www.cqs.com/" TargetMode="External"/><Relationship Id="rId1527" Type="http://schemas.openxmlformats.org/officeDocument/2006/relationships/hyperlink" Target="https://www.businesswire.com/news/home/20181129005667/en/InnovaCare-Health-Partners-with-Orlando-Family-Physicians-to-Expand-High-Quality-Value-Based-Care-to-Central-Florida" TargetMode="External"/><Relationship Id="rId1734" Type="http://schemas.openxmlformats.org/officeDocument/2006/relationships/hyperlink" Target="https://www.superyachtfan.com/yacht/samsara/" TargetMode="External"/><Relationship Id="rId26" Type="http://schemas.openxmlformats.org/officeDocument/2006/relationships/hyperlink" Target="http://richard-beattie.com/" TargetMode="External"/><Relationship Id="rId231" Type="http://schemas.openxmlformats.org/officeDocument/2006/relationships/hyperlink" Target="https://www.superyachtfan.com/yacht/lady-a/" TargetMode="External"/><Relationship Id="rId329" Type="http://schemas.openxmlformats.org/officeDocument/2006/relationships/hyperlink" Target="https://www.superyachtfan.com/yacht/sybaris/" TargetMode="External"/><Relationship Id="rId536" Type="http://schemas.openxmlformats.org/officeDocument/2006/relationships/hyperlink" Target="https://www.superyachtfan.com/yacht/predator/" TargetMode="External"/><Relationship Id="rId1166" Type="http://schemas.openxmlformats.org/officeDocument/2006/relationships/hyperlink" Target="http://www.chouest.com/" TargetMode="External"/><Relationship Id="rId1373" Type="http://schemas.openxmlformats.org/officeDocument/2006/relationships/hyperlink" Target="https://www.superyachtfan.com/yacht/regina-d-italia/" TargetMode="External"/><Relationship Id="rId175" Type="http://schemas.openxmlformats.org/officeDocument/2006/relationships/hyperlink" Target="https://www.superyachtfan.com/yacht/limitless/" TargetMode="External"/><Relationship Id="rId743" Type="http://schemas.openxmlformats.org/officeDocument/2006/relationships/hyperlink" Target="https://www.bloomberg.com/research/stocks/private/person.asp?personId=8421628&amp;privcapId=882036" TargetMode="External"/><Relationship Id="rId950" Type="http://schemas.openxmlformats.org/officeDocument/2006/relationships/hyperlink" Target="https://www.superyachtfan.com/yacht/mia-elise/" TargetMode="External"/><Relationship Id="rId1026" Type="http://schemas.openxmlformats.org/officeDocument/2006/relationships/hyperlink" Target="https://www.championiron.com/" TargetMode="External"/><Relationship Id="rId1580" Type="http://schemas.openxmlformats.org/officeDocument/2006/relationships/hyperlink" Target="https://www.loandepot.com/" TargetMode="External"/><Relationship Id="rId1678" Type="http://schemas.openxmlformats.org/officeDocument/2006/relationships/hyperlink" Target="https://www.superyachtfan.com/yacht/wheels-trinity/" TargetMode="External"/><Relationship Id="rId382" Type="http://schemas.openxmlformats.org/officeDocument/2006/relationships/hyperlink" Target="http://www.chouest.com/" TargetMode="External"/><Relationship Id="rId603" Type="http://schemas.openxmlformats.org/officeDocument/2006/relationships/hyperlink" Target="https://www.ecopetrol.com.co/wps/portal/es" TargetMode="External"/><Relationship Id="rId687" Type="http://schemas.openxmlformats.org/officeDocument/2006/relationships/hyperlink" Target="http://www.hagadone.com/" TargetMode="External"/><Relationship Id="rId810" Type="http://schemas.openxmlformats.org/officeDocument/2006/relationships/hyperlink" Target="http://stalliongroup.com/" TargetMode="External"/><Relationship Id="rId908" Type="http://schemas.openxmlformats.org/officeDocument/2006/relationships/hyperlink" Target="https://www.superyachtfan.com/yacht/scout/" TargetMode="External"/><Relationship Id="rId1233" Type="http://schemas.openxmlformats.org/officeDocument/2006/relationships/hyperlink" Target="https://www.superyachtfan.com/yacht/vava-ii/" TargetMode="External"/><Relationship Id="rId1440" Type="http://schemas.openxmlformats.org/officeDocument/2006/relationships/hyperlink" Target="http://www.alfattan.ae/" TargetMode="External"/><Relationship Id="rId1538" Type="http://schemas.openxmlformats.org/officeDocument/2006/relationships/hyperlink" Target="http://www.goldenport.gr/" TargetMode="External"/><Relationship Id="rId242" Type="http://schemas.openxmlformats.org/officeDocument/2006/relationships/hyperlink" Target="http://www.fertittacapital.com/" TargetMode="External"/><Relationship Id="rId894" Type="http://schemas.openxmlformats.org/officeDocument/2006/relationships/hyperlink" Target="https://www.gkm.ru/en/group/about/" TargetMode="External"/><Relationship Id="rId1177" Type="http://schemas.openxmlformats.org/officeDocument/2006/relationships/hyperlink" Target="https://en.wikipedia.org/wiki/Yevgeny_Prigozhin" TargetMode="External"/><Relationship Id="rId1300" Type="http://schemas.openxmlformats.org/officeDocument/2006/relationships/hyperlink" Target="https://www.superyachtfan.com/yacht/revelry/" TargetMode="External"/><Relationship Id="rId37" Type="http://schemas.openxmlformats.org/officeDocument/2006/relationships/hyperlink" Target="http://usm-group.com/" TargetMode="External"/><Relationship Id="rId102" Type="http://schemas.openxmlformats.org/officeDocument/2006/relationships/hyperlink" Target="https://www.avangard.ru/rus/" TargetMode="External"/><Relationship Id="rId547" Type="http://schemas.openxmlformats.org/officeDocument/2006/relationships/hyperlink" Target="http://www.polarfab.com/index.htm" TargetMode="External"/><Relationship Id="rId754" Type="http://schemas.openxmlformats.org/officeDocument/2006/relationships/hyperlink" Target="http://www.pooleinc.com/" TargetMode="External"/><Relationship Id="rId961" Type="http://schemas.openxmlformats.org/officeDocument/2006/relationships/hyperlink" Target="https://ipb.ru/english/about/" TargetMode="External"/><Relationship Id="rId1384" Type="http://schemas.openxmlformats.org/officeDocument/2006/relationships/hyperlink" Target="https://www.superyachtfan.com/yacht/nina-j/" TargetMode="External"/><Relationship Id="rId1591" Type="http://schemas.openxmlformats.org/officeDocument/2006/relationships/hyperlink" Target="https://www.superyachtfan.com/yacht/nirvana/" TargetMode="External"/><Relationship Id="rId1605" Type="http://schemas.openxmlformats.org/officeDocument/2006/relationships/hyperlink" Target="https://en.wikipedia.org/wiki/Francis_Lapp" TargetMode="External"/><Relationship Id="rId1689" Type="http://schemas.openxmlformats.org/officeDocument/2006/relationships/hyperlink" Target="https://www.superyachtfan.com/yacht/boadicea/" TargetMode="External"/><Relationship Id="rId90" Type="http://schemas.openxmlformats.org/officeDocument/2006/relationships/hyperlink" Target="http://www.sevenwestmedia.com.au/" TargetMode="External"/><Relationship Id="rId186" Type="http://schemas.openxmlformats.org/officeDocument/2006/relationships/hyperlink" Target="http://www.heritageoilltd.com/" TargetMode="External"/><Relationship Id="rId393" Type="http://schemas.openxmlformats.org/officeDocument/2006/relationships/hyperlink" Target="http://www.thevillages.com/" TargetMode="External"/><Relationship Id="rId407" Type="http://schemas.openxmlformats.org/officeDocument/2006/relationships/hyperlink" Target="http://mmcnv.com/" TargetMode="External"/><Relationship Id="rId614" Type="http://schemas.openxmlformats.org/officeDocument/2006/relationships/hyperlink" Target="https://en.wikipedia.org/wiki/Ocean_Resort_Casino" TargetMode="External"/><Relationship Id="rId821" Type="http://schemas.openxmlformats.org/officeDocument/2006/relationships/hyperlink" Target="http://www.lmchealthplans.com/" TargetMode="External"/><Relationship Id="rId1037" Type="http://schemas.openxmlformats.org/officeDocument/2006/relationships/hyperlink" Target="http://www.weathertech.com/" TargetMode="External"/><Relationship Id="rId1244" Type="http://schemas.openxmlformats.org/officeDocument/2006/relationships/hyperlink" Target="https://www.beelen.nl/" TargetMode="External"/><Relationship Id="rId1451" Type="http://schemas.openxmlformats.org/officeDocument/2006/relationships/hyperlink" Target="https://www.superyachtfan.com/yacht/ventum-maris/" TargetMode="External"/><Relationship Id="rId253" Type="http://schemas.openxmlformats.org/officeDocument/2006/relationships/hyperlink" Target="https://www.superyachtfan.com/yacht/lady-sheridan/" TargetMode="External"/><Relationship Id="rId460" Type="http://schemas.openxmlformats.org/officeDocument/2006/relationships/hyperlink" Target="https://en.wikipedia.org/wiki/James_Gabbert" TargetMode="External"/><Relationship Id="rId698" Type="http://schemas.openxmlformats.org/officeDocument/2006/relationships/hyperlink" Target="https://www.loropiana.com/" TargetMode="External"/><Relationship Id="rId919" Type="http://schemas.openxmlformats.org/officeDocument/2006/relationships/hyperlink" Target="https://www.superyachtfan.com/yacht/baron-trenck/" TargetMode="External"/><Relationship Id="rId1090" Type="http://schemas.openxmlformats.org/officeDocument/2006/relationships/hyperlink" Target="http://www.omniplex.com/" TargetMode="External"/><Relationship Id="rId1104" Type="http://schemas.openxmlformats.org/officeDocument/2006/relationships/hyperlink" Target="https://www.superyachtfan.com/yacht/galactica-super-nova/" TargetMode="External"/><Relationship Id="rId1311" Type="http://schemas.openxmlformats.org/officeDocument/2006/relationships/hyperlink" Target="https://www.superyachtfan.com/yacht/amo/" TargetMode="External"/><Relationship Id="rId1549" Type="http://schemas.openxmlformats.org/officeDocument/2006/relationships/hyperlink" Target="https://www.superyachtfan.com/yacht/dapple/" TargetMode="External"/><Relationship Id="rId48" Type="http://schemas.openxmlformats.org/officeDocument/2006/relationships/hyperlink" Target="https://www.superyachtfan.com/yacht/ability/" TargetMode="External"/><Relationship Id="rId113" Type="http://schemas.openxmlformats.org/officeDocument/2006/relationships/hyperlink" Target="http://www.atomicaquatics.com/" TargetMode="External"/><Relationship Id="rId320" Type="http://schemas.openxmlformats.org/officeDocument/2006/relationships/hyperlink" Target="https://www.dyson.com/" TargetMode="External"/><Relationship Id="rId558" Type="http://schemas.openxmlformats.org/officeDocument/2006/relationships/hyperlink" Target="https://www.ritzparis.com/" TargetMode="External"/><Relationship Id="rId765" Type="http://schemas.openxmlformats.org/officeDocument/2006/relationships/hyperlink" Target="https://www.rbauction.com/" TargetMode="External"/><Relationship Id="rId972" Type="http://schemas.openxmlformats.org/officeDocument/2006/relationships/hyperlink" Target="https://www.superyachtfan.com/yacht/kogo/" TargetMode="External"/><Relationship Id="rId1188" Type="http://schemas.openxmlformats.org/officeDocument/2006/relationships/hyperlink" Target="https://www.shariarison.com/" TargetMode="External"/><Relationship Id="rId1395" Type="http://schemas.openxmlformats.org/officeDocument/2006/relationships/hyperlink" Target="https://www.superyachtfan.com/yacht/zen/" TargetMode="External"/><Relationship Id="rId1409" Type="http://schemas.openxmlformats.org/officeDocument/2006/relationships/hyperlink" Target="https://www.oracle.com/index.html" TargetMode="External"/><Relationship Id="rId1616" Type="http://schemas.openxmlformats.org/officeDocument/2006/relationships/hyperlink" Target="http://gflenv.com/" TargetMode="External"/><Relationship Id="rId197" Type="http://schemas.openxmlformats.org/officeDocument/2006/relationships/hyperlink" Target="https://www.superyachtfan.com/yacht/tango/" TargetMode="External"/><Relationship Id="rId418" Type="http://schemas.openxmlformats.org/officeDocument/2006/relationships/hyperlink" Target="http://www.dreamhotelgroup.com/default-en.html" TargetMode="External"/><Relationship Id="rId625" Type="http://schemas.openxmlformats.org/officeDocument/2006/relationships/hyperlink" Target="https://dakotapacific.com/" TargetMode="External"/><Relationship Id="rId832" Type="http://schemas.openxmlformats.org/officeDocument/2006/relationships/hyperlink" Target="https://www.superyachtfan.com/yacht/infinity/" TargetMode="External"/><Relationship Id="rId1048" Type="http://schemas.openxmlformats.org/officeDocument/2006/relationships/hyperlink" Target="http://www.parigroup.com/" TargetMode="External"/><Relationship Id="rId1255" Type="http://schemas.openxmlformats.org/officeDocument/2006/relationships/hyperlink" Target="https://www.superyachtfan.com/yacht/unicorn/" TargetMode="External"/><Relationship Id="rId1462" Type="http://schemas.openxmlformats.org/officeDocument/2006/relationships/hyperlink" Target="https://www.superyachtfan.com/yacht/podium/" TargetMode="External"/><Relationship Id="rId264" Type="http://schemas.openxmlformats.org/officeDocument/2006/relationships/hyperlink" Target="https://www.superyachtfan.com/yacht/alpa/" TargetMode="External"/><Relationship Id="rId471" Type="http://schemas.openxmlformats.org/officeDocument/2006/relationships/hyperlink" Target="http://www.sctlogistics.com.au/" TargetMode="External"/><Relationship Id="rId1115" Type="http://schemas.openxmlformats.org/officeDocument/2006/relationships/hyperlink" Target="https://www.ottobock.com/en/" TargetMode="External"/><Relationship Id="rId1322" Type="http://schemas.openxmlformats.org/officeDocument/2006/relationships/hyperlink" Target="https://www.superyachtfan.com/yacht/darnice-iii/" TargetMode="External"/><Relationship Id="rId59" Type="http://schemas.openxmlformats.org/officeDocument/2006/relationships/hyperlink" Target="http://www.cliffstar.com/" TargetMode="External"/><Relationship Id="rId124" Type="http://schemas.openxmlformats.org/officeDocument/2006/relationships/hyperlink" Target="http://www.fioruccifood.it/en/" TargetMode="External"/><Relationship Id="rId569" Type="http://schemas.openxmlformats.org/officeDocument/2006/relationships/hyperlink" Target="https://www.amway.com/" TargetMode="External"/><Relationship Id="rId776" Type="http://schemas.openxmlformats.org/officeDocument/2006/relationships/hyperlink" Target="https://www.seatrax.com/" TargetMode="External"/><Relationship Id="rId983" Type="http://schemas.openxmlformats.org/officeDocument/2006/relationships/hyperlink" Target="https://en.wikipedia.org/wiki/Javad_Marandi" TargetMode="External"/><Relationship Id="rId1199" Type="http://schemas.openxmlformats.org/officeDocument/2006/relationships/hyperlink" Target="http://www.om-gruppe.de/" TargetMode="External"/><Relationship Id="rId1627" Type="http://schemas.openxmlformats.org/officeDocument/2006/relationships/hyperlink" Target="https://fr.wikipedia.org/wiki/Jean-Fran%C3%A7ois_Gobertier" TargetMode="External"/><Relationship Id="rId331" Type="http://schemas.openxmlformats.org/officeDocument/2006/relationships/hyperlink" Target="http://www.benettongroup.com/" TargetMode="External"/><Relationship Id="rId429" Type="http://schemas.openxmlformats.org/officeDocument/2006/relationships/hyperlink" Target="http://www.sandals.com/" TargetMode="External"/><Relationship Id="rId636" Type="http://schemas.openxmlformats.org/officeDocument/2006/relationships/hyperlink" Target="http://www.tipspa.it/" TargetMode="External"/><Relationship Id="rId1059" Type="http://schemas.openxmlformats.org/officeDocument/2006/relationships/hyperlink" Target="http://www.m1group.com/" TargetMode="External"/><Relationship Id="rId1266" Type="http://schemas.openxmlformats.org/officeDocument/2006/relationships/hyperlink" Target="https://www.superyachtfan.com/yacht/twizzle/" TargetMode="External"/><Relationship Id="rId1473" Type="http://schemas.openxmlformats.org/officeDocument/2006/relationships/hyperlink" Target="https://www.sanovel.com/" TargetMode="External"/><Relationship Id="rId843" Type="http://schemas.openxmlformats.org/officeDocument/2006/relationships/hyperlink" Target="http://www.fertittacapital.com/" TargetMode="External"/><Relationship Id="rId1126" Type="http://schemas.openxmlformats.org/officeDocument/2006/relationships/hyperlink" Target="http://www.rickmers.com/" TargetMode="External"/><Relationship Id="rId1680" Type="http://schemas.openxmlformats.org/officeDocument/2006/relationships/hyperlink" Target="https://www.superyachtfan.com/yacht/stella-m/" TargetMode="External"/><Relationship Id="rId275" Type="http://schemas.openxmlformats.org/officeDocument/2006/relationships/hyperlink" Target="https://www.armani.com/" TargetMode="External"/><Relationship Id="rId482" Type="http://schemas.openxmlformats.org/officeDocument/2006/relationships/hyperlink" Target="http://www.ogdengroup.co.uk/" TargetMode="External"/><Relationship Id="rId703" Type="http://schemas.openxmlformats.org/officeDocument/2006/relationships/hyperlink" Target="https://www.koc.com.tr/" TargetMode="External"/><Relationship Id="rId910" Type="http://schemas.openxmlformats.org/officeDocument/2006/relationships/hyperlink" Target="https://www.mfoundationusa.com/new-index/" TargetMode="External"/><Relationship Id="rId1333" Type="http://schemas.openxmlformats.org/officeDocument/2006/relationships/hyperlink" Target="https://www.superyachtfan.com/yacht/golden-odyssey/" TargetMode="External"/><Relationship Id="rId1540" Type="http://schemas.openxmlformats.org/officeDocument/2006/relationships/hyperlink" Target="https://www.superyachtfan.com/yacht/amo/" TargetMode="External"/><Relationship Id="rId1638" Type="http://schemas.openxmlformats.org/officeDocument/2006/relationships/hyperlink" Target="https://bicgroupasia.com/" TargetMode="External"/><Relationship Id="rId135" Type="http://schemas.openxmlformats.org/officeDocument/2006/relationships/hyperlink" Target="http://www.littlejohnllc.com/" TargetMode="External"/><Relationship Id="rId342" Type="http://schemas.openxmlformats.org/officeDocument/2006/relationships/hyperlink" Target="https://www.superyachtfan.com/yacht/lady-beatrice/" TargetMode="External"/><Relationship Id="rId787" Type="http://schemas.openxmlformats.org/officeDocument/2006/relationships/hyperlink" Target="https://www.brandloyalty-int.com/en-GB/home/" TargetMode="External"/><Relationship Id="rId994" Type="http://schemas.openxmlformats.org/officeDocument/2006/relationships/hyperlink" Target="https://en.wikipedia.org/wiki/Silvinit" TargetMode="External"/><Relationship Id="rId1400" Type="http://schemas.openxmlformats.org/officeDocument/2006/relationships/hyperlink" Target="https://www.superyachtfan.com/yacht/shemara/" TargetMode="External"/><Relationship Id="rId202" Type="http://schemas.openxmlformats.org/officeDocument/2006/relationships/hyperlink" Target="https://www.superyachtfan.com/yacht/vibrant-curiosity/" TargetMode="External"/><Relationship Id="rId647" Type="http://schemas.openxmlformats.org/officeDocument/2006/relationships/hyperlink" Target="https://www.bticino.it/home" TargetMode="External"/><Relationship Id="rId854" Type="http://schemas.openxmlformats.org/officeDocument/2006/relationships/hyperlink" Target="https://www.superyachtfan.com/yacht/clio/" TargetMode="External"/><Relationship Id="rId1277" Type="http://schemas.openxmlformats.org/officeDocument/2006/relationships/hyperlink" Target="https://www.superyachtfan.com/yacht/grand-ocean/" TargetMode="External"/><Relationship Id="rId1484" Type="http://schemas.openxmlformats.org/officeDocument/2006/relationships/hyperlink" Target="https://www.superyachtfan.com/yacht/h1/" TargetMode="External"/><Relationship Id="rId1691" Type="http://schemas.openxmlformats.org/officeDocument/2006/relationships/hyperlink" Target="https://www.pappers.fr/entreprise/sci-ile-piana-492512686" TargetMode="External"/><Relationship Id="rId1705" Type="http://schemas.openxmlformats.org/officeDocument/2006/relationships/hyperlink" Target="http://www.jd.com/" TargetMode="External"/><Relationship Id="rId286" Type="http://schemas.openxmlformats.org/officeDocument/2006/relationships/hyperlink" Target="https://www.superyachtfan.com/yacht/cocoa-bean/" TargetMode="External"/><Relationship Id="rId493" Type="http://schemas.openxmlformats.org/officeDocument/2006/relationships/hyperlink" Target="https://www.tomtom.com/" TargetMode="External"/><Relationship Id="rId507" Type="http://schemas.openxmlformats.org/officeDocument/2006/relationships/hyperlink" Target="https://www.clearwater.ca/en/" TargetMode="External"/><Relationship Id="rId714" Type="http://schemas.openxmlformats.org/officeDocument/2006/relationships/hyperlink" Target="http://www.mediaindonesia.com/" TargetMode="External"/><Relationship Id="rId921" Type="http://schemas.openxmlformats.org/officeDocument/2006/relationships/hyperlink" Target="https://www.patek.com/" TargetMode="External"/><Relationship Id="rId1137" Type="http://schemas.openxmlformats.org/officeDocument/2006/relationships/hyperlink" Target="https://www.everbridge.com/about/leadership/jaime-ellertson/" TargetMode="External"/><Relationship Id="rId1344" Type="http://schemas.openxmlformats.org/officeDocument/2006/relationships/hyperlink" Target="https://en.wikipedia.org/wiki/Michael_Ashcroft" TargetMode="External"/><Relationship Id="rId1551" Type="http://schemas.openxmlformats.org/officeDocument/2006/relationships/hyperlink" Target="https://www.superyachtfan.com/yacht/book-ends/" TargetMode="External"/><Relationship Id="rId50" Type="http://schemas.openxmlformats.org/officeDocument/2006/relationships/hyperlink" Target="http://www.wefashion.nl/" TargetMode="External"/><Relationship Id="rId146" Type="http://schemas.openxmlformats.org/officeDocument/2006/relationships/hyperlink" Target="https://www.superyachtfan.com/yacht/titan/" TargetMode="External"/><Relationship Id="rId353" Type="http://schemas.openxmlformats.org/officeDocument/2006/relationships/hyperlink" Target="http://www.tods.com/" TargetMode="External"/><Relationship Id="rId560" Type="http://schemas.openxmlformats.org/officeDocument/2006/relationships/hyperlink" Target="http://www.mcguirksand.com/" TargetMode="External"/><Relationship Id="rId798" Type="http://schemas.openxmlformats.org/officeDocument/2006/relationships/hyperlink" Target="http://www.sordomadaleno.com/" TargetMode="External"/><Relationship Id="rId1190" Type="http://schemas.openxmlformats.org/officeDocument/2006/relationships/hyperlink" Target="https://www.superyachtfan.com/yacht/totally-nuts/" TargetMode="External"/><Relationship Id="rId1204" Type="http://schemas.openxmlformats.org/officeDocument/2006/relationships/hyperlink" Target="https://www.visitgalapagos.travel/info/history/angermeyer-family.html" TargetMode="External"/><Relationship Id="rId1411" Type="http://schemas.openxmlformats.org/officeDocument/2006/relationships/hyperlink" Target="https://www.superyachtfan.com/yacht/amaryllis/" TargetMode="External"/><Relationship Id="rId1649" Type="http://schemas.openxmlformats.org/officeDocument/2006/relationships/hyperlink" Target="https://www.superyachtfan.com/yacht/andromeda/" TargetMode="External"/><Relationship Id="rId213" Type="http://schemas.openxmlformats.org/officeDocument/2006/relationships/hyperlink" Target="https://www.ypsomed.com/" TargetMode="External"/><Relationship Id="rId420" Type="http://schemas.openxmlformats.org/officeDocument/2006/relationships/hyperlink" Target="http://www.flaviobriatore.it/" TargetMode="External"/><Relationship Id="rId658" Type="http://schemas.openxmlformats.org/officeDocument/2006/relationships/hyperlink" Target="http://www.bl-gruppe.de/unternehmen/" TargetMode="External"/><Relationship Id="rId865" Type="http://schemas.openxmlformats.org/officeDocument/2006/relationships/hyperlink" Target="https://www.superyachtfan.com/yacht/loretta-anne/" TargetMode="External"/><Relationship Id="rId1050" Type="http://schemas.openxmlformats.org/officeDocument/2006/relationships/hyperlink" Target="http://www.chicagoblower.com/" TargetMode="External"/><Relationship Id="rId1288" Type="http://schemas.openxmlformats.org/officeDocument/2006/relationships/hyperlink" Target="https://www.berjaya.com/" TargetMode="External"/><Relationship Id="rId1495" Type="http://schemas.openxmlformats.org/officeDocument/2006/relationships/hyperlink" Target="https://www.superyachtfan.com/yacht/alexander/" TargetMode="External"/><Relationship Id="rId1509" Type="http://schemas.openxmlformats.org/officeDocument/2006/relationships/hyperlink" Target="https://www.superyachtfan.com/yacht/seahorse/" TargetMode="External"/><Relationship Id="rId1716" Type="http://schemas.openxmlformats.org/officeDocument/2006/relationships/hyperlink" Target="https://www.superyachtfan.com/yacht/starburst-iii/" TargetMode="External"/><Relationship Id="rId297" Type="http://schemas.openxmlformats.org/officeDocument/2006/relationships/hyperlink" Target="http://www.vtag-flawil.ch/" TargetMode="External"/><Relationship Id="rId518" Type="http://schemas.openxmlformats.org/officeDocument/2006/relationships/hyperlink" Target="https://slimfast.com/" TargetMode="External"/><Relationship Id="rId725" Type="http://schemas.openxmlformats.org/officeDocument/2006/relationships/hyperlink" Target="https://en.wikipedia.org/wiki/Fairfield_Greenwich_Group" TargetMode="External"/><Relationship Id="rId932" Type="http://schemas.openxmlformats.org/officeDocument/2006/relationships/hyperlink" Target="https://www.linfox.com/" TargetMode="External"/><Relationship Id="rId1148" Type="http://schemas.openxmlformats.org/officeDocument/2006/relationships/hyperlink" Target="https://www.superyachtfan.com/yacht/najiba/" TargetMode="External"/><Relationship Id="rId1355" Type="http://schemas.openxmlformats.org/officeDocument/2006/relationships/hyperlink" Target="https://www.superyachtfan.com/yacht/olivia/" TargetMode="External"/><Relationship Id="rId1562" Type="http://schemas.openxmlformats.org/officeDocument/2006/relationships/hyperlink" Target="https://www.superyachtfan.com/yacht/adix/" TargetMode="External"/><Relationship Id="rId157" Type="http://schemas.openxmlformats.org/officeDocument/2006/relationships/hyperlink" Target="https://www.superyachtfan.com/yacht/lady-lara/" TargetMode="External"/><Relationship Id="rId364" Type="http://schemas.openxmlformats.org/officeDocument/2006/relationships/hyperlink" Target="http://www.schooner-atlantic.com/" TargetMode="External"/><Relationship Id="rId1008" Type="http://schemas.openxmlformats.org/officeDocument/2006/relationships/hyperlink" Target="https://www.cbrands.com/" TargetMode="External"/><Relationship Id="rId1215" Type="http://schemas.openxmlformats.org/officeDocument/2006/relationships/hyperlink" Target="https://www.ineos.com/" TargetMode="External"/><Relationship Id="rId1422" Type="http://schemas.openxmlformats.org/officeDocument/2006/relationships/hyperlink" Target="https://www.superyachtfan.com/yacht/trident/" TargetMode="External"/><Relationship Id="rId61" Type="http://schemas.openxmlformats.org/officeDocument/2006/relationships/hyperlink" Target="http://www.dcapital.ru/" TargetMode="External"/><Relationship Id="rId571" Type="http://schemas.openxmlformats.org/officeDocument/2006/relationships/hyperlink" Target="https://www.amway.com/" TargetMode="External"/><Relationship Id="rId669" Type="http://schemas.openxmlformats.org/officeDocument/2006/relationships/hyperlink" Target="http://thetravelbookshop.com/" TargetMode="External"/><Relationship Id="rId876" Type="http://schemas.openxmlformats.org/officeDocument/2006/relationships/hyperlink" Target="https://www.superyachtfan.com/yacht/socrat/" TargetMode="External"/><Relationship Id="rId1299" Type="http://schemas.openxmlformats.org/officeDocument/2006/relationships/hyperlink" Target="https://www.loves.com/" TargetMode="External"/><Relationship Id="rId1727" Type="http://schemas.openxmlformats.org/officeDocument/2006/relationships/hyperlink" Target="https://en.wikipedia.org/wiki/Privat_Group" TargetMode="External"/><Relationship Id="rId19" Type="http://schemas.openxmlformats.org/officeDocument/2006/relationships/hyperlink" Target="http://www.spi-group.com/" TargetMode="External"/><Relationship Id="rId224" Type="http://schemas.openxmlformats.org/officeDocument/2006/relationships/hyperlink" Target="https://www.superyachtfan.com/yacht/" TargetMode="External"/><Relationship Id="rId431" Type="http://schemas.openxmlformats.org/officeDocument/2006/relationships/hyperlink" Target="http://www.kennethweiss.com/gitana.shtml" TargetMode="External"/><Relationship Id="rId529" Type="http://schemas.openxmlformats.org/officeDocument/2006/relationships/hyperlink" Target="http://www.goldenport.gr/" TargetMode="External"/><Relationship Id="rId736" Type="http://schemas.openxmlformats.org/officeDocument/2006/relationships/hyperlink" Target="https://www.polti.com/" TargetMode="External"/><Relationship Id="rId1061" Type="http://schemas.openxmlformats.org/officeDocument/2006/relationships/hyperlink" Target="https://en.wikipedia.org/wiki/Samuel_Yin" TargetMode="External"/><Relationship Id="rId1159" Type="http://schemas.openxmlformats.org/officeDocument/2006/relationships/hyperlink" Target="https://en.wikipedia.org/wiki/Michael_Jordan" TargetMode="External"/><Relationship Id="rId1366" Type="http://schemas.openxmlformats.org/officeDocument/2006/relationships/hyperlink" Target="https://www.superyachtfan.com/yacht/hospitality/" TargetMode="External"/><Relationship Id="rId168" Type="http://schemas.openxmlformats.org/officeDocument/2006/relationships/hyperlink" Target="https://www.mubadala.com/" TargetMode="External"/><Relationship Id="rId943" Type="http://schemas.openxmlformats.org/officeDocument/2006/relationships/hyperlink" Target="https://www.capri-sun.com/group/en/" TargetMode="External"/><Relationship Id="rId1019" Type="http://schemas.openxmlformats.org/officeDocument/2006/relationships/hyperlink" Target="http://www.geninfo.com/" TargetMode="External"/><Relationship Id="rId1573" Type="http://schemas.openxmlformats.org/officeDocument/2006/relationships/hyperlink" Target="https://www.edbosarge.com/" TargetMode="External"/><Relationship Id="rId72" Type="http://schemas.openxmlformats.org/officeDocument/2006/relationships/hyperlink" Target="http://www.donwheaton.com/" TargetMode="External"/><Relationship Id="rId375" Type="http://schemas.openxmlformats.org/officeDocument/2006/relationships/hyperlink" Target="https://www.superyachtfan.com/yacht/bystander/" TargetMode="External"/><Relationship Id="rId582" Type="http://schemas.openxmlformats.org/officeDocument/2006/relationships/hyperlink" Target="https://en.wikipedia.org/wiki/SOK_Group" TargetMode="External"/><Relationship Id="rId803" Type="http://schemas.openxmlformats.org/officeDocument/2006/relationships/hyperlink" Target="http://www.langleyholdings.com/en-GB" TargetMode="External"/><Relationship Id="rId1226" Type="http://schemas.openxmlformats.org/officeDocument/2006/relationships/hyperlink" Target="https://glidewelldental.com/" TargetMode="External"/><Relationship Id="rId1433" Type="http://schemas.openxmlformats.org/officeDocument/2006/relationships/hyperlink" Target="https://www.superyachtfan.com/yacht/deniki/" TargetMode="External"/><Relationship Id="rId1640" Type="http://schemas.openxmlformats.org/officeDocument/2006/relationships/hyperlink" Target="http://www.magniflex.com/" TargetMode="External"/><Relationship Id="rId3" Type="http://schemas.openxmlformats.org/officeDocument/2006/relationships/hyperlink" Target="https://www.pik.ru/" TargetMode="External"/><Relationship Id="rId235" Type="http://schemas.openxmlformats.org/officeDocument/2006/relationships/hyperlink" Target="https://www.superyachtfan.com/yacht/lady-ann-magee/" TargetMode="External"/><Relationship Id="rId442" Type="http://schemas.openxmlformats.org/officeDocument/2006/relationships/hyperlink" Target="https://www.divosta.com/" TargetMode="External"/><Relationship Id="rId887" Type="http://schemas.openxmlformats.org/officeDocument/2006/relationships/hyperlink" Target="https://www.ferrettigroup.com/" TargetMode="External"/><Relationship Id="rId1072" Type="http://schemas.openxmlformats.org/officeDocument/2006/relationships/hyperlink" Target="http://www.parkfirstllc.com/" TargetMode="External"/><Relationship Id="rId1500" Type="http://schemas.openxmlformats.org/officeDocument/2006/relationships/hyperlink" Target="http://www.gruposalinas.com/Default.aspx" TargetMode="External"/><Relationship Id="rId302" Type="http://schemas.openxmlformats.org/officeDocument/2006/relationships/hyperlink" Target="http://www.mcarthurglengroup.com/" TargetMode="External"/><Relationship Id="rId747" Type="http://schemas.openxmlformats.org/officeDocument/2006/relationships/hyperlink" Target="http://www.mainfreight.nl/en/news_and_media/latest_news/wim_bosman_group_acquired_by_mainfreight.aspx" TargetMode="External"/><Relationship Id="rId954" Type="http://schemas.openxmlformats.org/officeDocument/2006/relationships/hyperlink" Target="http://www.g2xenergy.com/" TargetMode="External"/><Relationship Id="rId1377" Type="http://schemas.openxmlformats.org/officeDocument/2006/relationships/hyperlink" Target="https://www.superyachtfan.com/yacht/my-loyalty/" TargetMode="External"/><Relationship Id="rId1584" Type="http://schemas.openxmlformats.org/officeDocument/2006/relationships/hyperlink" Target="https://www.superyachtfan.com/yacht/attessa-iv/" TargetMode="External"/><Relationship Id="rId83" Type="http://schemas.openxmlformats.org/officeDocument/2006/relationships/hyperlink" Target="https://www.superyachtfan.com/yacht/blue-eyes/" TargetMode="External"/><Relationship Id="rId179" Type="http://schemas.openxmlformats.org/officeDocument/2006/relationships/hyperlink" Target="https://www.superyachtfan.com/yacht/bart-roberts/" TargetMode="External"/><Relationship Id="rId386" Type="http://schemas.openxmlformats.org/officeDocument/2006/relationships/hyperlink" Target="http://eng.putin.kremlin.ru/" TargetMode="External"/><Relationship Id="rId593" Type="http://schemas.openxmlformats.org/officeDocument/2006/relationships/hyperlink" Target="http://www.nobis.se/" TargetMode="External"/><Relationship Id="rId607" Type="http://schemas.openxmlformats.org/officeDocument/2006/relationships/hyperlink" Target="http://www.ril.com/" TargetMode="External"/><Relationship Id="rId814" Type="http://schemas.openxmlformats.org/officeDocument/2006/relationships/hyperlink" Target="https://www.tommy.com/" TargetMode="External"/><Relationship Id="rId1237" Type="http://schemas.openxmlformats.org/officeDocument/2006/relationships/hyperlink" Target="https://www.superyachtfan.co/yacht/lady-jorgia/" TargetMode="External"/><Relationship Id="rId1444" Type="http://schemas.openxmlformats.org/officeDocument/2006/relationships/hyperlink" Target="https://middlesexco.com/" TargetMode="External"/><Relationship Id="rId1651" Type="http://schemas.openxmlformats.org/officeDocument/2006/relationships/hyperlink" Target="http://www.perfettivanmelle.com/" TargetMode="External"/><Relationship Id="rId246" Type="http://schemas.openxmlformats.org/officeDocument/2006/relationships/hyperlink" Target="http://ineos.com/" TargetMode="External"/><Relationship Id="rId453" Type="http://schemas.openxmlformats.org/officeDocument/2006/relationships/hyperlink" Target="https://www.westfieldcorp.com/" TargetMode="External"/><Relationship Id="rId660" Type="http://schemas.openxmlformats.org/officeDocument/2006/relationships/hyperlink" Target="http://www.jcdecaux.com/" TargetMode="External"/><Relationship Id="rId898" Type="http://schemas.openxmlformats.org/officeDocument/2006/relationships/hyperlink" Target="https://www.superfast.com/adriatiki/el/" TargetMode="External"/><Relationship Id="rId1083" Type="http://schemas.openxmlformats.org/officeDocument/2006/relationships/hyperlink" Target="https://www.gifi.fr/" TargetMode="External"/><Relationship Id="rId1290" Type="http://schemas.openxmlformats.org/officeDocument/2006/relationships/hyperlink" Target="https://www.koc.com.tr/en" TargetMode="External"/><Relationship Id="rId1304" Type="http://schemas.openxmlformats.org/officeDocument/2006/relationships/hyperlink" Target="https://www.superyachtfan.com/yacht/prediction/" TargetMode="External"/><Relationship Id="rId1511" Type="http://schemas.openxmlformats.org/officeDocument/2006/relationships/hyperlink" Target="https://www.superyachtfan.com/yacht/majestic/" TargetMode="External"/><Relationship Id="rId106" Type="http://schemas.openxmlformats.org/officeDocument/2006/relationships/hyperlink" Target="https://www.superyachtfan.com/yacht/aurora/" TargetMode="External"/><Relationship Id="rId313" Type="http://schemas.openxmlformats.org/officeDocument/2006/relationships/hyperlink" Target="https://www.superyachtfan.com/yacht/zeus/" TargetMode="External"/><Relationship Id="rId758" Type="http://schemas.openxmlformats.org/officeDocument/2006/relationships/hyperlink" Target="https://www.air-watch.com/" TargetMode="External"/><Relationship Id="rId965" Type="http://schemas.openxmlformats.org/officeDocument/2006/relationships/hyperlink" Target="https://www.superyachtfan.com/yacht/dreamboat/" TargetMode="External"/><Relationship Id="rId1150" Type="http://schemas.openxmlformats.org/officeDocument/2006/relationships/hyperlink" Target="https://www.kru.ru/" TargetMode="External"/><Relationship Id="rId1388" Type="http://schemas.openxmlformats.org/officeDocument/2006/relationships/hyperlink" Target="https://www.superyachtfan.com/yacht/viva/" TargetMode="External"/><Relationship Id="rId1595" Type="http://schemas.openxmlformats.org/officeDocument/2006/relationships/hyperlink" Target="https://www.superyachtfan.com/yacht/madsummer/" TargetMode="External"/><Relationship Id="rId1609" Type="http://schemas.openxmlformats.org/officeDocument/2006/relationships/hyperlink" Target="http://www.cogentsystems.com/" TargetMode="External"/><Relationship Id="rId10" Type="http://schemas.openxmlformats.org/officeDocument/2006/relationships/hyperlink" Target="https://www.superyachtfan.com/yacht/hbc/" TargetMode="External"/><Relationship Id="rId94" Type="http://schemas.openxmlformats.org/officeDocument/2006/relationships/hyperlink" Target="https://www.anybill.com/" TargetMode="External"/><Relationship Id="rId397" Type="http://schemas.openxmlformats.org/officeDocument/2006/relationships/hyperlink" Target="http://www.metalloinvest.com/en/" TargetMode="External"/><Relationship Id="rId520" Type="http://schemas.openxmlformats.org/officeDocument/2006/relationships/hyperlink" Target="https://www.superyachtfan.com/yacht/petara/" TargetMode="External"/><Relationship Id="rId618" Type="http://schemas.openxmlformats.org/officeDocument/2006/relationships/hyperlink" Target="http://www.astonventures.com/" TargetMode="External"/><Relationship Id="rId825" Type="http://schemas.openxmlformats.org/officeDocument/2006/relationships/hyperlink" Target="https://www.superyachtfan.com/yacht/siren/" TargetMode="External"/><Relationship Id="rId1248" Type="http://schemas.openxmlformats.org/officeDocument/2006/relationships/hyperlink" Target="http://www.zech-group.com/" TargetMode="External"/><Relationship Id="rId1455" Type="http://schemas.openxmlformats.org/officeDocument/2006/relationships/hyperlink" Target="http://uk.pnhomes.eu/" TargetMode="External"/><Relationship Id="rId1662" Type="http://schemas.openxmlformats.org/officeDocument/2006/relationships/hyperlink" Target="https://www.sayakcistone.com/" TargetMode="External"/><Relationship Id="rId257" Type="http://schemas.openxmlformats.org/officeDocument/2006/relationships/hyperlink" Target="https://www.moncler.com/" TargetMode="External"/><Relationship Id="rId464" Type="http://schemas.openxmlformats.org/officeDocument/2006/relationships/hyperlink" Target="http://www.genelenergy.com/" TargetMode="External"/><Relationship Id="rId1010" Type="http://schemas.openxmlformats.org/officeDocument/2006/relationships/hyperlink" Target="http://www.dolcegabbana.com/" TargetMode="External"/><Relationship Id="rId1094" Type="http://schemas.openxmlformats.org/officeDocument/2006/relationships/hyperlink" Target="https://www.incomm.com/" TargetMode="External"/><Relationship Id="rId1108" Type="http://schemas.openxmlformats.org/officeDocument/2006/relationships/hyperlink" Target="https://www.tata.com/management-team" TargetMode="External"/><Relationship Id="rId1315" Type="http://schemas.openxmlformats.org/officeDocument/2006/relationships/hyperlink" Target="https://www.superyachtfan.com/yacht/clio/" TargetMode="External"/><Relationship Id="rId117" Type="http://schemas.openxmlformats.org/officeDocument/2006/relationships/hyperlink" Target="https://www.gkm.ru/en/group/about/" TargetMode="External"/><Relationship Id="rId671" Type="http://schemas.openxmlformats.org/officeDocument/2006/relationships/hyperlink" Target="https://www.nipponpaint.com/" TargetMode="External"/><Relationship Id="rId769" Type="http://schemas.openxmlformats.org/officeDocument/2006/relationships/hyperlink" Target="https://www.lendingtree.com/" TargetMode="External"/><Relationship Id="rId976" Type="http://schemas.openxmlformats.org/officeDocument/2006/relationships/hyperlink" Target="https://waterland.nu/nl" TargetMode="External"/><Relationship Id="rId1399" Type="http://schemas.openxmlformats.org/officeDocument/2006/relationships/hyperlink" Target="https://en.wikipedia.org/wiki/Emad_Khashoggi" TargetMode="External"/><Relationship Id="rId324" Type="http://schemas.openxmlformats.org/officeDocument/2006/relationships/hyperlink" Target="http://www.mediolanum.com/" TargetMode="External"/><Relationship Id="rId531" Type="http://schemas.openxmlformats.org/officeDocument/2006/relationships/hyperlink" Target="http://www.goldenport.gr/" TargetMode="External"/><Relationship Id="rId629" Type="http://schemas.openxmlformats.org/officeDocument/2006/relationships/hyperlink" Target="http://samarklopez.org/" TargetMode="External"/><Relationship Id="rId1161" Type="http://schemas.openxmlformats.org/officeDocument/2006/relationships/hyperlink" Target="http://georgevernicos.gr/" TargetMode="External"/><Relationship Id="rId1259" Type="http://schemas.openxmlformats.org/officeDocument/2006/relationships/hyperlink" Target="https://www.superyachtfan.com/yacht/pi/" TargetMode="External"/><Relationship Id="rId1466" Type="http://schemas.openxmlformats.org/officeDocument/2006/relationships/hyperlink" Target="https://www.superyachtfan.com/yacht/skyfall/" TargetMode="External"/><Relationship Id="rId836" Type="http://schemas.openxmlformats.org/officeDocument/2006/relationships/hyperlink" Target="https://en.wikipedia.org/wiki/Nathaniel_Philip_Rothschild" TargetMode="External"/><Relationship Id="rId1021" Type="http://schemas.openxmlformats.org/officeDocument/2006/relationships/hyperlink" Target="http://jackiechan.com/" TargetMode="External"/><Relationship Id="rId1119" Type="http://schemas.openxmlformats.org/officeDocument/2006/relationships/hyperlink" Target="https://www.bahadourian.com/" TargetMode="External"/><Relationship Id="rId1673" Type="http://schemas.openxmlformats.org/officeDocument/2006/relationships/hyperlink" Target="https://www.superyachtfan.com/yacht/atlas/" TargetMode="External"/><Relationship Id="rId903" Type="http://schemas.openxmlformats.org/officeDocument/2006/relationships/hyperlink" Target="http://chartworld.gr/" TargetMode="External"/><Relationship Id="rId1326" Type="http://schemas.openxmlformats.org/officeDocument/2006/relationships/hyperlink" Target="https://www.superyachtfan.com/yacht/tatiana/" TargetMode="External"/><Relationship Id="rId1533" Type="http://schemas.openxmlformats.org/officeDocument/2006/relationships/hyperlink" Target="https://www.superyachtfan.com/yacht/el-leon/" TargetMode="External"/><Relationship Id="rId32" Type="http://schemas.openxmlformats.org/officeDocument/2006/relationships/hyperlink" Target="http://www.bellavistawine.it/" TargetMode="External"/><Relationship Id="rId1600" Type="http://schemas.openxmlformats.org/officeDocument/2006/relationships/hyperlink" Target="http://www.mbc.net/ar.html" TargetMode="External"/><Relationship Id="rId181" Type="http://schemas.openxmlformats.org/officeDocument/2006/relationships/hyperlink" Target="https://www.superyachtfan.com/yacht/black-pearl/" TargetMode="External"/><Relationship Id="rId279" Type="http://schemas.openxmlformats.org/officeDocument/2006/relationships/hyperlink" Target="https://www.superyachtfan.com/yacht/yersin" TargetMode="External"/><Relationship Id="rId486" Type="http://schemas.openxmlformats.org/officeDocument/2006/relationships/hyperlink" Target="http://www.howardleight.com/" TargetMode="External"/><Relationship Id="rId693" Type="http://schemas.openxmlformats.org/officeDocument/2006/relationships/hyperlink" Target="http://www.ringpower.com/" TargetMode="External"/><Relationship Id="rId139" Type="http://schemas.openxmlformats.org/officeDocument/2006/relationships/hyperlink" Target="https://www.superyachtfan.com/yacht/arcadia/" TargetMode="External"/><Relationship Id="rId346" Type="http://schemas.openxmlformats.org/officeDocument/2006/relationships/hyperlink" Target="https://www.walkercorp.com.au/" TargetMode="External"/><Relationship Id="rId553" Type="http://schemas.openxmlformats.org/officeDocument/2006/relationships/hyperlink" Target="http://tareknour.com/" TargetMode="External"/><Relationship Id="rId760" Type="http://schemas.openxmlformats.org/officeDocument/2006/relationships/hyperlink" Target="http://www.barraqueiro.com/" TargetMode="External"/><Relationship Id="rId998" Type="http://schemas.openxmlformats.org/officeDocument/2006/relationships/hyperlink" Target="http://www.transclor.com.ar/" TargetMode="External"/><Relationship Id="rId1183" Type="http://schemas.openxmlformats.org/officeDocument/2006/relationships/hyperlink" Target="http://www.reebok.com/" TargetMode="External"/><Relationship Id="rId1390" Type="http://schemas.openxmlformats.org/officeDocument/2006/relationships/hyperlink" Target="https://www.superyachtfan.com/yacht/white-rabbit/" TargetMode="External"/><Relationship Id="rId206" Type="http://schemas.openxmlformats.org/officeDocument/2006/relationships/hyperlink" Target="https://www.superyachtfan.com/yacht/lady-britt/" TargetMode="External"/><Relationship Id="rId413" Type="http://schemas.openxmlformats.org/officeDocument/2006/relationships/hyperlink" Target="http://www.coesia.com/en" TargetMode="External"/><Relationship Id="rId858" Type="http://schemas.openxmlformats.org/officeDocument/2006/relationships/hyperlink" Target="https://www.superyachtfan.com/yacht/gigi/" TargetMode="External"/><Relationship Id="rId1043" Type="http://schemas.openxmlformats.org/officeDocument/2006/relationships/hyperlink" Target="https://www.dcd.auto/" TargetMode="External"/><Relationship Id="rId1488" Type="http://schemas.openxmlformats.org/officeDocument/2006/relationships/hyperlink" Target="http://www.sslootahinternational.com/" TargetMode="External"/><Relationship Id="rId1695" Type="http://schemas.openxmlformats.org/officeDocument/2006/relationships/hyperlink" Target="https://www.superyachtfan.com/yacht/al-mirqab/" TargetMode="External"/><Relationship Id="rId620" Type="http://schemas.openxmlformats.org/officeDocument/2006/relationships/hyperlink" Target="http://michael.com/" TargetMode="External"/><Relationship Id="rId718" Type="http://schemas.openxmlformats.org/officeDocument/2006/relationships/hyperlink" Target="http://www.investcorp.com/" TargetMode="External"/><Relationship Id="rId925" Type="http://schemas.openxmlformats.org/officeDocument/2006/relationships/hyperlink" Target="http://www.crownresorts.com.au/" TargetMode="External"/><Relationship Id="rId1250" Type="http://schemas.openxmlformats.org/officeDocument/2006/relationships/hyperlink" Target="https://www.superyachtfan.com/yacht/rocinante" TargetMode="External"/><Relationship Id="rId1348" Type="http://schemas.openxmlformats.org/officeDocument/2006/relationships/hyperlink" Target="https://www.superyachtfan.com/yacht/vava-ii/" TargetMode="External"/><Relationship Id="rId1555" Type="http://schemas.openxmlformats.org/officeDocument/2006/relationships/hyperlink" Target="https://www.superyachtfan.com/yacht/flying-fox/" TargetMode="External"/><Relationship Id="rId1110" Type="http://schemas.openxmlformats.org/officeDocument/2006/relationships/hyperlink" Target="https://www.superyachtfan.com/yacht/alucia/" TargetMode="External"/><Relationship Id="rId1208" Type="http://schemas.openxmlformats.org/officeDocument/2006/relationships/hyperlink" Target="https://www.forbes.com/profile/nancy-walton-laurie/" TargetMode="External"/><Relationship Id="rId1415" Type="http://schemas.openxmlformats.org/officeDocument/2006/relationships/hyperlink" Target="https://www.superyachtfan.com/yacht/meserret-iii/" TargetMode="External"/><Relationship Id="rId54" Type="http://schemas.openxmlformats.org/officeDocument/2006/relationships/hyperlink" Target="http://www.absolutbank.com/" TargetMode="External"/><Relationship Id="rId1622" Type="http://schemas.openxmlformats.org/officeDocument/2006/relationships/hyperlink" Target="https://www.superyachtfan.com/yacht/hurricane-run/" TargetMode="External"/><Relationship Id="rId270" Type="http://schemas.openxmlformats.org/officeDocument/2006/relationships/hyperlink" Target="http://www.habtoor.com/en/" TargetMode="External"/><Relationship Id="rId130" Type="http://schemas.openxmlformats.org/officeDocument/2006/relationships/hyperlink" Target="https://www.superyachtfan.com/yacht/symphony/" TargetMode="External"/><Relationship Id="rId368" Type="http://schemas.openxmlformats.org/officeDocument/2006/relationships/hyperlink" Target="http://www.breevast.nl/nl/" TargetMode="External"/><Relationship Id="rId575" Type="http://schemas.openxmlformats.org/officeDocument/2006/relationships/hyperlink" Target="http://www.kusi.com/" TargetMode="External"/><Relationship Id="rId782" Type="http://schemas.openxmlformats.org/officeDocument/2006/relationships/hyperlink" Target="http://www.jandp-group.com/" TargetMode="External"/><Relationship Id="rId228" Type="http://schemas.openxmlformats.org/officeDocument/2006/relationships/hyperlink" Target="https://www.superyachtfan.com/yacht/kolaha/" TargetMode="External"/><Relationship Id="rId435" Type="http://schemas.openxmlformats.org/officeDocument/2006/relationships/hyperlink" Target="https://www.superyachtfan.com/yacht/golden-odyssey/" TargetMode="External"/><Relationship Id="rId642" Type="http://schemas.openxmlformats.org/officeDocument/2006/relationships/hyperlink" Target="https://www.soitec.com/" TargetMode="External"/><Relationship Id="rId1065" Type="http://schemas.openxmlformats.org/officeDocument/2006/relationships/hyperlink" Target="https://www.marinetrust.gr/" TargetMode="External"/><Relationship Id="rId1272" Type="http://schemas.openxmlformats.org/officeDocument/2006/relationships/hyperlink" Target="https://www.superyachtfan.com/yacht/lionchase/" TargetMode="External"/><Relationship Id="rId502" Type="http://schemas.openxmlformats.org/officeDocument/2006/relationships/hyperlink" Target="https://www.premierinvestments.com.au/" TargetMode="External"/><Relationship Id="rId947" Type="http://schemas.openxmlformats.org/officeDocument/2006/relationships/hyperlink" Target="https://www.superyachtfan.com/yacht/dar/" TargetMode="External"/><Relationship Id="rId1132" Type="http://schemas.openxmlformats.org/officeDocument/2006/relationships/hyperlink" Target="https://www.superyachtfan.com/yacht/excellence/" TargetMode="External"/><Relationship Id="rId1577" Type="http://schemas.openxmlformats.org/officeDocument/2006/relationships/hyperlink" Target="https://www.superyachtfan.com/yacht/van-tom/" TargetMode="External"/><Relationship Id="rId76" Type="http://schemas.openxmlformats.org/officeDocument/2006/relationships/hyperlink" Target="http://www.danaos.com/home/default.aspx" TargetMode="External"/><Relationship Id="rId807" Type="http://schemas.openxmlformats.org/officeDocument/2006/relationships/hyperlink" Target="http://www.theubgroup.com/" TargetMode="External"/><Relationship Id="rId1437" Type="http://schemas.openxmlformats.org/officeDocument/2006/relationships/hyperlink" Target="https://www.superyachtfan.com/yacht/hetairos/" TargetMode="External"/><Relationship Id="rId1644" Type="http://schemas.openxmlformats.org/officeDocument/2006/relationships/hyperlink" Target="https://abc.xyz/" TargetMode="External"/><Relationship Id="rId1504" Type="http://schemas.openxmlformats.org/officeDocument/2006/relationships/hyperlink" Target="https://www.superyachtfan.com/yacht/calex/" TargetMode="External"/><Relationship Id="rId1711" Type="http://schemas.openxmlformats.org/officeDocument/2006/relationships/hyperlink" Target="https://www.superyachtfan.com/yacht/rocinante" TargetMode="External"/><Relationship Id="rId292" Type="http://schemas.openxmlformats.org/officeDocument/2006/relationships/hyperlink" Target="http://www.bal.com.mx/" TargetMode="External"/><Relationship Id="rId597" Type="http://schemas.openxmlformats.org/officeDocument/2006/relationships/hyperlink" Target="https://www.pacificcoach.com/" TargetMode="External"/><Relationship Id="rId152" Type="http://schemas.openxmlformats.org/officeDocument/2006/relationships/hyperlink" Target="https://www.superyachtfan.com/yacht/audacia/" TargetMode="External"/><Relationship Id="rId457" Type="http://schemas.openxmlformats.org/officeDocument/2006/relationships/hyperlink" Target="https://www.robertogeissini.de/en/" TargetMode="External"/><Relationship Id="rId1087" Type="http://schemas.openxmlformats.org/officeDocument/2006/relationships/hyperlink" Target="https://www.gesundheitsgmbh.de/" TargetMode="External"/><Relationship Id="rId1294" Type="http://schemas.openxmlformats.org/officeDocument/2006/relationships/hyperlink" Target="http://www.singtaonewscorp.com/" TargetMode="External"/><Relationship Id="rId664" Type="http://schemas.openxmlformats.org/officeDocument/2006/relationships/hyperlink" Target="http://www.churchillcompanies.com/" TargetMode="External"/><Relationship Id="rId871" Type="http://schemas.openxmlformats.org/officeDocument/2006/relationships/hyperlink" Target="http://nlmk.com/en/" TargetMode="External"/><Relationship Id="rId969" Type="http://schemas.openxmlformats.org/officeDocument/2006/relationships/hyperlink" Target="https://www.ineos.com/" TargetMode="External"/><Relationship Id="rId1599" Type="http://schemas.openxmlformats.org/officeDocument/2006/relationships/hyperlink" Target="https://www.superyachtfan.com/yacht/eclipse/" TargetMode="External"/><Relationship Id="rId317" Type="http://schemas.openxmlformats.org/officeDocument/2006/relationships/hyperlink" Target="https://www.renfund.com/" TargetMode="External"/><Relationship Id="rId524" Type="http://schemas.openxmlformats.org/officeDocument/2006/relationships/hyperlink" Target="http://www.jimpattison.com/" TargetMode="External"/><Relationship Id="rId731" Type="http://schemas.openxmlformats.org/officeDocument/2006/relationships/hyperlink" Target="https://www.museothyssen.org/" TargetMode="External"/><Relationship Id="rId1154" Type="http://schemas.openxmlformats.org/officeDocument/2006/relationships/hyperlink" Target="https://www.forbes.com/profile/mark-scheinberg" TargetMode="External"/><Relationship Id="rId1361" Type="http://schemas.openxmlformats.org/officeDocument/2006/relationships/hyperlink" Target="https://www.gio.lu/" TargetMode="External"/><Relationship Id="rId1459" Type="http://schemas.openxmlformats.org/officeDocument/2006/relationships/hyperlink" Target="https://www.superyachtfan.com/yacht/atlas/" TargetMode="External"/><Relationship Id="rId98" Type="http://schemas.openxmlformats.org/officeDocument/2006/relationships/hyperlink" Target="https://www.eyemartexpress.com/" TargetMode="External"/><Relationship Id="rId829" Type="http://schemas.openxmlformats.org/officeDocument/2006/relationships/hyperlink" Target="https://www.harborfreight.com/" TargetMode="External"/><Relationship Id="rId1014" Type="http://schemas.openxmlformats.org/officeDocument/2006/relationships/hyperlink" Target="http://www.atlasmaritime.eu/" TargetMode="External"/><Relationship Id="rId1221" Type="http://schemas.openxmlformats.org/officeDocument/2006/relationships/hyperlink" Target="http://www.landrysinc.com/" TargetMode="External"/><Relationship Id="rId1666" Type="http://schemas.openxmlformats.org/officeDocument/2006/relationships/hyperlink" Target="https://www.superyachtfan.com/yacht/obsidian/" TargetMode="External"/><Relationship Id="rId1319" Type="http://schemas.openxmlformats.org/officeDocument/2006/relationships/hyperlink" Target="https://www.superyachtfan.com/yacht/nomad/" TargetMode="External"/><Relationship Id="rId1526" Type="http://schemas.openxmlformats.org/officeDocument/2006/relationships/hyperlink" Target="https://www.superyachtfan.com/yacht/amadea/" TargetMode="External"/><Relationship Id="rId1733" Type="http://schemas.openxmlformats.org/officeDocument/2006/relationships/hyperlink" Target="http://corporate.arcelormittal.com/" TargetMode="External"/><Relationship Id="rId25" Type="http://schemas.openxmlformats.org/officeDocument/2006/relationships/hyperlink" Target="http://www.letterone.com/" TargetMode="External"/><Relationship Id="rId174" Type="http://schemas.openxmlformats.org/officeDocument/2006/relationships/hyperlink" Target="https://www.mubadala.com/" TargetMode="External"/><Relationship Id="rId381" Type="http://schemas.openxmlformats.org/officeDocument/2006/relationships/hyperlink" Target="https://www.franckmuller.com/" TargetMode="External"/><Relationship Id="rId241" Type="http://schemas.openxmlformats.org/officeDocument/2006/relationships/hyperlink" Target="http://www.landrysinc.com/" TargetMode="External"/><Relationship Id="rId479" Type="http://schemas.openxmlformats.org/officeDocument/2006/relationships/hyperlink" Target="https://en.wikipedia.org/wiki/Daniel_Snyder" TargetMode="External"/><Relationship Id="rId686" Type="http://schemas.openxmlformats.org/officeDocument/2006/relationships/hyperlink" Target="http://www.hinrichfoundation.com/about-us/" TargetMode="External"/><Relationship Id="rId893" Type="http://schemas.openxmlformats.org/officeDocument/2006/relationships/hyperlink" Target="http://www.scanomat.com/" TargetMode="External"/><Relationship Id="rId339" Type="http://schemas.openxmlformats.org/officeDocument/2006/relationships/hyperlink" Target="http://www.scholleipn.com/" TargetMode="External"/><Relationship Id="rId546" Type="http://schemas.openxmlformats.org/officeDocument/2006/relationships/hyperlink" Target="http://www.gateway.com/worldwide/" TargetMode="External"/><Relationship Id="rId753" Type="http://schemas.openxmlformats.org/officeDocument/2006/relationships/hyperlink" Target="http://www.lessarddesign.com/" TargetMode="External"/><Relationship Id="rId1176" Type="http://schemas.openxmlformats.org/officeDocument/2006/relationships/hyperlink" Target="https://en.wikipedia.org/wiki/Yevgeny_Prigozhin" TargetMode="External"/><Relationship Id="rId1383" Type="http://schemas.openxmlformats.org/officeDocument/2006/relationships/hyperlink" Target="https://www.superyachtfan.com/yacht/alcor/" TargetMode="External"/><Relationship Id="rId101" Type="http://schemas.openxmlformats.org/officeDocument/2006/relationships/hyperlink" Target="https://www.superyachtfan.com/yacht/graceful/" TargetMode="External"/><Relationship Id="rId406" Type="http://schemas.openxmlformats.org/officeDocument/2006/relationships/hyperlink" Target="http://www.google.com/" TargetMode="External"/><Relationship Id="rId960" Type="http://schemas.openxmlformats.org/officeDocument/2006/relationships/hyperlink" Target="https://www.cuatrecasas.com/" TargetMode="External"/><Relationship Id="rId1036" Type="http://schemas.openxmlformats.org/officeDocument/2006/relationships/hyperlink" Target="http://www.ripatampa.com/" TargetMode="External"/><Relationship Id="rId1243" Type="http://schemas.openxmlformats.org/officeDocument/2006/relationships/hyperlink" Target="https://www.tata.com/management-team" TargetMode="External"/><Relationship Id="rId1590" Type="http://schemas.openxmlformats.org/officeDocument/2006/relationships/hyperlink" Target="https://www.superyachtfan.com/yacht/dytan/" TargetMode="External"/><Relationship Id="rId1688" Type="http://schemas.openxmlformats.org/officeDocument/2006/relationships/hyperlink" Target="http://www.bayshorerecycling.com/" TargetMode="External"/><Relationship Id="rId613" Type="http://schemas.openxmlformats.org/officeDocument/2006/relationships/hyperlink" Target="http://www.psentertainment.com/" TargetMode="External"/><Relationship Id="rId820" Type="http://schemas.openxmlformats.org/officeDocument/2006/relationships/hyperlink" Target="http://www.caval.com/" TargetMode="External"/><Relationship Id="rId918" Type="http://schemas.openxmlformats.org/officeDocument/2006/relationships/hyperlink" Target="https://sortiesmediapresse.com/palais-maeterlinck-cote-dazur-inauguration/" TargetMode="External"/><Relationship Id="rId1450" Type="http://schemas.openxmlformats.org/officeDocument/2006/relationships/hyperlink" Target="https://www.intercos.com/" TargetMode="External"/><Relationship Id="rId1548" Type="http://schemas.openxmlformats.org/officeDocument/2006/relationships/hyperlink" Target="https://jakob-maehren.de/entrepreneur/" TargetMode="External"/><Relationship Id="rId1103" Type="http://schemas.openxmlformats.org/officeDocument/2006/relationships/hyperlink" Target="http://www.lukoil.com/" TargetMode="External"/><Relationship Id="rId1310" Type="http://schemas.openxmlformats.org/officeDocument/2006/relationships/hyperlink" Target="https://www.superyachtfan.com/yacht/al-said/" TargetMode="External"/><Relationship Id="rId1408" Type="http://schemas.openxmlformats.org/officeDocument/2006/relationships/hyperlink" Target="https://www.superyachtfan.com/yacht/creole/" TargetMode="External"/><Relationship Id="rId47" Type="http://schemas.openxmlformats.org/officeDocument/2006/relationships/hyperlink" Target="http://www.binjabr.com/" TargetMode="External"/><Relationship Id="rId1615" Type="http://schemas.openxmlformats.org/officeDocument/2006/relationships/hyperlink" Target="https://www.superyachtfan.co/yacht/lady-jorgia/" TargetMode="External"/><Relationship Id="rId196" Type="http://schemas.openxmlformats.org/officeDocument/2006/relationships/hyperlink" Target="http://www.renova.ru/en/" TargetMode="External"/><Relationship Id="rId263" Type="http://schemas.openxmlformats.org/officeDocument/2006/relationships/hyperlink" Target="https://www.diwan.gov.qa/" TargetMode="External"/><Relationship Id="rId470" Type="http://schemas.openxmlformats.org/officeDocument/2006/relationships/hyperlink" Target="http://www.accbeef.net.au/" TargetMode="External"/><Relationship Id="rId123" Type="http://schemas.openxmlformats.org/officeDocument/2006/relationships/hyperlink" Target="https://www.superyachtfan.com/yacht/serenity/" TargetMode="External"/><Relationship Id="rId330" Type="http://schemas.openxmlformats.org/officeDocument/2006/relationships/hyperlink" Target="https://www.heb.com/" TargetMode="External"/><Relationship Id="rId568" Type="http://schemas.openxmlformats.org/officeDocument/2006/relationships/hyperlink" Target="https://www.amway.com/" TargetMode="External"/><Relationship Id="rId775" Type="http://schemas.openxmlformats.org/officeDocument/2006/relationships/hyperlink" Target="http://www.j-milton.com/" TargetMode="External"/><Relationship Id="rId982" Type="http://schemas.openxmlformats.org/officeDocument/2006/relationships/hyperlink" Target="http://www.mbholdingco.com/" TargetMode="External"/><Relationship Id="rId1198" Type="http://schemas.openxmlformats.org/officeDocument/2006/relationships/hyperlink" Target="https://www.superyachtfan.com/yacht/avantage" TargetMode="External"/><Relationship Id="rId428" Type="http://schemas.openxmlformats.org/officeDocument/2006/relationships/hyperlink" Target="https://www.wacker.com/" TargetMode="External"/><Relationship Id="rId635" Type="http://schemas.openxmlformats.org/officeDocument/2006/relationships/hyperlink" Target="https://www.facebook.com/younessiracingteam" TargetMode="External"/><Relationship Id="rId842" Type="http://schemas.openxmlformats.org/officeDocument/2006/relationships/hyperlink" Target="https://www.superyachtfan.com/yacht/andromeda/" TargetMode="External"/><Relationship Id="rId1058" Type="http://schemas.openxmlformats.org/officeDocument/2006/relationships/hyperlink" Target="https://www.adventcap.com/" TargetMode="External"/><Relationship Id="rId1265" Type="http://schemas.openxmlformats.org/officeDocument/2006/relationships/hyperlink" Target="https://www.superyachtfan.com/yacht/mlr/" TargetMode="External"/><Relationship Id="rId1472" Type="http://schemas.openxmlformats.org/officeDocument/2006/relationships/hyperlink" Target="https://www.sbkholding.com.tr/" TargetMode="External"/><Relationship Id="rId702" Type="http://schemas.openxmlformats.org/officeDocument/2006/relationships/hyperlink" Target="https://www.yankeecandle.com/" TargetMode="External"/><Relationship Id="rId1125" Type="http://schemas.openxmlformats.org/officeDocument/2006/relationships/hyperlink" Target="https://waficsaid.com/" TargetMode="External"/><Relationship Id="rId1332" Type="http://schemas.openxmlformats.org/officeDocument/2006/relationships/hyperlink" Target="https://www.4catalyzer.com/" TargetMode="External"/><Relationship Id="rId69" Type="http://schemas.openxmlformats.org/officeDocument/2006/relationships/hyperlink" Target="https://www.superyachtfan.com/yacht/alexander/" TargetMode="External"/><Relationship Id="rId1637" Type="http://schemas.openxmlformats.org/officeDocument/2006/relationships/hyperlink" Target="https://www.superyachtfan.com/yacht/sarissa/" TargetMode="External"/><Relationship Id="rId1704" Type="http://schemas.openxmlformats.org/officeDocument/2006/relationships/hyperlink" Target="https://www.integrastavby.cz/" TargetMode="External"/><Relationship Id="rId285" Type="http://schemas.openxmlformats.org/officeDocument/2006/relationships/hyperlink" Target="http://gandour.com/" TargetMode="External"/><Relationship Id="rId492" Type="http://schemas.openxmlformats.org/officeDocument/2006/relationships/hyperlink" Target="http://www.andreabocelli.com/" TargetMode="External"/><Relationship Id="rId797" Type="http://schemas.openxmlformats.org/officeDocument/2006/relationships/hyperlink" Target="http://www.sgc.ru/en/" TargetMode="External"/><Relationship Id="rId145" Type="http://schemas.openxmlformats.org/officeDocument/2006/relationships/hyperlink" Target="https://www.superyachtfan.com/yacht/a2/" TargetMode="External"/><Relationship Id="rId352" Type="http://schemas.openxmlformats.org/officeDocument/2006/relationships/hyperlink" Target="https://www.superyachtfan.com/yacht/slipstream/" TargetMode="External"/><Relationship Id="rId1287" Type="http://schemas.openxmlformats.org/officeDocument/2006/relationships/hyperlink" Target="https://www.superyachtfan.com/yacht/atomic/" TargetMode="External"/><Relationship Id="rId212" Type="http://schemas.openxmlformats.org/officeDocument/2006/relationships/hyperlink" Target="http://www.kedgecapital.com/" TargetMode="External"/><Relationship Id="rId657" Type="http://schemas.openxmlformats.org/officeDocument/2006/relationships/hyperlink" Target="https://www.gmh-gruppe.de/de-de/" TargetMode="External"/><Relationship Id="rId864" Type="http://schemas.openxmlformats.org/officeDocument/2006/relationships/hyperlink" Target="https://www.nipponpaint.com/" TargetMode="External"/><Relationship Id="rId1494" Type="http://schemas.openxmlformats.org/officeDocument/2006/relationships/hyperlink" Target="https://www.superyachtfan.com/yacht/air/" TargetMode="External"/><Relationship Id="rId517" Type="http://schemas.openxmlformats.org/officeDocument/2006/relationships/hyperlink" Target="https://www.virgin.com/" TargetMode="External"/><Relationship Id="rId724" Type="http://schemas.openxmlformats.org/officeDocument/2006/relationships/hyperlink" Target="https://en.wikipedia.org/wiki/Nicolas_Cage" TargetMode="External"/><Relationship Id="rId931" Type="http://schemas.openxmlformats.org/officeDocument/2006/relationships/hyperlink" Target="https://www.acciona.com/" TargetMode="External"/><Relationship Id="rId1147" Type="http://schemas.openxmlformats.org/officeDocument/2006/relationships/hyperlink" Target="https://www.tamdeen.com/" TargetMode="External"/><Relationship Id="rId1354" Type="http://schemas.openxmlformats.org/officeDocument/2006/relationships/hyperlink" Target="https://www.superyachtfan.com/yacht/la-datcha/" TargetMode="External"/><Relationship Id="rId1561" Type="http://schemas.openxmlformats.org/officeDocument/2006/relationships/hyperlink" Target="https://wikileaks.org/plusd/cables/07ATHENS649_a.html" TargetMode="External"/><Relationship Id="rId60" Type="http://schemas.openxmlformats.org/officeDocument/2006/relationships/hyperlink" Target="https://www.superyachtfan.com/yacht/big-zip/" TargetMode="External"/><Relationship Id="rId1007" Type="http://schemas.openxmlformats.org/officeDocument/2006/relationships/hyperlink" Target="https://www.cbrands.com/" TargetMode="External"/><Relationship Id="rId1214" Type="http://schemas.openxmlformats.org/officeDocument/2006/relationships/hyperlink" Target="https://www.superyachtfan.com/yacht/lonian/" TargetMode="External"/><Relationship Id="rId1421" Type="http://schemas.openxmlformats.org/officeDocument/2006/relationships/hyperlink" Target="https://www.superyachtfan.com/yacht/sea-rhapsody/" TargetMode="External"/><Relationship Id="rId1659" Type="http://schemas.openxmlformats.org/officeDocument/2006/relationships/hyperlink" Target="https://www.marcegaglia.com/officialwebsite/" TargetMode="External"/><Relationship Id="rId1519" Type="http://schemas.openxmlformats.org/officeDocument/2006/relationships/hyperlink" Target="https://www.superyachtfan.com/yacht/scheherazade/" TargetMode="External"/><Relationship Id="rId1726" Type="http://schemas.openxmlformats.org/officeDocument/2006/relationships/hyperlink" Target="https://www.galapagos.gob.ec/wp-content/uploads/downloads/2019/05/R_022.pdf" TargetMode="External"/><Relationship Id="rId18" Type="http://schemas.openxmlformats.org/officeDocument/2006/relationships/hyperlink" Target="https://www.superyachtfan.com/yacht/serene/" TargetMode="External"/><Relationship Id="rId167" Type="http://schemas.openxmlformats.org/officeDocument/2006/relationships/hyperlink" Target="https://www.superyachtfan.com/yacht/baton-rouge/" TargetMode="External"/><Relationship Id="rId374" Type="http://schemas.openxmlformats.org/officeDocument/2006/relationships/hyperlink" Target="http://www.mab.com.au/" TargetMode="External"/><Relationship Id="rId581" Type="http://schemas.openxmlformats.org/officeDocument/2006/relationships/hyperlink" Target="https://www.carnival.com/" TargetMode="External"/><Relationship Id="rId234" Type="http://schemas.openxmlformats.org/officeDocument/2006/relationships/hyperlink" Target="https://www.superyachtfan.com/yacht/katara/" TargetMode="External"/><Relationship Id="rId679" Type="http://schemas.openxmlformats.org/officeDocument/2006/relationships/hyperlink" Target="https://en.wikipedia.org/wiki/Jassim_bin_Hamad_bin_Khalifa_Al_Thani" TargetMode="External"/><Relationship Id="rId886" Type="http://schemas.openxmlformats.org/officeDocument/2006/relationships/hyperlink" Target="https://thrane.eu/" TargetMode="External"/><Relationship Id="rId2" Type="http://schemas.openxmlformats.org/officeDocument/2006/relationships/hyperlink" Target="https://www.superyachtfan.com/yacht/24-karat" TargetMode="External"/><Relationship Id="rId441" Type="http://schemas.openxmlformats.org/officeDocument/2006/relationships/hyperlink" Target="https://www.albawaba.com/" TargetMode="External"/><Relationship Id="rId539" Type="http://schemas.openxmlformats.org/officeDocument/2006/relationships/hyperlink" Target="https://www.superyachtfan.com/yacht/tueq/" TargetMode="External"/><Relationship Id="rId746" Type="http://schemas.openxmlformats.org/officeDocument/2006/relationships/hyperlink" Target="https://global.tommy.com/" TargetMode="External"/><Relationship Id="rId1071" Type="http://schemas.openxmlformats.org/officeDocument/2006/relationships/hyperlink" Target="http://www.devantecapital.com/" TargetMode="External"/><Relationship Id="rId1169" Type="http://schemas.openxmlformats.org/officeDocument/2006/relationships/hyperlink" Target="https://www.superyachtfan.com/yacht/my-girl/" TargetMode="External"/><Relationship Id="rId1376" Type="http://schemas.openxmlformats.org/officeDocument/2006/relationships/hyperlink" Target="https://www.superyachtfan.com/yacht/missing-link/" TargetMode="External"/><Relationship Id="rId1583" Type="http://schemas.openxmlformats.org/officeDocument/2006/relationships/hyperlink" Target="https://www.superyachtfan.com/yacht/bad-company/" TargetMode="External"/><Relationship Id="rId301" Type="http://schemas.openxmlformats.org/officeDocument/2006/relationships/hyperlink" Target="http://www.bollore.com/en-us" TargetMode="External"/><Relationship Id="rId953" Type="http://schemas.openxmlformats.org/officeDocument/2006/relationships/hyperlink" Target="https://www.buquebus.com/english" TargetMode="External"/><Relationship Id="rId1029" Type="http://schemas.openxmlformats.org/officeDocument/2006/relationships/hyperlink" Target="https://en.wikipedia.org/wiki/Ivan_Kmotr%C3%Adk" TargetMode="External"/><Relationship Id="rId1236" Type="http://schemas.openxmlformats.org/officeDocument/2006/relationships/hyperlink" Target="https://www.renfund.com/" TargetMode="External"/><Relationship Id="rId82" Type="http://schemas.openxmlformats.org/officeDocument/2006/relationships/hyperlink" Target="https://www.superyachtfan.com/yacht/azteca/" TargetMode="External"/><Relationship Id="rId606" Type="http://schemas.openxmlformats.org/officeDocument/2006/relationships/hyperlink" Target="https://www.superyachtfan.com/yacht/lady-charlotte/" TargetMode="External"/><Relationship Id="rId813" Type="http://schemas.openxmlformats.org/officeDocument/2006/relationships/hyperlink" Target="http://www.cohenbrothersrealty.com/" TargetMode="External"/><Relationship Id="rId1443" Type="http://schemas.openxmlformats.org/officeDocument/2006/relationships/hyperlink" Target="https://www.superyachtfan.com/yacht/exuma/" TargetMode="External"/><Relationship Id="rId1650" Type="http://schemas.openxmlformats.org/officeDocument/2006/relationships/hyperlink" Target="https://www.polsat.pl/" TargetMode="External"/><Relationship Id="rId1303" Type="http://schemas.openxmlformats.org/officeDocument/2006/relationships/hyperlink" Target="https://www.superyachtfan.com/yacht/prediction/" TargetMode="External"/><Relationship Id="rId1510" Type="http://schemas.openxmlformats.org/officeDocument/2006/relationships/hyperlink" Target="https://www.superyachtfan.com/yacht/azzurra/" TargetMode="External"/><Relationship Id="rId1608" Type="http://schemas.openxmlformats.org/officeDocument/2006/relationships/hyperlink" Target="http://gflenv.com/" TargetMode="External"/><Relationship Id="rId189" Type="http://schemas.openxmlformats.org/officeDocument/2006/relationships/hyperlink" Target="https://www.raycatena.com/" TargetMode="External"/><Relationship Id="rId396" Type="http://schemas.openxmlformats.org/officeDocument/2006/relationships/hyperlink" Target="http://www.ramphastosinvestments.com/" TargetMode="External"/><Relationship Id="rId256" Type="http://schemas.openxmlformats.org/officeDocument/2006/relationships/hyperlink" Target="https://www.rentec.com/" TargetMode="External"/><Relationship Id="rId463" Type="http://schemas.openxmlformats.org/officeDocument/2006/relationships/hyperlink" Target="https://www.technogym.com/" TargetMode="External"/><Relationship Id="rId670" Type="http://schemas.openxmlformats.org/officeDocument/2006/relationships/hyperlink" Target="https://www.pacegallery.com/" TargetMode="External"/><Relationship Id="rId1093" Type="http://schemas.openxmlformats.org/officeDocument/2006/relationships/hyperlink" Target="https://en.wikipedia.org/wiki/Matthew_Orr" TargetMode="External"/><Relationship Id="rId116" Type="http://schemas.openxmlformats.org/officeDocument/2006/relationships/hyperlink" Target="https://en.wikipedia.org/wiki/Techniques_d%27Avant_Garde" TargetMode="External"/><Relationship Id="rId323" Type="http://schemas.openxmlformats.org/officeDocument/2006/relationships/hyperlink" Target="https://www.superyachtfan.com/yacht/nahlin/" TargetMode="External"/><Relationship Id="rId530" Type="http://schemas.openxmlformats.org/officeDocument/2006/relationships/hyperlink" Target="http://www.goldenport.gr/" TargetMode="External"/><Relationship Id="rId768" Type="http://schemas.openxmlformats.org/officeDocument/2006/relationships/hyperlink" Target="http://www.grupoindukern.com/" TargetMode="External"/><Relationship Id="rId975" Type="http://schemas.openxmlformats.org/officeDocument/2006/relationships/hyperlink" Target="http://www.singtaonewscorp.com/" TargetMode="External"/><Relationship Id="rId1160" Type="http://schemas.openxmlformats.org/officeDocument/2006/relationships/hyperlink" Target="https://www.superyachtfan.com/yacht/catch-23/" TargetMode="External"/><Relationship Id="rId1398" Type="http://schemas.openxmlformats.org/officeDocument/2006/relationships/hyperlink" Target="https://www.superyachtfan.com/yacht/erica/" TargetMode="External"/><Relationship Id="rId628" Type="http://schemas.openxmlformats.org/officeDocument/2006/relationships/hyperlink" Target="https://en.wikipedia.org/wiki/Coffeyville_Resources" TargetMode="External"/><Relationship Id="rId835" Type="http://schemas.openxmlformats.org/officeDocument/2006/relationships/hyperlink" Target="https://www.alj.com/en/" TargetMode="External"/><Relationship Id="rId1258" Type="http://schemas.openxmlformats.org/officeDocument/2006/relationships/hyperlink" Target="https://www.superyachtfan.com/yacht/thunder/" TargetMode="External"/><Relationship Id="rId1465" Type="http://schemas.openxmlformats.org/officeDocument/2006/relationships/hyperlink" Target="http://www.scglobal.com.sg/" TargetMode="External"/><Relationship Id="rId1672" Type="http://schemas.openxmlformats.org/officeDocument/2006/relationships/hyperlink" Target="https://bicgroupasia.com/" TargetMode="External"/><Relationship Id="rId1020" Type="http://schemas.openxmlformats.org/officeDocument/2006/relationships/hyperlink" Target="https://www.superyachtfan.com/yacht/lucky-lady/" TargetMode="External"/><Relationship Id="rId1118" Type="http://schemas.openxmlformats.org/officeDocument/2006/relationships/hyperlink" Target="https://www.forbes.com/profile/jorge-paulo-lemann" TargetMode="External"/><Relationship Id="rId1325" Type="http://schemas.openxmlformats.org/officeDocument/2006/relationships/hyperlink" Target="https://www.superyachtfan.com/yacht/sea-&amp;-us/" TargetMode="External"/><Relationship Id="rId1532" Type="http://schemas.openxmlformats.org/officeDocument/2006/relationships/hyperlink" Target="https://www.superyachtfan.com/yacht/snow-5/" TargetMode="External"/><Relationship Id="rId902" Type="http://schemas.openxmlformats.org/officeDocument/2006/relationships/hyperlink" Target="http://www.dynacomtm.com/" TargetMode="External"/><Relationship Id="rId31" Type="http://schemas.openxmlformats.org/officeDocument/2006/relationships/hyperlink" Target="https://www.iliad.fr/" TargetMode="External"/><Relationship Id="rId180" Type="http://schemas.openxmlformats.org/officeDocument/2006/relationships/hyperlink" Target="http://slbank.ru/" TargetMode="External"/><Relationship Id="rId278" Type="http://schemas.openxmlformats.org/officeDocument/2006/relationships/hyperlink" Target="http://www.evanspropertygroup.com/" TargetMode="External"/><Relationship Id="rId485" Type="http://schemas.openxmlformats.org/officeDocument/2006/relationships/hyperlink" Target="https://www.superyachtfan.com/yacht/leight-star/" TargetMode="External"/><Relationship Id="rId692" Type="http://schemas.openxmlformats.org/officeDocument/2006/relationships/hyperlink" Target="https://www.amway.com/" TargetMode="External"/><Relationship Id="rId138" Type="http://schemas.openxmlformats.org/officeDocument/2006/relationships/hyperlink" Target="https://www.superyachtfan.com/yacht/reef-chief/" TargetMode="External"/><Relationship Id="rId345" Type="http://schemas.openxmlformats.org/officeDocument/2006/relationships/hyperlink" Target="https://www.walkercorp.com.au/" TargetMode="External"/><Relationship Id="rId552" Type="http://schemas.openxmlformats.org/officeDocument/2006/relationships/hyperlink" Target="https://www.greattexasfoods.com/" TargetMode="External"/><Relationship Id="rId997" Type="http://schemas.openxmlformats.org/officeDocument/2006/relationships/hyperlink" Target="http://secureincomereit.co.uk/about-us/prestbury-investments/" TargetMode="External"/><Relationship Id="rId1182" Type="http://schemas.openxmlformats.org/officeDocument/2006/relationships/hyperlink" Target="https://www.superyachtfan.com/yacht/lunasea" TargetMode="External"/><Relationship Id="rId205" Type="http://schemas.openxmlformats.org/officeDocument/2006/relationships/hyperlink" Target="http://www.gjelsten.no/" TargetMode="External"/><Relationship Id="rId412" Type="http://schemas.openxmlformats.org/officeDocument/2006/relationships/hyperlink" Target="http://www.coesia.com/en" TargetMode="External"/><Relationship Id="rId857" Type="http://schemas.openxmlformats.org/officeDocument/2006/relationships/hyperlink" Target="https://www.thelimited.com/" TargetMode="External"/><Relationship Id="rId1042" Type="http://schemas.openxmlformats.org/officeDocument/2006/relationships/hyperlink" Target="https://www.superyachtfan.com/yacht/air/" TargetMode="External"/><Relationship Id="rId1487" Type="http://schemas.openxmlformats.org/officeDocument/2006/relationships/hyperlink" Target="https://en.wikipedia.org/wiki/Ahmed_bin_Saeed_Al_Maktoum" TargetMode="External"/><Relationship Id="rId1694" Type="http://schemas.openxmlformats.org/officeDocument/2006/relationships/hyperlink" Target="https://www.superyachtfan.com/yacht/adamas/" TargetMode="External"/><Relationship Id="rId717" Type="http://schemas.openxmlformats.org/officeDocument/2006/relationships/hyperlink" Target="http://www.rumpfeurorealty.com/" TargetMode="External"/><Relationship Id="rId924" Type="http://schemas.openxmlformats.org/officeDocument/2006/relationships/hyperlink" Target="https://www.superyachtfan.com/yacht/ije/" TargetMode="External"/><Relationship Id="rId1347" Type="http://schemas.openxmlformats.org/officeDocument/2006/relationships/hyperlink" Target="http://www.akdn.org/" TargetMode="External"/><Relationship Id="rId1554" Type="http://schemas.openxmlformats.org/officeDocument/2006/relationships/hyperlink" Target="https://www.superyachtfan.com/yacht/universe/" TargetMode="External"/><Relationship Id="rId53" Type="http://schemas.openxmlformats.org/officeDocument/2006/relationships/hyperlink" Target="https://www.superyachtfan.com/yacht/chantal-ma-vie/" TargetMode="External"/><Relationship Id="rId1207" Type="http://schemas.openxmlformats.org/officeDocument/2006/relationships/hyperlink" Target="https://www.superyachtfan.com/yacht/kaos/" TargetMode="External"/><Relationship Id="rId1414" Type="http://schemas.openxmlformats.org/officeDocument/2006/relationships/hyperlink" Target="https://www.superyachtfan.com/yacht/silver-fast/" TargetMode="External"/><Relationship Id="rId1621" Type="http://schemas.openxmlformats.org/officeDocument/2006/relationships/hyperlink" Target="https://www.wacker.com/" TargetMode="External"/><Relationship Id="rId1719" Type="http://schemas.openxmlformats.org/officeDocument/2006/relationships/hyperlink" Target="http://www.berwind.com/" TargetMode="External"/><Relationship Id="rId367" Type="http://schemas.openxmlformats.org/officeDocument/2006/relationships/hyperlink" Target="https://www.superyachtfan.com/yacht/unicorn/" TargetMode="External"/><Relationship Id="rId574" Type="http://schemas.openxmlformats.org/officeDocument/2006/relationships/hyperlink" Target="https://www.vandessel.be/" TargetMode="External"/><Relationship Id="rId227" Type="http://schemas.openxmlformats.org/officeDocument/2006/relationships/hyperlink" Target="https://www.superyachtfan.com/yacht/kingdom-5-kr/" TargetMode="External"/><Relationship Id="rId781" Type="http://schemas.openxmlformats.org/officeDocument/2006/relationships/hyperlink" Target="https://www.superyachtfan.com/yacht/ocean-victory/" TargetMode="External"/><Relationship Id="rId879" Type="http://schemas.openxmlformats.org/officeDocument/2006/relationships/hyperlink" Target="https://www.superyachtfan.com/yacht/hadia/" TargetMode="External"/><Relationship Id="rId434" Type="http://schemas.openxmlformats.org/officeDocument/2006/relationships/hyperlink" Target="http://www.barrick.com/" TargetMode="External"/><Relationship Id="rId641" Type="http://schemas.openxmlformats.org/officeDocument/2006/relationships/hyperlink" Target="http://arnel.com/" TargetMode="External"/><Relationship Id="rId739" Type="http://schemas.openxmlformats.org/officeDocument/2006/relationships/hyperlink" Target="http://www.dhg.nl/" TargetMode="External"/><Relationship Id="rId1064" Type="http://schemas.openxmlformats.org/officeDocument/2006/relationships/hyperlink" Target="https://www.superyachtfan.com/yacht/spectre/" TargetMode="External"/><Relationship Id="rId1271" Type="http://schemas.openxmlformats.org/officeDocument/2006/relationships/hyperlink" Target="https://www.superyachtfan.com/yacht/lioness-v/" TargetMode="External"/><Relationship Id="rId1369" Type="http://schemas.openxmlformats.org/officeDocument/2006/relationships/hyperlink" Target="https://www.superyachtfan.com/yacht/tribu/" TargetMode="External"/><Relationship Id="rId1576" Type="http://schemas.openxmlformats.org/officeDocument/2006/relationships/hyperlink" Target="https://www.reguscireco.ch/" TargetMode="External"/><Relationship Id="rId501" Type="http://schemas.openxmlformats.org/officeDocument/2006/relationships/hyperlink" Target="https://www.premierinvestments.com.au/" TargetMode="External"/><Relationship Id="rId946" Type="http://schemas.openxmlformats.org/officeDocument/2006/relationships/hyperlink" Target="http://www.silverarrowsmarine.com/" TargetMode="External"/><Relationship Id="rId1131" Type="http://schemas.openxmlformats.org/officeDocument/2006/relationships/hyperlink" Target="https://www.herbchambers.com/" TargetMode="External"/><Relationship Id="rId1229" Type="http://schemas.openxmlformats.org/officeDocument/2006/relationships/hyperlink" Target="https://www.kapla.com/" TargetMode="External"/><Relationship Id="rId75" Type="http://schemas.openxmlformats.org/officeDocument/2006/relationships/hyperlink" Target="https://www.superyachtfan.com/yacht/belita/" TargetMode="External"/><Relationship Id="rId806" Type="http://schemas.openxmlformats.org/officeDocument/2006/relationships/hyperlink" Target="https://www.superyachtfan.com/yacht/wheels-trinity/" TargetMode="External"/><Relationship Id="rId1436" Type="http://schemas.openxmlformats.org/officeDocument/2006/relationships/hyperlink" Target="http://www.uralkali.com/" TargetMode="External"/><Relationship Id="rId1643" Type="http://schemas.openxmlformats.org/officeDocument/2006/relationships/hyperlink" Target="https://www.superyachtfan.com/yacht/lady-christine/" TargetMode="External"/><Relationship Id="rId1503" Type="http://schemas.openxmlformats.org/officeDocument/2006/relationships/hyperlink" Target="http://www.davidwilsonautogroup.com/" TargetMode="External"/><Relationship Id="rId1710" Type="http://schemas.openxmlformats.org/officeDocument/2006/relationships/hyperlink" Target="https://www.valvesoftware.com/en/" TargetMode="External"/><Relationship Id="rId291" Type="http://schemas.openxmlformats.org/officeDocument/2006/relationships/hyperlink" Target="http://www.singtaonewscorp.com/" TargetMode="External"/><Relationship Id="rId151" Type="http://schemas.openxmlformats.org/officeDocument/2006/relationships/hyperlink" Target="https://www.superyachtfan.com/yacht/highlander/" TargetMode="External"/><Relationship Id="rId389" Type="http://schemas.openxmlformats.org/officeDocument/2006/relationships/hyperlink" Target="https://www.merlewood.com/" TargetMode="External"/><Relationship Id="rId596" Type="http://schemas.openxmlformats.org/officeDocument/2006/relationships/hyperlink" Target="https://en.wikipedia.org/wiki/John_Spencer_(businessman)" TargetMode="External"/><Relationship Id="rId249" Type="http://schemas.openxmlformats.org/officeDocument/2006/relationships/hyperlink" Target="http://www.abouelenein.com/" TargetMode="External"/><Relationship Id="rId456" Type="http://schemas.openxmlformats.org/officeDocument/2006/relationships/hyperlink" Target="http://www.hank-freid.com/" TargetMode="External"/><Relationship Id="rId663" Type="http://schemas.openxmlformats.org/officeDocument/2006/relationships/hyperlink" Target="http://www.churchillcompanies.com/" TargetMode="External"/><Relationship Id="rId870" Type="http://schemas.openxmlformats.org/officeDocument/2006/relationships/hyperlink" Target="https://www.superyachtfan.com/yacht/invictus/" TargetMode="External"/><Relationship Id="rId1086" Type="http://schemas.openxmlformats.org/officeDocument/2006/relationships/hyperlink" Target="https://www.scjohnson.com/" TargetMode="External"/><Relationship Id="rId1293" Type="http://schemas.openxmlformats.org/officeDocument/2006/relationships/hyperlink" Target="https://www.superyachtfan.com/yacht/moon-sand/" TargetMode="External"/><Relationship Id="rId109" Type="http://schemas.openxmlformats.org/officeDocument/2006/relationships/hyperlink" Target="http://www.flyinggroup.aero/" TargetMode="External"/><Relationship Id="rId316" Type="http://schemas.openxmlformats.org/officeDocument/2006/relationships/hyperlink" Target="https://www.superyachtfan.com/yacht/archimedes/" TargetMode="External"/><Relationship Id="rId523" Type="http://schemas.openxmlformats.org/officeDocument/2006/relationships/hyperlink" Target="https://www.superyachtfan.com/yacht/nourah-of-riyad/" TargetMode="External"/><Relationship Id="rId968" Type="http://schemas.openxmlformats.org/officeDocument/2006/relationships/hyperlink" Target="https://www.ineos.com/" TargetMode="External"/><Relationship Id="rId1153" Type="http://schemas.openxmlformats.org/officeDocument/2006/relationships/hyperlink" Target="http://www.elliottmgmt.com/" TargetMode="External"/><Relationship Id="rId1598" Type="http://schemas.openxmlformats.org/officeDocument/2006/relationships/hyperlink" Target="https://www.superyachtfan.com/yacht/excellence/" TargetMode="External"/><Relationship Id="rId97" Type="http://schemas.openxmlformats.org/officeDocument/2006/relationships/hyperlink" Target="https://www.superyachtfan.com/yacht/azzurra/" TargetMode="External"/><Relationship Id="rId730" Type="http://schemas.openxmlformats.org/officeDocument/2006/relationships/hyperlink" Target="https://www.inditex.com/" TargetMode="External"/><Relationship Id="rId828" Type="http://schemas.openxmlformats.org/officeDocument/2006/relationships/hyperlink" Target="http://www.polyar.no/" TargetMode="External"/><Relationship Id="rId1013" Type="http://schemas.openxmlformats.org/officeDocument/2006/relationships/hyperlink" Target="https://www.beluga-x.com.au/" TargetMode="External"/><Relationship Id="rId1360" Type="http://schemas.openxmlformats.org/officeDocument/2006/relationships/hyperlink" Target="https://www.gio.lu/" TargetMode="External"/><Relationship Id="rId1458" Type="http://schemas.openxmlformats.org/officeDocument/2006/relationships/hyperlink" Target="https://bicgroupasia.com/" TargetMode="External"/><Relationship Id="rId1665" Type="http://schemas.openxmlformats.org/officeDocument/2006/relationships/hyperlink" Target="https://en.wikipedia.org/wiki/KKCG" TargetMode="External"/><Relationship Id="rId1220" Type="http://schemas.openxmlformats.org/officeDocument/2006/relationships/hyperlink" Target="https://www.superyachtfan.com/yacht/boardwalk/" TargetMode="External"/><Relationship Id="rId1318" Type="http://schemas.openxmlformats.org/officeDocument/2006/relationships/hyperlink" Target="http://www.dynacomtm.com/" TargetMode="External"/><Relationship Id="rId1525" Type="http://schemas.openxmlformats.org/officeDocument/2006/relationships/hyperlink" Target="https://www.superyachtfan.com/yacht/nancy-jean" TargetMode="External"/><Relationship Id="rId1732" Type="http://schemas.openxmlformats.org/officeDocument/2006/relationships/hyperlink" Target="https://www.superyachtfan.com/yacht/amevi" TargetMode="External"/><Relationship Id="rId24" Type="http://schemas.openxmlformats.org/officeDocument/2006/relationships/hyperlink" Target="https://www.superyachtfan.com/yacht/belongers/" TargetMode="External"/><Relationship Id="rId173" Type="http://schemas.openxmlformats.org/officeDocument/2006/relationships/hyperlink" Target="https://www.superyachtfan.com/yacht/azzam/" TargetMode="External"/><Relationship Id="rId380" Type="http://schemas.openxmlformats.org/officeDocument/2006/relationships/hyperlink" Target="http://www.mouawad.com/" TargetMode="External"/><Relationship Id="rId240" Type="http://schemas.openxmlformats.org/officeDocument/2006/relationships/hyperlink" Target="https://www.superyachtfan.com/yacht/boardwalk/" TargetMode="External"/><Relationship Id="rId478" Type="http://schemas.openxmlformats.org/officeDocument/2006/relationships/hyperlink" Target="https://en.wikipedia.org/wiki/Michael_Ashcroft" TargetMode="External"/><Relationship Id="rId685" Type="http://schemas.openxmlformats.org/officeDocument/2006/relationships/hyperlink" Target="http://www.terribleherbst.com/" TargetMode="External"/><Relationship Id="rId892" Type="http://schemas.openxmlformats.org/officeDocument/2006/relationships/hyperlink" Target="https://www.evolutiongaming.com/" TargetMode="External"/><Relationship Id="rId100" Type="http://schemas.openxmlformats.org/officeDocument/2006/relationships/hyperlink" Target="https://www.titanlux.es/" TargetMode="External"/><Relationship Id="rId338" Type="http://schemas.openxmlformats.org/officeDocument/2006/relationships/hyperlink" Target="http://deniserichsongs.com/news/" TargetMode="External"/><Relationship Id="rId545" Type="http://schemas.openxmlformats.org/officeDocument/2006/relationships/hyperlink" Target="http://www.grupoacs.com/" TargetMode="External"/><Relationship Id="rId752" Type="http://schemas.openxmlformats.org/officeDocument/2006/relationships/hyperlink" Target="http://www.m1group.com/" TargetMode="External"/><Relationship Id="rId1175" Type="http://schemas.openxmlformats.org/officeDocument/2006/relationships/hyperlink" Target="https://en.wikipedia.org/wiki/Alexander_Ponomarenko" TargetMode="External"/><Relationship Id="rId1382" Type="http://schemas.openxmlformats.org/officeDocument/2006/relationships/hyperlink" Target="https://www.superyachtfan.com/yacht/kiss/" TargetMode="External"/><Relationship Id="rId405" Type="http://schemas.openxmlformats.org/officeDocument/2006/relationships/hyperlink" Target="http://www.travelex-corporate.com/" TargetMode="External"/><Relationship Id="rId612" Type="http://schemas.openxmlformats.org/officeDocument/2006/relationships/hyperlink" Target="http://jerryseinfeld.com/" TargetMode="External"/><Relationship Id="rId1035" Type="http://schemas.openxmlformats.org/officeDocument/2006/relationships/hyperlink" Target="https://www.remyrobotics.com/" TargetMode="External"/><Relationship Id="rId1242" Type="http://schemas.openxmlformats.org/officeDocument/2006/relationships/hyperlink" Target="https://www.howardschultz.com/" TargetMode="External"/><Relationship Id="rId1687" Type="http://schemas.openxmlformats.org/officeDocument/2006/relationships/hyperlink" Target="https://www.superyachtfan.com/yacht/vida/" TargetMode="External"/><Relationship Id="rId917" Type="http://schemas.openxmlformats.org/officeDocument/2006/relationships/hyperlink" Target="https://cpipg.com/" TargetMode="External"/><Relationship Id="rId1102" Type="http://schemas.openxmlformats.org/officeDocument/2006/relationships/hyperlink" Target="https://www.ivanhoemines.com/" TargetMode="External"/><Relationship Id="rId1547" Type="http://schemas.openxmlformats.org/officeDocument/2006/relationships/hyperlink" Target="https://www.superyachtfan.com/yacht/seagull-mrd/" TargetMode="External"/><Relationship Id="rId46" Type="http://schemas.openxmlformats.org/officeDocument/2006/relationships/hyperlink" Target="http://tigerwoods.com/" TargetMode="External"/><Relationship Id="rId1407" Type="http://schemas.openxmlformats.org/officeDocument/2006/relationships/hyperlink" Target="https://www.superyachtfan.com/yacht/bash/" TargetMode="External"/><Relationship Id="rId1614" Type="http://schemas.openxmlformats.org/officeDocument/2006/relationships/hyperlink" Target="http://www.damicoship.com/" TargetMode="External"/><Relationship Id="rId195" Type="http://schemas.openxmlformats.org/officeDocument/2006/relationships/hyperlink" Target="https://www.superyachtfan.com/yacht/le-grand-bleu/" TargetMode="External"/><Relationship Id="rId262" Type="http://schemas.openxmlformats.org/officeDocument/2006/relationships/hyperlink" Target="https://www.superyachtfan.com/yacht/al-mirqab/" TargetMode="External"/><Relationship Id="rId567" Type="http://schemas.openxmlformats.org/officeDocument/2006/relationships/hyperlink" Target="http://www.ibm.com/analytics/cognos&#8206;" TargetMode="External"/><Relationship Id="rId1197" Type="http://schemas.openxmlformats.org/officeDocument/2006/relationships/hyperlink" Target="https://www.indoramaventures.com/" TargetMode="External"/><Relationship Id="rId122" Type="http://schemas.openxmlformats.org/officeDocument/2006/relationships/hyperlink" Target="http://www.regencygroupq.com/index.html" TargetMode="External"/><Relationship Id="rId774" Type="http://schemas.openxmlformats.org/officeDocument/2006/relationships/hyperlink" Target="http://www.mcelroy.com/" TargetMode="External"/><Relationship Id="rId981" Type="http://schemas.openxmlformats.org/officeDocument/2006/relationships/hyperlink" Target="https://www.acciona.com/" TargetMode="External"/><Relationship Id="rId1057" Type="http://schemas.openxmlformats.org/officeDocument/2006/relationships/hyperlink" Target="https://www.zdc.com/" TargetMode="External"/><Relationship Id="rId427" Type="http://schemas.openxmlformats.org/officeDocument/2006/relationships/hyperlink" Target="http://www.oilgas.gov.tm/en/m/page/page/29" TargetMode="External"/><Relationship Id="rId634" Type="http://schemas.openxmlformats.org/officeDocument/2006/relationships/hyperlink" Target="http://www.trifiro.info/" TargetMode="External"/><Relationship Id="rId841" Type="http://schemas.openxmlformats.org/officeDocument/2006/relationships/hyperlink" Target="http://belugagroup.ru/en/investors/corporative_governance/" TargetMode="External"/><Relationship Id="rId1264" Type="http://schemas.openxmlformats.org/officeDocument/2006/relationships/hyperlink" Target="http://www.alghanim.com/Automotive/index.htm" TargetMode="External"/><Relationship Id="rId1471" Type="http://schemas.openxmlformats.org/officeDocument/2006/relationships/hyperlink" Target="https://www.superyachtfan.com/yacht/renegade/" TargetMode="External"/><Relationship Id="rId1569" Type="http://schemas.openxmlformats.org/officeDocument/2006/relationships/hyperlink" Target="https://www.superyachtfan.com/yacht/ethereal/" TargetMode="External"/><Relationship Id="rId701" Type="http://schemas.openxmlformats.org/officeDocument/2006/relationships/hyperlink" Target="https://www.samuelhubbard.com/" TargetMode="External"/><Relationship Id="rId939" Type="http://schemas.openxmlformats.org/officeDocument/2006/relationships/hyperlink" Target="https://www.oferglobal.com/eyal-ofer/" TargetMode="External"/><Relationship Id="rId1124" Type="http://schemas.openxmlformats.org/officeDocument/2006/relationships/hyperlink" Target="http://www.gmh-gruppe.de/" TargetMode="External"/><Relationship Id="rId1331" Type="http://schemas.openxmlformats.org/officeDocument/2006/relationships/hyperlink" Target="https://www.superyachtfan.com/yacht/gene-machine/" TargetMode="External"/><Relationship Id="rId68" Type="http://schemas.openxmlformats.org/officeDocument/2006/relationships/hyperlink" Target="https://www.paloma.com/" TargetMode="External"/><Relationship Id="rId1429" Type="http://schemas.openxmlformats.org/officeDocument/2006/relationships/hyperlink" Target="http://www.ringpower.com/" TargetMode="External"/><Relationship Id="rId1636" Type="http://schemas.openxmlformats.org/officeDocument/2006/relationships/hyperlink" Target="https://www.polsat.pl/" TargetMode="External"/><Relationship Id="rId1703" Type="http://schemas.openxmlformats.org/officeDocument/2006/relationships/hyperlink" Target="https://www.gifi.fr/" TargetMode="External"/><Relationship Id="rId284" Type="http://schemas.openxmlformats.org/officeDocument/2006/relationships/hyperlink" Target="https://www.paychex.com/" TargetMode="External"/><Relationship Id="rId491" Type="http://schemas.openxmlformats.org/officeDocument/2006/relationships/hyperlink" Target="http://www.eurasiadrilling.com/about-us/board-of-directors/" TargetMode="External"/><Relationship Id="rId144" Type="http://schemas.openxmlformats.org/officeDocument/2006/relationships/hyperlink" Target="https://www.erg.kz/" TargetMode="External"/><Relationship Id="rId589" Type="http://schemas.openxmlformats.org/officeDocument/2006/relationships/hyperlink" Target="https://www.graffdiamonds.com/" TargetMode="External"/><Relationship Id="rId796" Type="http://schemas.openxmlformats.org/officeDocument/2006/relationships/hyperlink" Target="http://www.solgar.com/" TargetMode="External"/><Relationship Id="rId351" Type="http://schemas.openxmlformats.org/officeDocument/2006/relationships/hyperlink" Target="https://www.superyachtfan.com/yacht/blade/" TargetMode="External"/><Relationship Id="rId449" Type="http://schemas.openxmlformats.org/officeDocument/2006/relationships/hyperlink" Target="https://www.bozzutos.com/" TargetMode="External"/><Relationship Id="rId656" Type="http://schemas.openxmlformats.org/officeDocument/2006/relationships/hyperlink" Target="http://www.dahm-international.com/" TargetMode="External"/><Relationship Id="rId863" Type="http://schemas.openxmlformats.org/officeDocument/2006/relationships/hyperlink" Target="https://www.nipponpaint.com/" TargetMode="External"/><Relationship Id="rId1079" Type="http://schemas.openxmlformats.org/officeDocument/2006/relationships/hyperlink" Target="http://www.dallah.com/" TargetMode="External"/><Relationship Id="rId1286" Type="http://schemas.openxmlformats.org/officeDocument/2006/relationships/hyperlink" Target="https://www.superyachtfan.com/yacht/asean-lady/" TargetMode="External"/><Relationship Id="rId1493" Type="http://schemas.openxmlformats.org/officeDocument/2006/relationships/hyperlink" Target="http://www.perfettivanmelle.com/" TargetMode="External"/><Relationship Id="rId211" Type="http://schemas.openxmlformats.org/officeDocument/2006/relationships/hyperlink" Target="https://www.superyachtfan.com/yacht/venus/" TargetMode="External"/><Relationship Id="rId309" Type="http://schemas.openxmlformats.org/officeDocument/2006/relationships/hyperlink" Target="https://www.superyachtfan.com/yacht/apogee/" TargetMode="External"/><Relationship Id="rId516" Type="http://schemas.openxmlformats.org/officeDocument/2006/relationships/hyperlink" Target="http://www.ooosgm.com/" TargetMode="External"/><Relationship Id="rId1146" Type="http://schemas.openxmlformats.org/officeDocument/2006/relationships/hyperlink" Target="https://www.x5.ru/" TargetMode="External"/><Relationship Id="rId723" Type="http://schemas.openxmlformats.org/officeDocument/2006/relationships/hyperlink" Target="http://www.arbatcapital.com/en/" TargetMode="External"/><Relationship Id="rId930" Type="http://schemas.openxmlformats.org/officeDocument/2006/relationships/hyperlink" Target="https://www.otb.net/" TargetMode="External"/><Relationship Id="rId1006" Type="http://schemas.openxmlformats.org/officeDocument/2006/relationships/hyperlink" Target="https://www.cbrands.com/" TargetMode="External"/><Relationship Id="rId1353" Type="http://schemas.openxmlformats.org/officeDocument/2006/relationships/hyperlink" Target="https://www.superyachtfan.com/yacht/la-datcha/" TargetMode="External"/><Relationship Id="rId1560" Type="http://schemas.openxmlformats.org/officeDocument/2006/relationships/hyperlink" Target="https://www.superyachtfan.com/yacht/bad-company/" TargetMode="External"/><Relationship Id="rId1658" Type="http://schemas.openxmlformats.org/officeDocument/2006/relationships/hyperlink" Target="https://www.superyachtfan.com/yacht/ahs/" TargetMode="External"/><Relationship Id="rId1213" Type="http://schemas.openxmlformats.org/officeDocument/2006/relationships/hyperlink" Target="http://www.fertittacapital.com/" TargetMode="External"/><Relationship Id="rId1420" Type="http://schemas.openxmlformats.org/officeDocument/2006/relationships/hyperlink" Target="https://www.superyachtfan.com/yacht/hampshire/" TargetMode="External"/><Relationship Id="rId1518" Type="http://schemas.openxmlformats.org/officeDocument/2006/relationships/hyperlink" Target="https://www.superyachtfan.com/yacht/eclipse/" TargetMode="External"/><Relationship Id="rId1725" Type="http://schemas.openxmlformats.org/officeDocument/2006/relationships/hyperlink" Target="https://www.superyachtfan.com/yacht/sherakhan/" TargetMode="External"/><Relationship Id="rId17" Type="http://schemas.openxmlformats.org/officeDocument/2006/relationships/hyperlink" Target="http://www.washcorp.com/" TargetMode="External"/><Relationship Id="rId166" Type="http://schemas.openxmlformats.org/officeDocument/2006/relationships/hyperlink" Target="https://www.superyachtfan.com/yacht/athena/" TargetMode="External"/><Relationship Id="rId373" Type="http://schemas.openxmlformats.org/officeDocument/2006/relationships/hyperlink" Target="https://www.superyachtfan.com/yacht/black-pearl-32m/" TargetMode="External"/><Relationship Id="rId580" Type="http://schemas.openxmlformats.org/officeDocument/2006/relationships/hyperlink" Target="https://www.superyachtfan.com/yacht/mylin-iv/" TargetMode="External"/><Relationship Id="rId1" Type="http://schemas.openxmlformats.org/officeDocument/2006/relationships/hyperlink" Target="http://www.jeffgordon.com/" TargetMode="External"/><Relationship Id="rId233" Type="http://schemas.openxmlformats.org/officeDocument/2006/relationships/hyperlink" Target="https://www.indiabullsrealestate.com/" TargetMode="External"/><Relationship Id="rId440" Type="http://schemas.openxmlformats.org/officeDocument/2006/relationships/hyperlink" Target="https://www.carphonewarehouse.com/" TargetMode="External"/><Relationship Id="rId678" Type="http://schemas.openxmlformats.org/officeDocument/2006/relationships/hyperlink" Target="http://enanygroup.com/" TargetMode="External"/><Relationship Id="rId885" Type="http://schemas.openxmlformats.org/officeDocument/2006/relationships/hyperlink" Target="https://thrane.eu/" TargetMode="External"/><Relationship Id="rId1070" Type="http://schemas.openxmlformats.org/officeDocument/2006/relationships/hyperlink" Target="http://akersolutions.com/" TargetMode="External"/><Relationship Id="rId300" Type="http://schemas.openxmlformats.org/officeDocument/2006/relationships/hyperlink" Target="https://www.accessindustries.com/about/len-blavatnik/" TargetMode="External"/><Relationship Id="rId538" Type="http://schemas.openxmlformats.org/officeDocument/2006/relationships/hyperlink" Target="http://www.berkshirehathawayautomotive.com/" TargetMode="External"/><Relationship Id="rId745" Type="http://schemas.openxmlformats.org/officeDocument/2006/relationships/hyperlink" Target="https://stearns.com/" TargetMode="External"/><Relationship Id="rId952" Type="http://schemas.openxmlformats.org/officeDocument/2006/relationships/hyperlink" Target="https://fingersoft.net/company/" TargetMode="External"/><Relationship Id="rId1168" Type="http://schemas.openxmlformats.org/officeDocument/2006/relationships/hyperlink" Target="http://www.chouest.com/" TargetMode="External"/><Relationship Id="rId1375" Type="http://schemas.openxmlformats.org/officeDocument/2006/relationships/hyperlink" Target="https://www.superyachtfan.com/yacht/lady-michelle/" TargetMode="External"/><Relationship Id="rId1582" Type="http://schemas.openxmlformats.org/officeDocument/2006/relationships/hyperlink" Target="https://www.loandepot.com/" TargetMode="External"/><Relationship Id="rId81" Type="http://schemas.openxmlformats.org/officeDocument/2006/relationships/hyperlink" Target="http://www.viola-group.com/" TargetMode="External"/><Relationship Id="rId605" Type="http://schemas.openxmlformats.org/officeDocument/2006/relationships/hyperlink" Target="http://www.engeco.mc/" TargetMode="External"/><Relationship Id="rId812" Type="http://schemas.openxmlformats.org/officeDocument/2006/relationships/hyperlink" Target="https://www.superyachtfan.com/yacht/seasense/" TargetMode="External"/><Relationship Id="rId1028" Type="http://schemas.openxmlformats.org/officeDocument/2006/relationships/hyperlink" Target="https://www.khereijigroup.com/" TargetMode="External"/><Relationship Id="rId1235" Type="http://schemas.openxmlformats.org/officeDocument/2006/relationships/hyperlink" Target="https://www.renfund.com/" TargetMode="External"/><Relationship Id="rId1442" Type="http://schemas.openxmlformats.org/officeDocument/2006/relationships/hyperlink" Target="https://oakleycapital.com/about/" TargetMode="External"/><Relationship Id="rId1302" Type="http://schemas.openxmlformats.org/officeDocument/2006/relationships/hyperlink" Target="https://www.superyachtfan.com/yacht/megan/" TargetMode="External"/><Relationship Id="rId39" Type="http://schemas.openxmlformats.org/officeDocument/2006/relationships/hyperlink" Target="https://www.superyachtfan.com/yacht/sapphire/" TargetMode="External"/><Relationship Id="rId1607" Type="http://schemas.openxmlformats.org/officeDocument/2006/relationships/hyperlink" Target="https://www.superyachtfan.co/yacht/lady-jorgia/" TargetMode="External"/><Relationship Id="rId188" Type="http://schemas.openxmlformats.org/officeDocument/2006/relationships/hyperlink" Target="https://www.superyachtfan.com/yacht/i-dynasty/" TargetMode="External"/><Relationship Id="rId395" Type="http://schemas.openxmlformats.org/officeDocument/2006/relationships/hyperlink" Target="http://www.hnsgroup.com/" TargetMode="External"/><Relationship Id="rId255" Type="http://schemas.openxmlformats.org/officeDocument/2006/relationships/hyperlink" Target="https://www.superyachtfan.com/yacht/sea-owl/" TargetMode="External"/><Relationship Id="rId462" Type="http://schemas.openxmlformats.org/officeDocument/2006/relationships/hyperlink" Target="https://www.rosey.ch/" TargetMode="External"/><Relationship Id="rId1092" Type="http://schemas.openxmlformats.org/officeDocument/2006/relationships/hyperlink" Target="http://ineos.com/" TargetMode="External"/><Relationship Id="rId1397" Type="http://schemas.openxmlformats.org/officeDocument/2006/relationships/hyperlink" Target="https://www.superyachtfan.com/yacht/sherakhan/" TargetMode="External"/><Relationship Id="rId115" Type="http://schemas.openxmlformats.org/officeDocument/2006/relationships/hyperlink" Target="https://www.superyachtfan.com/yacht/kogo/" TargetMode="External"/><Relationship Id="rId322" Type="http://schemas.openxmlformats.org/officeDocument/2006/relationships/hyperlink" Target="https://www.superyachtfan.com/yacht/seven/" TargetMode="External"/><Relationship Id="rId767" Type="http://schemas.openxmlformats.org/officeDocument/2006/relationships/hyperlink" Target="http://www.arabinvestments.com/" TargetMode="External"/><Relationship Id="rId974" Type="http://schemas.openxmlformats.org/officeDocument/2006/relationships/hyperlink" Target="https://www.superyachtfan.com/yacht/anna/" TargetMode="External"/><Relationship Id="rId627" Type="http://schemas.openxmlformats.org/officeDocument/2006/relationships/hyperlink" Target="https://www.sap.com/index.html" TargetMode="External"/><Relationship Id="rId834" Type="http://schemas.openxmlformats.org/officeDocument/2006/relationships/hyperlink" Target="https://www.superyachtfan.com/yacht/maridome/" TargetMode="External"/><Relationship Id="rId1257" Type="http://schemas.openxmlformats.org/officeDocument/2006/relationships/hyperlink" Target="https://www.superyachtfan.com/yacht/nafisa/" TargetMode="External"/><Relationship Id="rId1464" Type="http://schemas.openxmlformats.org/officeDocument/2006/relationships/hyperlink" Target="http://www.stroeer.com/en.html" TargetMode="External"/><Relationship Id="rId1671" Type="http://schemas.openxmlformats.org/officeDocument/2006/relationships/hyperlink" Target="https://www.superyachtfan.com/yacht/haven/" TargetMode="External"/><Relationship Id="rId901" Type="http://schemas.openxmlformats.org/officeDocument/2006/relationships/hyperlink" Target="http://www.demco.gr/" TargetMode="External"/><Relationship Id="rId1117" Type="http://schemas.openxmlformats.org/officeDocument/2006/relationships/hyperlink" Target="https://www.forbes.com/profile/jorge-paulo-lemann" TargetMode="External"/><Relationship Id="rId1324" Type="http://schemas.openxmlformats.org/officeDocument/2006/relationships/hyperlink" Target="https://www.superyachtfan.com/yacht/metis/" TargetMode="External"/><Relationship Id="rId1531" Type="http://schemas.openxmlformats.org/officeDocument/2006/relationships/hyperlink" Target="https://www.superyachtfan.com/yacht/come-together/" TargetMode="External"/><Relationship Id="rId30" Type="http://schemas.openxmlformats.org/officeDocument/2006/relationships/hyperlink" Target="http://www.mbc.net/ar.html" TargetMode="External"/><Relationship Id="rId1629" Type="http://schemas.openxmlformats.org/officeDocument/2006/relationships/hyperlink" Target="https://www.superyachtfan.com/yacht/my-loyalty/" TargetMode="External"/><Relationship Id="rId277" Type="http://schemas.openxmlformats.org/officeDocument/2006/relationships/hyperlink" Target="https://www.superyachtfan.com/yacht/white-rose-of-drachs/" TargetMode="External"/><Relationship Id="rId484" Type="http://schemas.openxmlformats.org/officeDocument/2006/relationships/hyperlink" Target="http://www.bostonproperties.com/" TargetMode="External"/><Relationship Id="rId137" Type="http://schemas.openxmlformats.org/officeDocument/2006/relationships/hyperlink" Target="https://www.superyachtfan.com/yacht/antares/" TargetMode="External"/><Relationship Id="rId344" Type="http://schemas.openxmlformats.org/officeDocument/2006/relationships/hyperlink" Target="http://www.mexicopowergroup.com/" TargetMode="External"/><Relationship Id="rId691" Type="http://schemas.openxmlformats.org/officeDocument/2006/relationships/hyperlink" Target="http://www.energytransfer.com/" TargetMode="External"/><Relationship Id="rId789" Type="http://schemas.openxmlformats.org/officeDocument/2006/relationships/hyperlink" Target="https://www.jacklinks.com/" TargetMode="External"/><Relationship Id="rId996" Type="http://schemas.openxmlformats.org/officeDocument/2006/relationships/hyperlink" Target="http://www.wem.gr/" TargetMode="External"/><Relationship Id="rId551" Type="http://schemas.openxmlformats.org/officeDocument/2006/relationships/hyperlink" Target="http://lonestarsteakhouse.com/" TargetMode="External"/><Relationship Id="rId649" Type="http://schemas.openxmlformats.org/officeDocument/2006/relationships/hyperlink" Target="http://www.bw-group.com/" TargetMode="External"/><Relationship Id="rId856" Type="http://schemas.openxmlformats.org/officeDocument/2006/relationships/hyperlink" Target="http://coalco.ru/en/company/" TargetMode="External"/><Relationship Id="rId1181" Type="http://schemas.openxmlformats.org/officeDocument/2006/relationships/hyperlink" Target="http://ronald.dk/" TargetMode="External"/><Relationship Id="rId1279" Type="http://schemas.openxmlformats.org/officeDocument/2006/relationships/hyperlink" Target="https://www.superyachtfan.com/yacht/project-blue/" TargetMode="External"/><Relationship Id="rId1486" Type="http://schemas.openxmlformats.org/officeDocument/2006/relationships/hyperlink" Target="https://en.wikipedia.org/wiki/Ahmed_bin_Rashid_Al_Maktoum" TargetMode="External"/><Relationship Id="rId204" Type="http://schemas.openxmlformats.org/officeDocument/2006/relationships/hyperlink" Target="http://www.iduna.se/" TargetMode="External"/><Relationship Id="rId411" Type="http://schemas.openxmlformats.org/officeDocument/2006/relationships/hyperlink" Target="http://www.academybus.com/Home.aspx" TargetMode="External"/><Relationship Id="rId509" Type="http://schemas.openxmlformats.org/officeDocument/2006/relationships/hyperlink" Target="http://www.luxottica.com/en" TargetMode="External"/><Relationship Id="rId1041" Type="http://schemas.openxmlformats.org/officeDocument/2006/relationships/hyperlink" Target="http://www.perfettivanmelle.com/" TargetMode="External"/><Relationship Id="rId1139" Type="http://schemas.openxmlformats.org/officeDocument/2006/relationships/hyperlink" Target="http://www.aaagroup.com/en" TargetMode="External"/><Relationship Id="rId1346" Type="http://schemas.openxmlformats.org/officeDocument/2006/relationships/hyperlink" Target="https://www.superyachtfan.com/yacht/alamshar" TargetMode="External"/><Relationship Id="rId1693" Type="http://schemas.openxmlformats.org/officeDocument/2006/relationships/hyperlink" Target="https://technolutions.com/" TargetMode="External"/><Relationship Id="rId716" Type="http://schemas.openxmlformats.org/officeDocument/2006/relationships/hyperlink" Target="http://www.vestarcapital.com/" TargetMode="External"/><Relationship Id="rId923" Type="http://schemas.openxmlformats.org/officeDocument/2006/relationships/hyperlink" Target="https://www.superyachtfan.com/yacht/dragoluna/" TargetMode="External"/><Relationship Id="rId1553" Type="http://schemas.openxmlformats.org/officeDocument/2006/relationships/hyperlink" Target="https://www.superyachtfan.com/yacht/opera/" TargetMode="External"/><Relationship Id="rId52" Type="http://schemas.openxmlformats.org/officeDocument/2006/relationships/hyperlink" Target="https://www.superyachtfan.com/yacht/cloudbreak/" TargetMode="External"/><Relationship Id="rId1206" Type="http://schemas.openxmlformats.org/officeDocument/2006/relationships/hyperlink" Target="https://birdbarrier.com/" TargetMode="External"/><Relationship Id="rId1413" Type="http://schemas.openxmlformats.org/officeDocument/2006/relationships/hyperlink" Target="http://www.parigroup.com/" TargetMode="External"/><Relationship Id="rId1620" Type="http://schemas.openxmlformats.org/officeDocument/2006/relationships/hyperlink" Target="https://www.tycoongroup.com.hk/board-of-directors/" TargetMode="External"/><Relationship Id="rId1718" Type="http://schemas.openxmlformats.org/officeDocument/2006/relationships/hyperlink" Target="https://www.superyachtfan.com/yacht/scout/" TargetMode="External"/><Relationship Id="rId299" Type="http://schemas.openxmlformats.org/officeDocument/2006/relationships/hyperlink" Target="http://www.hubavtech.com/about/" TargetMode="External"/><Relationship Id="rId159" Type="http://schemas.openxmlformats.org/officeDocument/2006/relationships/hyperlink" Target="http://www.globusjourneys.com/" TargetMode="External"/><Relationship Id="rId366" Type="http://schemas.openxmlformats.org/officeDocument/2006/relationships/hyperlink" Target="https://www.superyachtfan.com/yacht/atmosphere/" TargetMode="External"/><Relationship Id="rId573" Type="http://schemas.openxmlformats.org/officeDocument/2006/relationships/hyperlink" Target="http://www.socar.az/" TargetMode="External"/><Relationship Id="rId780" Type="http://schemas.openxmlformats.org/officeDocument/2006/relationships/hyperlink" Target="https://www.fantex.com/" TargetMode="External"/><Relationship Id="rId226" Type="http://schemas.openxmlformats.org/officeDocument/2006/relationships/hyperlink" Target="http://www.kingdom.com.sa/" TargetMode="External"/><Relationship Id="rId433" Type="http://schemas.openxmlformats.org/officeDocument/2006/relationships/hyperlink" Target="http://www.sapinda.com/home" TargetMode="External"/><Relationship Id="rId878" Type="http://schemas.openxmlformats.org/officeDocument/2006/relationships/hyperlink" Target="https://www.superyachtfan.com/yacht/satori/" TargetMode="External"/><Relationship Id="rId1063" Type="http://schemas.openxmlformats.org/officeDocument/2006/relationships/hyperlink" Target="https://www.musetti.it/" TargetMode="External"/><Relationship Id="rId1270" Type="http://schemas.openxmlformats.org/officeDocument/2006/relationships/hyperlink" Target="https://www.superyachtfan.com/yacht/synthesis/" TargetMode="External"/><Relationship Id="rId640" Type="http://schemas.openxmlformats.org/officeDocument/2006/relationships/hyperlink" Target="http://www.alpha.gr/page/" TargetMode="External"/><Relationship Id="rId738" Type="http://schemas.openxmlformats.org/officeDocument/2006/relationships/hyperlink" Target="http://www.kroesepaternotte.com/" TargetMode="External"/><Relationship Id="rId945" Type="http://schemas.openxmlformats.org/officeDocument/2006/relationships/hyperlink" Target="https://www.superyachtfan.com/yacht/al-lusail/" TargetMode="External"/><Relationship Id="rId1368" Type="http://schemas.openxmlformats.org/officeDocument/2006/relationships/hyperlink" Target="https://www.superyachtfan.com/yacht/pink-gin/" TargetMode="External"/><Relationship Id="rId1575" Type="http://schemas.openxmlformats.org/officeDocument/2006/relationships/hyperlink" Target="https://www.superyachtfan.com/yacht/kiss/" TargetMode="External"/><Relationship Id="rId74" Type="http://schemas.openxmlformats.org/officeDocument/2006/relationships/hyperlink" Target="https://www.superyachtfan.com/yacht/agram/" TargetMode="External"/><Relationship Id="rId500" Type="http://schemas.openxmlformats.org/officeDocument/2006/relationships/hyperlink" Target="http://dangote.com/" TargetMode="External"/><Relationship Id="rId805" Type="http://schemas.openxmlformats.org/officeDocument/2006/relationships/hyperlink" Target="http://www.realcasadiborbone.it/fr/" TargetMode="External"/><Relationship Id="rId1130" Type="http://schemas.openxmlformats.org/officeDocument/2006/relationships/hyperlink" Target="https://www.herbchambers.com/" TargetMode="External"/><Relationship Id="rId1228" Type="http://schemas.openxmlformats.org/officeDocument/2006/relationships/hyperlink" Target="https://en.wikipedia.org/wiki/Waldemar_Kita" TargetMode="External"/><Relationship Id="rId1435" Type="http://schemas.openxmlformats.org/officeDocument/2006/relationships/hyperlink" Target="https://www.superyachtfan.com/yacht/anna/" TargetMode="External"/><Relationship Id="rId1642" Type="http://schemas.openxmlformats.org/officeDocument/2006/relationships/hyperlink" Target="https://informa.com/" TargetMode="External"/><Relationship Id="rId1502" Type="http://schemas.openxmlformats.org/officeDocument/2006/relationships/hyperlink" Target="https://www.superyachtfan.com/yacht/seahorse/" TargetMode="External"/><Relationship Id="rId290" Type="http://schemas.openxmlformats.org/officeDocument/2006/relationships/hyperlink" Target="http://www.alj.com/" TargetMode="External"/><Relationship Id="rId388" Type="http://schemas.openxmlformats.org/officeDocument/2006/relationships/hyperlink" Target="http://www.ivorfitzpatrick.ie/" TargetMode="External"/><Relationship Id="rId150" Type="http://schemas.openxmlformats.org/officeDocument/2006/relationships/hyperlink" Target="http://www.foresight.com/" TargetMode="External"/><Relationship Id="rId595" Type="http://schemas.openxmlformats.org/officeDocument/2006/relationships/hyperlink" Target="https://www.superyachtfan.com/yacht/pilar-rossi/" TargetMode="External"/><Relationship Id="rId248" Type="http://schemas.openxmlformats.org/officeDocument/2006/relationships/hyperlink" Target="http://www.unitel.ao/servlet/web/Particulares" TargetMode="External"/><Relationship Id="rId455" Type="http://schemas.openxmlformats.org/officeDocument/2006/relationships/hyperlink" Target="http://www.hank-freid.com/" TargetMode="External"/><Relationship Id="rId662" Type="http://schemas.openxmlformats.org/officeDocument/2006/relationships/hyperlink" Target="https://www.johneagle.com/" TargetMode="External"/><Relationship Id="rId1085" Type="http://schemas.openxmlformats.org/officeDocument/2006/relationships/hyperlink" Target="https://www.superyachtfan.com/yacht/bold/" TargetMode="External"/><Relationship Id="rId1292" Type="http://schemas.openxmlformats.org/officeDocument/2006/relationships/hyperlink" Target="https://www.koc.com.tr/en" TargetMode="External"/><Relationship Id="rId108" Type="http://schemas.openxmlformats.org/officeDocument/2006/relationships/hyperlink" Target="https://www.superyachtfan.com/yacht/avangard/" TargetMode="External"/><Relationship Id="rId315" Type="http://schemas.openxmlformats.org/officeDocument/2006/relationships/hyperlink" Target="https://www.superyachtfan.com/yacht/axioma/" TargetMode="External"/><Relationship Id="rId522" Type="http://schemas.openxmlformats.org/officeDocument/2006/relationships/hyperlink" Target="http://www.ligagency.com/" TargetMode="External"/><Relationship Id="rId967" Type="http://schemas.openxmlformats.org/officeDocument/2006/relationships/hyperlink" Target="http://www.itccorp.com.hk/en-us/staffs/index" TargetMode="External"/><Relationship Id="rId1152" Type="http://schemas.openxmlformats.org/officeDocument/2006/relationships/hyperlink" Target="https://en.wikipedia.org/wiki/Beny_Steinmetz" TargetMode="External"/><Relationship Id="rId1597" Type="http://schemas.openxmlformats.org/officeDocument/2006/relationships/hyperlink" Target="https://www.herbchambers.com/" TargetMode="External"/><Relationship Id="rId96" Type="http://schemas.openxmlformats.org/officeDocument/2006/relationships/hyperlink" Target="https://www.anybill.com/" TargetMode="External"/><Relationship Id="rId827" Type="http://schemas.openxmlformats.org/officeDocument/2006/relationships/hyperlink" Target="https://www.superyachtfan.com/yacht/ilona/" TargetMode="External"/><Relationship Id="rId1012" Type="http://schemas.openxmlformats.org/officeDocument/2006/relationships/hyperlink" Target="http://www.eando.com/" TargetMode="External"/><Relationship Id="rId1457" Type="http://schemas.openxmlformats.org/officeDocument/2006/relationships/hyperlink" Target="https://www.superyachtfan.com/yacht/taiba/" TargetMode="External"/><Relationship Id="rId1664" Type="http://schemas.openxmlformats.org/officeDocument/2006/relationships/hyperlink" Target="https://www.superyachtfan.com/yacht/dapple/" TargetMode="External"/><Relationship Id="rId1317" Type="http://schemas.openxmlformats.org/officeDocument/2006/relationships/hyperlink" Target="https://www.superyachtfan.com/yacht/nautilus" TargetMode="External"/><Relationship Id="rId1524" Type="http://schemas.openxmlformats.org/officeDocument/2006/relationships/hyperlink" Target="http://www.qni.com.au/" TargetMode="External"/><Relationship Id="rId1731" Type="http://schemas.openxmlformats.org/officeDocument/2006/relationships/hyperlink" Target="https://www.standard.co.uk/news/london/gennadiy-bogolyubov-ukraine-oligarch-high-court-action-fraud-igor-kolomoisky-b1120884.html" TargetMode="External"/><Relationship Id="rId23" Type="http://schemas.openxmlformats.org/officeDocument/2006/relationships/hyperlink" Target="https://www.sands.com/" TargetMode="External"/><Relationship Id="rId172" Type="http://schemas.openxmlformats.org/officeDocument/2006/relationships/hyperlink" Target="http://www.bouygues.com/en/home/" TargetMode="External"/><Relationship Id="rId477" Type="http://schemas.openxmlformats.org/officeDocument/2006/relationships/hyperlink" Target="https://www.bramanmotorcars.com/" TargetMode="External"/><Relationship Id="rId684" Type="http://schemas.openxmlformats.org/officeDocument/2006/relationships/hyperlink" Target="https://en.wikipedia.org/wiki/Simon_Halabi" TargetMode="External"/><Relationship Id="rId337" Type="http://schemas.openxmlformats.org/officeDocument/2006/relationships/hyperlink" Target="https://www.severstal.com/" TargetMode="External"/><Relationship Id="rId891" Type="http://schemas.openxmlformats.org/officeDocument/2006/relationships/hyperlink" Target="http://www.spectrumchicago.com/murray-peretz/" TargetMode="External"/><Relationship Id="rId989" Type="http://schemas.openxmlformats.org/officeDocument/2006/relationships/hyperlink" Target="https://www.turnberry.com/" TargetMode="External"/><Relationship Id="rId544" Type="http://schemas.openxmlformats.org/officeDocument/2006/relationships/hyperlink" Target="http://kulczykinvestments.com/" TargetMode="External"/><Relationship Id="rId751" Type="http://schemas.openxmlformats.org/officeDocument/2006/relationships/hyperlink" Target="http://eng.putin.kremlin.ru/" TargetMode="External"/><Relationship Id="rId849" Type="http://schemas.openxmlformats.org/officeDocument/2006/relationships/hyperlink" Target="https://www.superyachtfan.com/yacht/flag/" TargetMode="External"/><Relationship Id="rId1174" Type="http://schemas.openxmlformats.org/officeDocument/2006/relationships/hyperlink" Target="https://www.forbes.com/profile/mikhail-shelkov" TargetMode="External"/><Relationship Id="rId1381" Type="http://schemas.openxmlformats.org/officeDocument/2006/relationships/hyperlink" Target="https://www.superyachtfan.com/yacht/tian/" TargetMode="External"/><Relationship Id="rId1479" Type="http://schemas.openxmlformats.org/officeDocument/2006/relationships/hyperlink" Target="https://www.mansourgroup.com/" TargetMode="External"/><Relationship Id="rId1686" Type="http://schemas.openxmlformats.org/officeDocument/2006/relationships/hyperlink" Target="https://www.incomm.com/" TargetMode="External"/><Relationship Id="rId404" Type="http://schemas.openxmlformats.org/officeDocument/2006/relationships/hyperlink" Target="https://www.superyachtfan.com/yacht/eclipse/" TargetMode="External"/><Relationship Id="rId611" Type="http://schemas.openxmlformats.org/officeDocument/2006/relationships/hyperlink" Target="https://www.harlandclarke.com/payments/check-programs/liberty-links" TargetMode="External"/><Relationship Id="rId1034" Type="http://schemas.openxmlformats.org/officeDocument/2006/relationships/hyperlink" Target="http://www.alghanim.com/Automotive/index.htm" TargetMode="External"/><Relationship Id="rId1241" Type="http://schemas.openxmlformats.org/officeDocument/2006/relationships/hyperlink" Target="https://setlgroup.ru/" TargetMode="External"/><Relationship Id="rId1339" Type="http://schemas.openxmlformats.org/officeDocument/2006/relationships/hyperlink" Target="https://www.superyachtfan.com/yacht/Il-vagabondo/" TargetMode="External"/><Relationship Id="rId709" Type="http://schemas.openxmlformats.org/officeDocument/2006/relationships/hyperlink" Target="https://www.dfsgroup.com/" TargetMode="External"/><Relationship Id="rId916" Type="http://schemas.openxmlformats.org/officeDocument/2006/relationships/hyperlink" Target="https://english.atlatszo.hu/2018/09/24/hungarian-government-elite-including-orban-uses-luxury-yacht-and-private-jet-registered-abroad/" TargetMode="External"/><Relationship Id="rId1101" Type="http://schemas.openxmlformats.org/officeDocument/2006/relationships/hyperlink" Target="https://www.superyachtfan.com/yacht/dream/" TargetMode="External"/><Relationship Id="rId1546" Type="http://schemas.openxmlformats.org/officeDocument/2006/relationships/hyperlink" Target="https://www.superyachtfan.com/yacht/seagull-mrd/" TargetMode="External"/><Relationship Id="rId45" Type="http://schemas.openxmlformats.org/officeDocument/2006/relationships/hyperlink" Target="https://en.wikipedia.org/wiki/Geffen_Records" TargetMode="External"/><Relationship Id="rId1406" Type="http://schemas.openxmlformats.org/officeDocument/2006/relationships/hyperlink" Target="https://channelit.com/" TargetMode="External"/><Relationship Id="rId1613" Type="http://schemas.openxmlformats.org/officeDocument/2006/relationships/hyperlink" Target="mailto:captain@yacht-hospitality.com" TargetMode="External"/><Relationship Id="rId194" Type="http://schemas.openxmlformats.org/officeDocument/2006/relationships/hyperlink" Target="http://www.evraz.com/" TargetMode="External"/><Relationship Id="rId261" Type="http://schemas.openxmlformats.org/officeDocument/2006/relationships/hyperlink" Target="http://www.investcorp.com/" TargetMode="External"/><Relationship Id="rId499" Type="http://schemas.openxmlformats.org/officeDocument/2006/relationships/hyperlink" Target="http://www.behr.com/" TargetMode="External"/><Relationship Id="rId359" Type="http://schemas.openxmlformats.org/officeDocument/2006/relationships/hyperlink" Target="http://www.nsi.nl/" TargetMode="External"/><Relationship Id="rId566" Type="http://schemas.openxmlformats.org/officeDocument/2006/relationships/hyperlink" Target="http://www.bod.com.ve/" TargetMode="External"/><Relationship Id="rId773" Type="http://schemas.openxmlformats.org/officeDocument/2006/relationships/hyperlink" Target="http://www.shaw.sg/" TargetMode="External"/><Relationship Id="rId1196" Type="http://schemas.openxmlformats.org/officeDocument/2006/relationships/hyperlink" Target="https://www.planethondanj.com/" TargetMode="External"/><Relationship Id="rId121" Type="http://schemas.openxmlformats.org/officeDocument/2006/relationships/hyperlink" Target="https://www.superyachtfan.com/yacht/aiglon/" TargetMode="External"/><Relationship Id="rId219" Type="http://schemas.openxmlformats.org/officeDocument/2006/relationships/hyperlink" Target="https://www.superyachtfan.com/yacht/sunrays/" TargetMode="External"/><Relationship Id="rId426" Type="http://schemas.openxmlformats.org/officeDocument/2006/relationships/hyperlink" Target="http://www.rball.com/" TargetMode="External"/><Relationship Id="rId633" Type="http://schemas.openxmlformats.org/officeDocument/2006/relationships/hyperlink" Target="https://www.aixtron.com/" TargetMode="External"/><Relationship Id="rId980" Type="http://schemas.openxmlformats.org/officeDocument/2006/relationships/hyperlink" Target="https://www.superyachtfan.com/yacht/lightning" TargetMode="External"/><Relationship Id="rId1056" Type="http://schemas.openxmlformats.org/officeDocument/2006/relationships/hyperlink" Target="https://www.docketbird.com/court-cases/Luken-III-v-Christensen-Group-Inc-et-al/wawd-3:2016-cv-05214" TargetMode="External"/><Relationship Id="rId1263" Type="http://schemas.openxmlformats.org/officeDocument/2006/relationships/hyperlink" Target="https://www.superyachtfan.com/yacht/samar/" TargetMode="External"/><Relationship Id="rId840" Type="http://schemas.openxmlformats.org/officeDocument/2006/relationships/hyperlink" Target="http://www.flash.ru/" TargetMode="External"/><Relationship Id="rId938" Type="http://schemas.openxmlformats.org/officeDocument/2006/relationships/hyperlink" Target="https://www.oferglobal.com/eyal-ofer/" TargetMode="External"/><Relationship Id="rId1470" Type="http://schemas.openxmlformats.org/officeDocument/2006/relationships/hyperlink" Target="https://www.superyachtfan.com/yacht/seven-sins/" TargetMode="External"/><Relationship Id="rId1568" Type="http://schemas.openxmlformats.org/officeDocument/2006/relationships/hyperlink" Target="https://www.superyachtfan.com/yacht/endless-summer/" TargetMode="External"/><Relationship Id="rId67" Type="http://schemas.openxmlformats.org/officeDocument/2006/relationships/hyperlink" Target="http://www.c-s-i.com/" TargetMode="External"/><Relationship Id="rId700" Type="http://schemas.openxmlformats.org/officeDocument/2006/relationships/hyperlink" Target="https://www.bloomberg.com/research/stocks/private/snapshot.asp?privcapid=51054852" TargetMode="External"/><Relationship Id="rId1123" Type="http://schemas.openxmlformats.org/officeDocument/2006/relationships/hyperlink" Target="https://www.valvesoftware.com/en/" TargetMode="External"/><Relationship Id="rId1330" Type="http://schemas.openxmlformats.org/officeDocument/2006/relationships/hyperlink" Target="https://www.superyachtfan.com/yacht/tatiana-v/" TargetMode="External"/><Relationship Id="rId1428" Type="http://schemas.openxmlformats.org/officeDocument/2006/relationships/hyperlink" Target="https://www.superyachtfan.com/yacht/carson/" TargetMode="External"/><Relationship Id="rId1635" Type="http://schemas.openxmlformats.org/officeDocument/2006/relationships/hyperlink" Target="https://www.thecarrollcompanies.com/" TargetMode="External"/><Relationship Id="rId1702" Type="http://schemas.openxmlformats.org/officeDocument/2006/relationships/hyperlink" Target="https://www.superyachtfan.com/yacht/dragonfly/" TargetMode="External"/><Relationship Id="rId283" Type="http://schemas.openxmlformats.org/officeDocument/2006/relationships/hyperlink" Target="https://www.daytonaautomall.com/" TargetMode="External"/><Relationship Id="rId490" Type="http://schemas.openxmlformats.org/officeDocument/2006/relationships/hyperlink" Target="https://www.superyachtfan.com/yacht/here-comes-the-sun/" TargetMode="External"/><Relationship Id="rId143" Type="http://schemas.openxmlformats.org/officeDocument/2006/relationships/hyperlink" Target="https://www.superyachtfan.com/yacht/ambrosia/" TargetMode="External"/><Relationship Id="rId350" Type="http://schemas.openxmlformats.org/officeDocument/2006/relationships/hyperlink" Target="http://finstar.com/" TargetMode="External"/><Relationship Id="rId588" Type="http://schemas.openxmlformats.org/officeDocument/2006/relationships/hyperlink" Target="https://www.jabil.com/" TargetMode="External"/><Relationship Id="rId795" Type="http://schemas.openxmlformats.org/officeDocument/2006/relationships/hyperlink" Target="http://www.marquard-media.com/" TargetMode="External"/><Relationship Id="rId9" Type="http://schemas.openxmlformats.org/officeDocument/2006/relationships/hyperlink" Target="http://www.amblinpartners.com/amblin-entertainment/" TargetMode="External"/><Relationship Id="rId210" Type="http://schemas.openxmlformats.org/officeDocument/2006/relationships/hyperlink" Target="https://www.apple.com/" TargetMode="External"/><Relationship Id="rId448" Type="http://schemas.openxmlformats.org/officeDocument/2006/relationships/hyperlink" Target="https://www.sunseeker.com/" TargetMode="External"/><Relationship Id="rId655" Type="http://schemas.openxmlformats.org/officeDocument/2006/relationships/hyperlink" Target="http://www.crowholdings.com/" TargetMode="External"/><Relationship Id="rId862" Type="http://schemas.openxmlformats.org/officeDocument/2006/relationships/hyperlink" Target="https://www.superyachtfan.com/yacht/white-rabbit/" TargetMode="External"/><Relationship Id="rId1078" Type="http://schemas.openxmlformats.org/officeDocument/2006/relationships/hyperlink" Target="https://aims.com/" TargetMode="External"/><Relationship Id="rId1285" Type="http://schemas.openxmlformats.org/officeDocument/2006/relationships/hyperlink" Target="https://www.superyachtfan.com/yacht/asean-lady/" TargetMode="External"/><Relationship Id="rId1492" Type="http://schemas.openxmlformats.org/officeDocument/2006/relationships/hyperlink" Target="https://www.superyachtfan.com/yacht/better-place/" TargetMode="External"/><Relationship Id="rId308" Type="http://schemas.openxmlformats.org/officeDocument/2006/relationships/hyperlink" Target="https://www.superyachtfan.com/yacht/al-lusail/" TargetMode="External"/><Relationship Id="rId515" Type="http://schemas.openxmlformats.org/officeDocument/2006/relationships/hyperlink" Target="http://www.acicogroup.com/" TargetMode="External"/><Relationship Id="rId722" Type="http://schemas.openxmlformats.org/officeDocument/2006/relationships/hyperlink" Target="https://en.wikipedia.org/wiki/Martin_Zweig" TargetMode="External"/><Relationship Id="rId1145" Type="http://schemas.openxmlformats.org/officeDocument/2006/relationships/hyperlink" Target="https://www.sigma.se/" TargetMode="External"/><Relationship Id="rId1352" Type="http://schemas.openxmlformats.org/officeDocument/2006/relationships/hyperlink" Target="https://www.superyachtfan.com/yacht/ebony-shine/" TargetMode="External"/><Relationship Id="rId89" Type="http://schemas.openxmlformats.org/officeDocument/2006/relationships/hyperlink" Target="https://www.superyachtfan.com/yacht/antipodean/" TargetMode="External"/><Relationship Id="rId1005" Type="http://schemas.openxmlformats.org/officeDocument/2006/relationships/hyperlink" Target="https://www.quotenet.nl/marc-brouwers/" TargetMode="External"/><Relationship Id="rId1212" Type="http://schemas.openxmlformats.org/officeDocument/2006/relationships/hyperlink" Target="https://www.petraindiagroup.com/" TargetMode="External"/><Relationship Id="rId1657" Type="http://schemas.openxmlformats.org/officeDocument/2006/relationships/hyperlink" Target="https://www.superyachtfan.com/yacht/quantum-of-solace/" TargetMode="External"/><Relationship Id="rId1517" Type="http://schemas.openxmlformats.org/officeDocument/2006/relationships/hyperlink" Target="https://www.superyachtfan.com/yacht/eclipse/" TargetMode="External"/><Relationship Id="rId1724" Type="http://schemas.openxmlformats.org/officeDocument/2006/relationships/hyperlink" Target="https://www.sherakhan.com/" TargetMode="External"/><Relationship Id="rId16" Type="http://schemas.openxmlformats.org/officeDocument/2006/relationships/hyperlink" Target="https://www.superyachtfan.com/yacht/attessa-iv/" TargetMode="External"/><Relationship Id="rId165" Type="http://schemas.openxmlformats.org/officeDocument/2006/relationships/hyperlink" Target="https://www.superyachtfan.com/yacht/ae-cap-dantibes/" TargetMode="External"/><Relationship Id="rId372" Type="http://schemas.openxmlformats.org/officeDocument/2006/relationships/hyperlink" Target="http://bernielittle.com/" TargetMode="External"/><Relationship Id="rId677" Type="http://schemas.openxmlformats.org/officeDocument/2006/relationships/hyperlink" Target="http://www.builttobuild.nl/" TargetMode="External"/><Relationship Id="rId232" Type="http://schemas.openxmlformats.org/officeDocument/2006/relationships/hyperlink" Target="https://www.superyachtfan.com/yacht/joy/" TargetMode="External"/><Relationship Id="rId884" Type="http://schemas.openxmlformats.org/officeDocument/2006/relationships/hyperlink" Target="https://www.indesit.com/" TargetMode="External"/><Relationship Id="rId537" Type="http://schemas.openxmlformats.org/officeDocument/2006/relationships/hyperlink" Target="http://hindujagroup.com/" TargetMode="External"/><Relationship Id="rId744" Type="http://schemas.openxmlformats.org/officeDocument/2006/relationships/hyperlink" Target="https://www.superyachtfan.com/lists/yachts-in-st-barths/" TargetMode="External"/><Relationship Id="rId951" Type="http://schemas.openxmlformats.org/officeDocument/2006/relationships/hyperlink" Target="https://www.playmobil.de/" TargetMode="External"/><Relationship Id="rId1167" Type="http://schemas.openxmlformats.org/officeDocument/2006/relationships/hyperlink" Target="https://www.superyachtfan.com/yacht/my-girl/" TargetMode="External"/><Relationship Id="rId1374" Type="http://schemas.openxmlformats.org/officeDocument/2006/relationships/hyperlink" Target="https://www.superyachtfan.com/yacht/crili/" TargetMode="External"/><Relationship Id="rId1581" Type="http://schemas.openxmlformats.org/officeDocument/2006/relationships/hyperlink" Target="https://www.superyachtfan.com/yacht/bad-company-support/" TargetMode="External"/><Relationship Id="rId1679" Type="http://schemas.openxmlformats.org/officeDocument/2006/relationships/hyperlink" Target="https://www.superyachtfan.com/yacht/kathryn/" TargetMode="External"/><Relationship Id="rId80" Type="http://schemas.openxmlformats.org/officeDocument/2006/relationships/hyperlink" Target="https://www.superyachtfan.com/yacht/la-dea/" TargetMode="External"/><Relationship Id="rId604" Type="http://schemas.openxmlformats.org/officeDocument/2006/relationships/hyperlink" Target="https://www.motleyrice.com/" TargetMode="External"/><Relationship Id="rId811" Type="http://schemas.openxmlformats.org/officeDocument/2006/relationships/hyperlink" Target="http://igormakarov.net/" TargetMode="External"/><Relationship Id="rId1027" Type="http://schemas.openxmlformats.org/officeDocument/2006/relationships/hyperlink" Target="http://www.alfuttaim.com/home" TargetMode="External"/><Relationship Id="rId1234" Type="http://schemas.openxmlformats.org/officeDocument/2006/relationships/hyperlink" Target="http://www.kedgecapital.com/" TargetMode="External"/><Relationship Id="rId1441" Type="http://schemas.openxmlformats.org/officeDocument/2006/relationships/hyperlink" Target="https://www.hametha.nl/" TargetMode="External"/><Relationship Id="rId909" Type="http://schemas.openxmlformats.org/officeDocument/2006/relationships/hyperlink" Target="http://ajrichardson.com/" TargetMode="External"/><Relationship Id="rId1301" Type="http://schemas.openxmlformats.org/officeDocument/2006/relationships/hyperlink" Target="https://www.superyachtfan.com/yacht/game-changer/" TargetMode="External"/><Relationship Id="rId1539" Type="http://schemas.openxmlformats.org/officeDocument/2006/relationships/hyperlink" Target="https://www.msc.com/" TargetMode="External"/><Relationship Id="rId38" Type="http://schemas.openxmlformats.org/officeDocument/2006/relationships/hyperlink" Target="https://www.oracle.com/index.html" TargetMode="External"/><Relationship Id="rId1606" Type="http://schemas.openxmlformats.org/officeDocument/2006/relationships/hyperlink" Target="https://en.wikipedia.org/wiki/Giancarlo_Giammetti" TargetMode="External"/><Relationship Id="rId187" Type="http://schemas.openxmlformats.org/officeDocument/2006/relationships/hyperlink" Target="https://www.erg.kz/" TargetMode="External"/><Relationship Id="rId394" Type="http://schemas.openxmlformats.org/officeDocument/2006/relationships/hyperlink" Target="http://www.questproperty.co.uk/brook-group/" TargetMode="External"/><Relationship Id="rId254" Type="http://schemas.openxmlformats.org/officeDocument/2006/relationships/hyperlink" Target="http://www.williamskherkher.com/attorneys/john-eddie-williams/" TargetMode="External"/><Relationship Id="rId699" Type="http://schemas.openxmlformats.org/officeDocument/2006/relationships/hyperlink" Target="https://www.thetimes.co.uk/article/david-instance-and-family-tqqntrmrh9h" TargetMode="External"/><Relationship Id="rId1091" Type="http://schemas.openxmlformats.org/officeDocument/2006/relationships/hyperlink" Target="https://www.dana.org/" TargetMode="External"/><Relationship Id="rId114" Type="http://schemas.openxmlformats.org/officeDocument/2006/relationships/hyperlink" Target="http://www.chelpipe.ru/en/" TargetMode="External"/><Relationship Id="rId461" Type="http://schemas.openxmlformats.org/officeDocument/2006/relationships/hyperlink" Target="http://caruso.com/" TargetMode="External"/><Relationship Id="rId559" Type="http://schemas.openxmlformats.org/officeDocument/2006/relationships/hyperlink" Target="https://www.superyachtfan.com/yacht/pure/" TargetMode="External"/><Relationship Id="rId766" Type="http://schemas.openxmlformats.org/officeDocument/2006/relationships/hyperlink" Target="https://www.portillos.com/" TargetMode="External"/><Relationship Id="rId1189" Type="http://schemas.openxmlformats.org/officeDocument/2006/relationships/hyperlink" Target="https://www.msc.com/" TargetMode="External"/><Relationship Id="rId1396" Type="http://schemas.openxmlformats.org/officeDocument/2006/relationships/hyperlink" Target="https://www.superyachtfan.com/yacht/bliss-2021/" TargetMode="External"/><Relationship Id="rId321" Type="http://schemas.openxmlformats.org/officeDocument/2006/relationships/hyperlink" Target="http://www.mediolanum.com/" TargetMode="External"/><Relationship Id="rId419" Type="http://schemas.openxmlformats.org/officeDocument/2006/relationships/hyperlink" Target="https://www.nascar.com/" TargetMode="External"/><Relationship Id="rId626" Type="http://schemas.openxmlformats.org/officeDocument/2006/relationships/hyperlink" Target="http://akersolutions.com/" TargetMode="External"/><Relationship Id="rId973" Type="http://schemas.openxmlformats.org/officeDocument/2006/relationships/hyperlink" Target="https://www.penskeautomotive.com/" TargetMode="External"/><Relationship Id="rId1049" Type="http://schemas.openxmlformats.org/officeDocument/2006/relationships/hyperlink" Target="http://www.gershow.com/" TargetMode="External"/><Relationship Id="rId1256" Type="http://schemas.openxmlformats.org/officeDocument/2006/relationships/hyperlink" Target="http://www.breevast.nl/nl/" TargetMode="External"/><Relationship Id="rId833" Type="http://schemas.openxmlformats.org/officeDocument/2006/relationships/hyperlink" Target="https://www.superyachtfan.com/yacht/khalila/" TargetMode="External"/><Relationship Id="rId1116" Type="http://schemas.openxmlformats.org/officeDocument/2006/relationships/hyperlink" Target="https://www.ottobock.com/en/" TargetMode="External"/><Relationship Id="rId1463" Type="http://schemas.openxmlformats.org/officeDocument/2006/relationships/hyperlink" Target="https://www.haupt-immobilien.de/" TargetMode="External"/><Relationship Id="rId1670" Type="http://schemas.openxmlformats.org/officeDocument/2006/relationships/hyperlink" Target="https://www.superyachtfan.com/yacht/haven/" TargetMode="External"/><Relationship Id="rId900" Type="http://schemas.openxmlformats.org/officeDocument/2006/relationships/hyperlink" Target="http://www.sete-energy.com/latsis-group.php" TargetMode="External"/><Relationship Id="rId1323" Type="http://schemas.openxmlformats.org/officeDocument/2006/relationships/hyperlink" Target="https://www.superyachtfan.com/yacht/platinum/" TargetMode="External"/><Relationship Id="rId1530" Type="http://schemas.openxmlformats.org/officeDocument/2006/relationships/hyperlink" Target="http://www.stroeer.com/en.html" TargetMode="External"/><Relationship Id="rId1628" Type="http://schemas.openxmlformats.org/officeDocument/2006/relationships/hyperlink" Target="https://www.brandloyalty-int.com/en-GB/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D18"/>
  <sheetViews>
    <sheetView topLeftCell="A4" workbookViewId="0">
      <selection activeCell="B16" sqref="B16"/>
    </sheetView>
  </sheetViews>
  <sheetFormatPr defaultColWidth="8.88671875" defaultRowHeight="13.8"/>
  <cols>
    <col min="1" max="16384" width="8.88671875" style="2"/>
  </cols>
  <sheetData>
    <row r="4" spans="2:4" ht="45">
      <c r="B4" s="1" t="s">
        <v>2717</v>
      </c>
    </row>
    <row r="7" spans="2:4" ht="24.6">
      <c r="B7" s="3" t="s">
        <v>9180</v>
      </c>
      <c r="C7" s="4"/>
      <c r="D7" s="4"/>
    </row>
    <row r="8" spans="2:4" ht="24.6">
      <c r="B8" s="4" t="s">
        <v>2727</v>
      </c>
      <c r="C8" s="4"/>
      <c r="D8" s="4"/>
    </row>
    <row r="9" spans="2:4" ht="24.6">
      <c r="B9" s="4" t="s">
        <v>2718</v>
      </c>
      <c r="C9" s="4"/>
      <c r="D9" s="4"/>
    </row>
    <row r="10" spans="2:4" ht="24.6">
      <c r="B10" s="4" t="s">
        <v>2728</v>
      </c>
      <c r="C10" s="4"/>
      <c r="D10" s="4"/>
    </row>
    <row r="11" spans="2:4" ht="24.6">
      <c r="B11" s="4" t="s">
        <v>2729</v>
      </c>
      <c r="C11" s="4"/>
      <c r="D11" s="4"/>
    </row>
    <row r="12" spans="2:4" ht="24.6">
      <c r="B12" s="4"/>
      <c r="C12" s="4"/>
      <c r="D12" s="4"/>
    </row>
    <row r="13" spans="2:4" ht="24.6">
      <c r="B13" s="3" t="s">
        <v>2730</v>
      </c>
      <c r="C13" s="4"/>
      <c r="D13" s="4"/>
    </row>
    <row r="14" spans="2:4" ht="24.6">
      <c r="B14" s="4" t="s">
        <v>2731</v>
      </c>
      <c r="C14" s="4"/>
      <c r="D14" s="4"/>
    </row>
    <row r="15" spans="2:4" ht="24.6">
      <c r="B15" s="4" t="s">
        <v>9181</v>
      </c>
      <c r="C15" s="4"/>
      <c r="D15" s="4"/>
    </row>
    <row r="16" spans="2:4" ht="24.6">
      <c r="B16" s="4" t="s">
        <v>2732</v>
      </c>
      <c r="C16" s="4"/>
      <c r="D16" s="4"/>
    </row>
    <row r="17" spans="2:4" ht="24.6">
      <c r="B17" s="4"/>
      <c r="C17" s="4"/>
      <c r="D17" s="4"/>
    </row>
    <row r="18" spans="2:4" ht="24.6">
      <c r="B18" s="5" t="s">
        <v>2719</v>
      </c>
      <c r="C18" s="4"/>
      <c r="D18" s="4"/>
    </row>
  </sheetData>
  <sheetProtection selectLockedCells="1"/>
  <hyperlinks>
    <hyperlink ref="B18" r:id="rId1" xr:uid="{00000000-0004-0000-0000-000000000000}"/>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1606"/>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26.88671875" defaultRowHeight="13.8"/>
  <cols>
    <col min="1" max="1" width="24" style="62" customWidth="1"/>
    <col min="2" max="2" width="8.77734375" style="62" customWidth="1"/>
    <col min="3" max="3" width="12.21875" style="63" customWidth="1"/>
    <col min="4" max="4" width="8.33203125" style="62" customWidth="1"/>
    <col min="5" max="5" width="13.5546875" style="64" customWidth="1"/>
    <col min="6" max="6" width="15.109375" style="62" customWidth="1"/>
    <col min="7" max="7" width="12.44140625" style="6" customWidth="1"/>
    <col min="8" max="8" width="9.109375" style="62" bestFit="1" customWidth="1"/>
    <col min="9" max="9" width="8.33203125" style="7" bestFit="1" customWidth="1"/>
    <col min="10" max="10" width="7.33203125" style="62" customWidth="1"/>
    <col min="11" max="11" width="12" style="62" customWidth="1"/>
    <col min="12" max="12" width="7.44140625" style="62" bestFit="1" customWidth="1"/>
    <col min="13" max="14" width="17.44140625" style="62" customWidth="1"/>
    <col min="15" max="15" width="8.44140625" style="62" bestFit="1" customWidth="1"/>
    <col min="16" max="16" width="6.44140625" style="62" bestFit="1" customWidth="1"/>
    <col min="17" max="17" width="12.21875" style="62" bestFit="1" customWidth="1"/>
    <col min="18" max="18" width="12.33203125" style="62" bestFit="1" customWidth="1"/>
    <col min="19" max="19" width="13.109375" style="62" customWidth="1"/>
    <col min="20" max="20" width="27.109375" style="65" customWidth="1"/>
    <col min="21" max="21" width="12" style="65" customWidth="1"/>
    <col min="22" max="22" width="16.33203125" style="66" customWidth="1"/>
    <col min="23" max="23" width="15" style="8" customWidth="1"/>
    <col min="24" max="24" width="20.109375" style="8" customWidth="1"/>
    <col min="25" max="25" width="26.88671875" style="65" customWidth="1"/>
    <col min="26" max="26" width="19.33203125" style="65" customWidth="1"/>
    <col min="27" max="27" width="19.5546875" style="65" customWidth="1"/>
    <col min="28" max="16384" width="26.88671875" style="65"/>
  </cols>
  <sheetData>
    <row r="1" spans="1:38" s="16" customFormat="1" ht="27.6">
      <c r="A1" s="9" t="s">
        <v>5299</v>
      </c>
      <c r="B1" s="9" t="s">
        <v>6752</v>
      </c>
      <c r="C1" s="9" t="s">
        <v>4163</v>
      </c>
      <c r="D1" s="9" t="s">
        <v>2733</v>
      </c>
      <c r="E1" s="9" t="s">
        <v>7518</v>
      </c>
      <c r="F1" s="9" t="s">
        <v>0</v>
      </c>
      <c r="G1" s="10" t="s">
        <v>4295</v>
      </c>
      <c r="H1" s="11" t="s">
        <v>4296</v>
      </c>
      <c r="I1" s="12" t="s">
        <v>7982</v>
      </c>
      <c r="J1" s="9" t="s">
        <v>1</v>
      </c>
      <c r="K1" s="9" t="s">
        <v>4297</v>
      </c>
      <c r="L1" s="9" t="s">
        <v>4298</v>
      </c>
      <c r="M1" s="13" t="s">
        <v>4299</v>
      </c>
      <c r="N1" s="9" t="s">
        <v>4300</v>
      </c>
      <c r="O1" s="9" t="s">
        <v>15</v>
      </c>
      <c r="P1" s="9" t="s">
        <v>16</v>
      </c>
      <c r="Q1" s="9" t="s">
        <v>4301</v>
      </c>
      <c r="R1" s="9" t="s">
        <v>4302</v>
      </c>
      <c r="S1" s="9" t="s">
        <v>7393</v>
      </c>
      <c r="T1" s="9" t="s">
        <v>8837</v>
      </c>
      <c r="U1" s="9" t="s">
        <v>6122</v>
      </c>
      <c r="V1" s="9" t="s">
        <v>3723</v>
      </c>
      <c r="W1" s="9" t="s">
        <v>4958</v>
      </c>
      <c r="X1" s="14" t="s">
        <v>8</v>
      </c>
      <c r="Y1" s="9" t="s">
        <v>2</v>
      </c>
      <c r="Z1" s="9" t="s">
        <v>5300</v>
      </c>
      <c r="AA1" s="9" t="s">
        <v>3</v>
      </c>
      <c r="AB1" s="9" t="s">
        <v>2734</v>
      </c>
      <c r="AC1" s="9" t="s">
        <v>5639</v>
      </c>
      <c r="AD1" s="15" t="s">
        <v>5640</v>
      </c>
      <c r="AE1" s="15" t="s">
        <v>5641</v>
      </c>
      <c r="AF1" s="9" t="s">
        <v>12</v>
      </c>
      <c r="AG1" s="9" t="s">
        <v>264</v>
      </c>
      <c r="AH1" s="9" t="s">
        <v>4303</v>
      </c>
      <c r="AI1" s="15" t="s">
        <v>264</v>
      </c>
      <c r="AK1" s="16" t="s">
        <v>9019</v>
      </c>
      <c r="AL1" s="16" t="s">
        <v>9020</v>
      </c>
    </row>
    <row r="2" spans="1:38" s="16" customFormat="1">
      <c r="A2" s="17">
        <v>818</v>
      </c>
      <c r="C2" s="17"/>
      <c r="D2" s="17" t="s">
        <v>756</v>
      </c>
      <c r="E2" s="18" t="s">
        <v>8048</v>
      </c>
      <c r="F2" s="17" t="s">
        <v>36</v>
      </c>
      <c r="G2" s="19">
        <v>120000000</v>
      </c>
      <c r="H2" s="17">
        <v>1900</v>
      </c>
      <c r="I2" s="20">
        <f>+G2/H2*0.001</f>
        <v>63.15789473684211</v>
      </c>
      <c r="J2" s="17">
        <v>2019</v>
      </c>
      <c r="K2" s="17"/>
      <c r="L2" s="17"/>
      <c r="M2" s="21"/>
      <c r="N2" s="17"/>
      <c r="O2" s="17">
        <v>14</v>
      </c>
      <c r="P2" s="17">
        <v>20</v>
      </c>
      <c r="Q2" s="17">
        <v>9798258</v>
      </c>
      <c r="R2" s="17"/>
      <c r="S2" s="17"/>
      <c r="T2" s="17"/>
      <c r="U2" s="17"/>
      <c r="V2" s="17" t="s">
        <v>1987</v>
      </c>
      <c r="W2" s="17"/>
      <c r="X2" s="18">
        <v>1.3</v>
      </c>
      <c r="Y2" s="17" t="s">
        <v>9</v>
      </c>
      <c r="Z2" s="17"/>
      <c r="AA2" s="17" t="s">
        <v>1989</v>
      </c>
      <c r="AB2" s="22" t="s">
        <v>3856</v>
      </c>
      <c r="AC2" s="17"/>
      <c r="AF2" s="22" t="s">
        <v>4785</v>
      </c>
      <c r="AG2" s="17"/>
      <c r="AH2" s="24" t="s">
        <v>4470</v>
      </c>
    </row>
    <row r="3" spans="1:38" s="16" customFormat="1">
      <c r="A3" s="17" t="s">
        <v>4</v>
      </c>
      <c r="B3" s="17"/>
      <c r="C3" s="17"/>
      <c r="D3" s="17" t="s">
        <v>5</v>
      </c>
      <c r="E3" s="18" t="s">
        <v>4304</v>
      </c>
      <c r="F3" s="17" t="s">
        <v>6</v>
      </c>
      <c r="G3" s="19">
        <v>5000000</v>
      </c>
      <c r="H3" s="20">
        <v>189</v>
      </c>
      <c r="I3" s="20">
        <f>+G3/H3*0.001</f>
        <v>26.455026455026456</v>
      </c>
      <c r="J3" s="17">
        <v>2002</v>
      </c>
      <c r="K3" s="17" t="s">
        <v>5270</v>
      </c>
      <c r="L3" s="17">
        <v>28</v>
      </c>
      <c r="M3" s="21" t="s">
        <v>8687</v>
      </c>
      <c r="N3" s="21" t="s">
        <v>8687</v>
      </c>
      <c r="O3" s="17">
        <v>8</v>
      </c>
      <c r="P3" s="17">
        <v>4</v>
      </c>
      <c r="Q3" s="17">
        <v>0</v>
      </c>
      <c r="R3" s="17"/>
      <c r="S3" s="17"/>
      <c r="T3" s="17"/>
      <c r="U3" s="17"/>
      <c r="V3" s="17" t="s">
        <v>7</v>
      </c>
      <c r="W3" s="17"/>
      <c r="X3" s="18">
        <v>0.2</v>
      </c>
      <c r="Y3" s="17" t="s">
        <v>9</v>
      </c>
      <c r="Z3" s="17" t="s">
        <v>5302</v>
      </c>
      <c r="AA3" s="17" t="s">
        <v>10</v>
      </c>
      <c r="AB3" s="22" t="s">
        <v>11</v>
      </c>
      <c r="AC3" s="23"/>
      <c r="AF3" s="22" t="s">
        <v>4305</v>
      </c>
      <c r="AG3" s="17"/>
      <c r="AH3" s="24" t="s">
        <v>8502</v>
      </c>
    </row>
    <row r="4" spans="1:38" s="16" customFormat="1">
      <c r="A4" s="17" t="s">
        <v>7972</v>
      </c>
      <c r="B4" s="17"/>
      <c r="C4" s="53" t="s">
        <v>7926</v>
      </c>
      <c r="D4" s="17" t="s">
        <v>756</v>
      </c>
      <c r="E4" s="17" t="s">
        <v>4489</v>
      </c>
      <c r="F4" s="17" t="s">
        <v>757</v>
      </c>
      <c r="G4" s="36">
        <v>25000000</v>
      </c>
      <c r="H4" s="17">
        <v>450</v>
      </c>
      <c r="I4" s="20">
        <f>+G4/H4*0.001</f>
        <v>55.555555555555557</v>
      </c>
      <c r="J4" s="17">
        <v>2019</v>
      </c>
      <c r="K4" s="17" t="s">
        <v>4307</v>
      </c>
      <c r="L4" s="17">
        <v>15</v>
      </c>
      <c r="M4" s="21" t="s">
        <v>6369</v>
      </c>
      <c r="N4" s="17" t="s">
        <v>6369</v>
      </c>
      <c r="O4" s="17">
        <v>12</v>
      </c>
      <c r="P4" s="17">
        <v>7</v>
      </c>
      <c r="Q4" s="17"/>
      <c r="R4" s="17"/>
      <c r="S4" s="17"/>
      <c r="T4" s="17"/>
      <c r="U4" s="17"/>
      <c r="V4" s="17" t="s">
        <v>7973</v>
      </c>
      <c r="W4" s="17"/>
      <c r="X4" s="37">
        <v>0.2</v>
      </c>
      <c r="Y4" s="17" t="s">
        <v>31</v>
      </c>
      <c r="Z4" s="17" t="s">
        <v>3980</v>
      </c>
      <c r="AA4" s="17" t="s">
        <v>7974</v>
      </c>
      <c r="AB4" s="17"/>
      <c r="AC4" s="17" t="s">
        <v>7975</v>
      </c>
      <c r="AF4" s="17"/>
      <c r="AG4" s="17"/>
      <c r="AH4" s="17"/>
    </row>
    <row r="5" spans="1:38" s="16" customFormat="1">
      <c r="A5" s="17" t="s">
        <v>19</v>
      </c>
      <c r="B5" s="17"/>
      <c r="C5" s="17"/>
      <c r="D5" s="17" t="s">
        <v>5</v>
      </c>
      <c r="E5" s="18" t="s">
        <v>4311</v>
      </c>
      <c r="F5" s="17" t="s">
        <v>20</v>
      </c>
      <c r="G5" s="19">
        <v>20000000</v>
      </c>
      <c r="H5" s="20">
        <v>493</v>
      </c>
      <c r="I5" s="20">
        <f>+G5/H5*0.001</f>
        <v>40.56795131845842</v>
      </c>
      <c r="J5" s="17">
        <v>2009</v>
      </c>
      <c r="K5" s="17" t="s">
        <v>4307</v>
      </c>
      <c r="L5" s="17">
        <v>24</v>
      </c>
      <c r="M5" s="21" t="s">
        <v>4344</v>
      </c>
      <c r="N5" s="21" t="s">
        <v>4344</v>
      </c>
      <c r="O5" s="17">
        <v>12</v>
      </c>
      <c r="P5" s="17">
        <v>10</v>
      </c>
      <c r="Q5" s="17">
        <v>9564413</v>
      </c>
      <c r="R5" s="17"/>
      <c r="S5" s="17"/>
      <c r="T5" s="17"/>
      <c r="U5" s="17"/>
      <c r="V5" s="17" t="s">
        <v>21</v>
      </c>
      <c r="W5" s="17"/>
      <c r="X5" s="18">
        <v>0.1</v>
      </c>
      <c r="Y5" s="17" t="s">
        <v>22</v>
      </c>
      <c r="Z5" s="17"/>
      <c r="AA5" s="17" t="s">
        <v>23</v>
      </c>
      <c r="AB5" s="17"/>
      <c r="AC5" s="17"/>
      <c r="AF5" s="22" t="s">
        <v>4309</v>
      </c>
      <c r="AG5" s="17"/>
      <c r="AH5" s="24"/>
    </row>
    <row r="6" spans="1:38" s="16" customFormat="1">
      <c r="A6" s="17" t="s">
        <v>18</v>
      </c>
      <c r="B6" s="17"/>
      <c r="C6" s="17"/>
      <c r="D6" s="17" t="s">
        <v>5</v>
      </c>
      <c r="E6" s="18" t="s">
        <v>4306</v>
      </c>
      <c r="F6" s="17" t="s">
        <v>24</v>
      </c>
      <c r="G6" s="19">
        <v>30000000</v>
      </c>
      <c r="H6" s="20">
        <v>642</v>
      </c>
      <c r="I6" s="20">
        <f>+G6/H6*0.001</f>
        <v>46.728971962616825</v>
      </c>
      <c r="J6" s="17">
        <v>2012</v>
      </c>
      <c r="K6" s="17" t="s">
        <v>4307</v>
      </c>
      <c r="L6" s="17">
        <v>18</v>
      </c>
      <c r="M6" s="21" t="s">
        <v>4308</v>
      </c>
      <c r="N6" s="17" t="s">
        <v>4308</v>
      </c>
      <c r="O6" s="17">
        <v>10</v>
      </c>
      <c r="P6" s="17">
        <v>13</v>
      </c>
      <c r="Q6" s="17">
        <v>1011111</v>
      </c>
      <c r="R6" s="17">
        <v>319009700</v>
      </c>
      <c r="S6" s="17"/>
      <c r="T6" s="17"/>
      <c r="U6" s="17"/>
      <c r="V6" s="17" t="s">
        <v>25</v>
      </c>
      <c r="W6" s="17"/>
      <c r="X6" s="18">
        <v>6</v>
      </c>
      <c r="Y6" s="17" t="s">
        <v>22</v>
      </c>
      <c r="Z6" s="17" t="s">
        <v>5301</v>
      </c>
      <c r="AA6" s="17" t="s">
        <v>26</v>
      </c>
      <c r="AB6" s="22" t="s">
        <v>27</v>
      </c>
      <c r="AC6" s="23" t="s">
        <v>5642</v>
      </c>
      <c r="AD6" s="16" t="s">
        <v>5643</v>
      </c>
      <c r="AE6" s="16" t="s">
        <v>5644</v>
      </c>
      <c r="AF6" s="22" t="s">
        <v>4309</v>
      </c>
      <c r="AG6" s="17"/>
      <c r="AH6" s="24" t="s">
        <v>4310</v>
      </c>
    </row>
    <row r="7" spans="1:38" s="16" customFormat="1">
      <c r="A7" s="17" t="s">
        <v>28</v>
      </c>
      <c r="B7" s="17"/>
      <c r="C7" s="17"/>
      <c r="D7" s="17" t="s">
        <v>29</v>
      </c>
      <c r="E7" s="18" t="s">
        <v>4313</v>
      </c>
      <c r="F7" s="17" t="s">
        <v>30</v>
      </c>
      <c r="G7" s="19">
        <v>10000000</v>
      </c>
      <c r="H7" s="20">
        <v>273</v>
      </c>
      <c r="I7" s="20">
        <f>+G7/H7*0.001</f>
        <v>36.630036630036628</v>
      </c>
      <c r="J7" s="17">
        <v>2012</v>
      </c>
      <c r="K7" s="17" t="s">
        <v>4314</v>
      </c>
      <c r="L7" s="17">
        <v>12</v>
      </c>
      <c r="M7" s="21" t="s">
        <v>4315</v>
      </c>
      <c r="N7" s="17" t="s">
        <v>4315</v>
      </c>
      <c r="O7" s="17">
        <v>8</v>
      </c>
      <c r="P7" s="17">
        <v>6</v>
      </c>
      <c r="Q7" s="17">
        <v>8682048</v>
      </c>
      <c r="R7" s="17">
        <v>229250000</v>
      </c>
      <c r="S7" s="17"/>
      <c r="T7" s="17"/>
      <c r="U7" s="17"/>
      <c r="V7" s="17" t="s">
        <v>34</v>
      </c>
      <c r="W7" s="17"/>
      <c r="X7" s="18">
        <v>0.4</v>
      </c>
      <c r="Y7" s="17" t="s">
        <v>31</v>
      </c>
      <c r="Z7" s="17" t="s">
        <v>3980</v>
      </c>
      <c r="AA7" s="17" t="s">
        <v>32</v>
      </c>
      <c r="AB7" s="22" t="s">
        <v>33</v>
      </c>
      <c r="AC7" s="23" t="s">
        <v>6589</v>
      </c>
      <c r="AD7" s="16" t="s">
        <v>5645</v>
      </c>
      <c r="AE7" s="16" t="s">
        <v>5646</v>
      </c>
      <c r="AF7" s="22" t="s">
        <v>6358</v>
      </c>
      <c r="AG7" s="17"/>
      <c r="AH7" s="24"/>
    </row>
    <row r="8" spans="1:38" s="16" customFormat="1">
      <c r="A8" s="17" t="s">
        <v>164</v>
      </c>
      <c r="B8" s="17"/>
      <c r="C8" s="17"/>
      <c r="D8" s="17" t="s">
        <v>5</v>
      </c>
      <c r="E8" s="18" t="s">
        <v>7984</v>
      </c>
      <c r="F8" s="17" t="s">
        <v>381</v>
      </c>
      <c r="G8" s="19">
        <v>300000000</v>
      </c>
      <c r="H8" s="20">
        <v>5500</v>
      </c>
      <c r="I8" s="20">
        <f>+G8/H8*0.001</f>
        <v>54.545454545454547</v>
      </c>
      <c r="J8" s="17">
        <v>2008</v>
      </c>
      <c r="K8" s="17" t="s">
        <v>4319</v>
      </c>
      <c r="L8" s="17">
        <v>18</v>
      </c>
      <c r="M8" s="21" t="s">
        <v>4320</v>
      </c>
      <c r="N8" s="17" t="s">
        <v>4320</v>
      </c>
      <c r="O8" s="17">
        <v>14</v>
      </c>
      <c r="P8" s="17">
        <v>42</v>
      </c>
      <c r="Q8" s="17">
        <v>1012141</v>
      </c>
      <c r="R8" s="17">
        <v>538071242</v>
      </c>
      <c r="S8" s="17"/>
      <c r="T8" s="17"/>
      <c r="U8" s="17"/>
      <c r="V8" s="17" t="s">
        <v>5304</v>
      </c>
      <c r="W8" s="17"/>
      <c r="X8" s="18">
        <v>33</v>
      </c>
      <c r="Y8" s="17" t="s">
        <v>5305</v>
      </c>
      <c r="Z8" s="17" t="s">
        <v>5306</v>
      </c>
      <c r="AA8" s="17" t="s">
        <v>5307</v>
      </c>
      <c r="AB8" s="22"/>
      <c r="AC8" s="23" t="s">
        <v>5647</v>
      </c>
      <c r="AD8" s="16" t="s">
        <v>5648</v>
      </c>
      <c r="AE8" s="16">
        <v>2</v>
      </c>
      <c r="AF8" s="22" t="s">
        <v>4321</v>
      </c>
      <c r="AG8" s="17"/>
      <c r="AH8" s="24"/>
    </row>
    <row r="9" spans="1:38" s="16" customFormat="1">
      <c r="A9" s="17" t="s">
        <v>6965</v>
      </c>
      <c r="B9" s="17"/>
      <c r="C9" s="29">
        <v>44501</v>
      </c>
      <c r="D9" s="17" t="s">
        <v>756</v>
      </c>
      <c r="E9" s="17" t="s">
        <v>4455</v>
      </c>
      <c r="F9" s="17" t="s">
        <v>36</v>
      </c>
      <c r="G9" s="36">
        <v>7000000</v>
      </c>
      <c r="H9" s="17">
        <v>347</v>
      </c>
      <c r="I9" s="20">
        <f>+G9/H9*0.001</f>
        <v>20.172910662824208</v>
      </c>
      <c r="J9" s="17">
        <v>1966</v>
      </c>
      <c r="K9" s="17" t="s">
        <v>4332</v>
      </c>
      <c r="L9" s="17">
        <v>15</v>
      </c>
      <c r="M9" s="21" t="s">
        <v>4402</v>
      </c>
      <c r="N9" s="17" t="s">
        <v>4835</v>
      </c>
      <c r="O9" s="17">
        <v>10</v>
      </c>
      <c r="P9" s="17">
        <v>9</v>
      </c>
      <c r="Q9" s="17">
        <v>1001570</v>
      </c>
      <c r="R9" s="17">
        <v>319501000</v>
      </c>
      <c r="S9" s="17"/>
      <c r="T9" s="17"/>
      <c r="U9" s="17"/>
      <c r="V9" s="17" t="s">
        <v>6966</v>
      </c>
      <c r="W9" s="17"/>
      <c r="X9" s="37">
        <v>0.5</v>
      </c>
      <c r="Y9" s="17" t="s">
        <v>599</v>
      </c>
      <c r="Z9" s="17" t="s">
        <v>6473</v>
      </c>
      <c r="AA9" s="17" t="s">
        <v>6967</v>
      </c>
      <c r="AB9" s="17"/>
      <c r="AC9" s="17" t="s">
        <v>6968</v>
      </c>
      <c r="AF9" s="17"/>
      <c r="AG9" s="17"/>
      <c r="AH9" s="17"/>
    </row>
    <row r="10" spans="1:38" s="16" customFormat="1">
      <c r="A10" s="17" t="s">
        <v>4114</v>
      </c>
      <c r="B10" s="17"/>
      <c r="C10" s="17"/>
      <c r="D10" s="17" t="s">
        <v>5</v>
      </c>
      <c r="E10" s="18" t="s">
        <v>7985</v>
      </c>
      <c r="F10" s="17" t="s">
        <v>65</v>
      </c>
      <c r="G10" s="19">
        <v>450000000</v>
      </c>
      <c r="H10" s="20">
        <v>12532</v>
      </c>
      <c r="I10" s="20">
        <f>+G10/H10*0.001</f>
        <v>35.908075327162464</v>
      </c>
      <c r="J10" s="17">
        <v>2012</v>
      </c>
      <c r="K10" s="17" t="s">
        <v>4553</v>
      </c>
      <c r="L10" s="17">
        <v>20</v>
      </c>
      <c r="M10" s="21" t="s">
        <v>4308</v>
      </c>
      <c r="N10" s="17" t="s">
        <v>7369</v>
      </c>
      <c r="O10" s="17">
        <v>52</v>
      </c>
      <c r="P10" s="17">
        <v>79</v>
      </c>
      <c r="Q10" s="17">
        <v>9551454</v>
      </c>
      <c r="R10" s="17"/>
      <c r="S10" s="17"/>
      <c r="T10" s="17"/>
      <c r="U10" s="17"/>
      <c r="V10" s="17" t="s">
        <v>520</v>
      </c>
      <c r="W10" s="17"/>
      <c r="X10" s="18">
        <v>150</v>
      </c>
      <c r="Y10" s="17" t="s">
        <v>521</v>
      </c>
      <c r="Z10" s="17" t="s">
        <v>521</v>
      </c>
      <c r="AA10" s="17" t="s">
        <v>522</v>
      </c>
      <c r="AB10" s="22" t="s">
        <v>523</v>
      </c>
      <c r="AC10" s="23"/>
      <c r="AF10" s="22" t="s">
        <v>7077</v>
      </c>
      <c r="AG10" s="17"/>
      <c r="AH10" s="24" t="s">
        <v>4322</v>
      </c>
    </row>
    <row r="11" spans="1:38" s="16" customFormat="1">
      <c r="A11" s="17" t="s">
        <v>435</v>
      </c>
      <c r="B11" s="17"/>
      <c r="C11" s="17"/>
      <c r="D11" s="17" t="s">
        <v>5</v>
      </c>
      <c r="E11" s="18" t="s">
        <v>7986</v>
      </c>
      <c r="F11" s="17" t="s">
        <v>36</v>
      </c>
      <c r="G11" s="19">
        <v>20000000</v>
      </c>
      <c r="H11" s="20">
        <v>458</v>
      </c>
      <c r="I11" s="20">
        <f>+G11/H11*0.001</f>
        <v>43.668122270742359</v>
      </c>
      <c r="J11" s="17">
        <v>1983</v>
      </c>
      <c r="K11" s="17" t="s">
        <v>4332</v>
      </c>
      <c r="L11" s="17">
        <v>13</v>
      </c>
      <c r="M11" s="21" t="s">
        <v>4402</v>
      </c>
      <c r="N11" s="17" t="s">
        <v>5249</v>
      </c>
      <c r="O11" s="17">
        <v>12</v>
      </c>
      <c r="P11" s="17">
        <v>8</v>
      </c>
      <c r="Q11" s="17">
        <v>1008035</v>
      </c>
      <c r="R11" s="17"/>
      <c r="S11" s="17"/>
      <c r="T11" s="17"/>
      <c r="U11" s="17"/>
      <c r="V11" s="17" t="s">
        <v>436</v>
      </c>
      <c r="W11" s="17"/>
      <c r="X11" s="18">
        <v>3.3</v>
      </c>
      <c r="Y11" s="17" t="s">
        <v>9</v>
      </c>
      <c r="Z11" s="17" t="s">
        <v>5308</v>
      </c>
      <c r="AA11" s="17" t="s">
        <v>453</v>
      </c>
      <c r="AB11" s="17"/>
      <c r="AC11" s="17"/>
      <c r="AF11" s="22" t="s">
        <v>7078</v>
      </c>
      <c r="AG11" s="17"/>
      <c r="AH11" s="24" t="s">
        <v>4323</v>
      </c>
    </row>
    <row r="12" spans="1:38" s="16" customFormat="1">
      <c r="A12" s="17" t="s">
        <v>6808</v>
      </c>
      <c r="B12" s="17"/>
      <c r="C12" s="29" t="s">
        <v>8930</v>
      </c>
      <c r="D12" s="17" t="s">
        <v>756</v>
      </c>
      <c r="E12" s="17" t="s">
        <v>4350</v>
      </c>
      <c r="F12" s="17" t="s">
        <v>757</v>
      </c>
      <c r="G12" s="36">
        <v>35000000</v>
      </c>
      <c r="H12" s="17">
        <v>485</v>
      </c>
      <c r="I12" s="20">
        <f>+G12/H12*0.001</f>
        <v>72.164948453608247</v>
      </c>
      <c r="J12" s="17">
        <v>2021</v>
      </c>
      <c r="K12" s="17" t="s">
        <v>4307</v>
      </c>
      <c r="L12" s="17">
        <v>35</v>
      </c>
      <c r="M12" s="21" t="s">
        <v>6809</v>
      </c>
      <c r="N12" s="17" t="s">
        <v>6809</v>
      </c>
      <c r="O12" s="17">
        <v>12</v>
      </c>
      <c r="P12" s="17">
        <v>9</v>
      </c>
      <c r="Q12" s="17">
        <v>9934395</v>
      </c>
      <c r="R12" s="17">
        <v>229052000</v>
      </c>
      <c r="S12" s="17"/>
      <c r="T12" s="17"/>
      <c r="U12" s="21" t="s">
        <v>6810</v>
      </c>
      <c r="V12" s="17" t="s">
        <v>6811</v>
      </c>
      <c r="W12" s="17"/>
      <c r="X12" s="37">
        <v>0.1</v>
      </c>
      <c r="Y12" s="17" t="s">
        <v>130</v>
      </c>
      <c r="Z12" s="17" t="s">
        <v>5301</v>
      </c>
      <c r="AA12" s="17" t="s">
        <v>6812</v>
      </c>
      <c r="AB12" s="17"/>
      <c r="AC12" s="17" t="s">
        <v>6813</v>
      </c>
      <c r="AF12" s="17"/>
      <c r="AG12" s="17"/>
      <c r="AH12" s="17"/>
    </row>
    <row r="13" spans="1:38" s="16" customFormat="1">
      <c r="A13" s="17" t="s">
        <v>9021</v>
      </c>
      <c r="B13" s="17"/>
      <c r="C13" s="17"/>
      <c r="D13" s="17" t="s">
        <v>5</v>
      </c>
      <c r="E13" s="18" t="s">
        <v>4389</v>
      </c>
      <c r="F13" s="17" t="s">
        <v>41</v>
      </c>
      <c r="G13" s="19">
        <v>150000000</v>
      </c>
      <c r="H13" s="20">
        <v>2310</v>
      </c>
      <c r="I13" s="20">
        <f>+G13/H13*0.001</f>
        <v>64.935064935064929</v>
      </c>
      <c r="J13" s="17">
        <v>2007</v>
      </c>
      <c r="K13" s="17"/>
      <c r="L13" s="17"/>
      <c r="M13" s="21"/>
      <c r="N13" s="17"/>
      <c r="O13" s="17">
        <v>16</v>
      </c>
      <c r="P13" s="17">
        <v>22</v>
      </c>
      <c r="Q13" s="17">
        <v>1009118</v>
      </c>
      <c r="R13" s="17"/>
      <c r="S13" s="17"/>
      <c r="T13" s="17"/>
      <c r="U13" s="17"/>
      <c r="V13" s="17" t="s">
        <v>409</v>
      </c>
      <c r="W13" s="17"/>
      <c r="X13" s="18">
        <v>15</v>
      </c>
      <c r="Y13" s="17" t="s">
        <v>410</v>
      </c>
      <c r="Z13" s="17" t="s">
        <v>5301</v>
      </c>
      <c r="AA13" s="17" t="s">
        <v>412</v>
      </c>
      <c r="AB13" s="22" t="s">
        <v>411</v>
      </c>
      <c r="AC13" s="23"/>
      <c r="AF13" s="22" t="s">
        <v>4390</v>
      </c>
      <c r="AG13" s="17"/>
      <c r="AH13" s="24" t="s">
        <v>9022</v>
      </c>
    </row>
    <row r="14" spans="1:38" s="16" customFormat="1">
      <c r="A14" s="16" t="s">
        <v>3096</v>
      </c>
      <c r="D14" s="16" t="s">
        <v>756</v>
      </c>
      <c r="E14" s="18" t="s">
        <v>4324</v>
      </c>
      <c r="F14" s="16" t="s">
        <v>3097</v>
      </c>
      <c r="G14" s="19">
        <v>5000000</v>
      </c>
      <c r="H14" s="25">
        <v>50</v>
      </c>
      <c r="I14" s="20">
        <f>+G14/H14*0.001</f>
        <v>100</v>
      </c>
      <c r="J14" s="16">
        <v>2006</v>
      </c>
      <c r="K14" s="16" t="s">
        <v>4332</v>
      </c>
      <c r="L14" s="16">
        <v>14</v>
      </c>
      <c r="M14" s="26" t="s">
        <v>3097</v>
      </c>
      <c r="N14" s="16" t="s">
        <v>8686</v>
      </c>
      <c r="O14" s="16">
        <v>6</v>
      </c>
      <c r="P14" s="16">
        <v>4</v>
      </c>
      <c r="Q14" s="16">
        <v>8742719</v>
      </c>
      <c r="V14" s="16" t="s">
        <v>3098</v>
      </c>
      <c r="W14" s="16" t="s">
        <v>4960</v>
      </c>
      <c r="X14" s="18">
        <v>0.3</v>
      </c>
      <c r="Y14" s="16" t="s">
        <v>135</v>
      </c>
      <c r="Z14" s="16" t="s">
        <v>5309</v>
      </c>
      <c r="AA14" s="16" t="s">
        <v>3099</v>
      </c>
      <c r="AB14" s="27" t="s">
        <v>3100</v>
      </c>
      <c r="AC14" s="28"/>
      <c r="AH14" s="24"/>
    </row>
    <row r="15" spans="1:38" s="16" customFormat="1">
      <c r="A15" s="17" t="s">
        <v>9169</v>
      </c>
      <c r="B15" s="17"/>
      <c r="C15" s="29">
        <v>45658</v>
      </c>
      <c r="D15" s="17" t="s">
        <v>756</v>
      </c>
      <c r="E15" s="17" t="s">
        <v>4343</v>
      </c>
      <c r="F15" s="17" t="s">
        <v>446</v>
      </c>
      <c r="G15" s="36">
        <v>25000000</v>
      </c>
      <c r="H15" s="17">
        <v>471</v>
      </c>
      <c r="I15" s="20">
        <f>+G15/H15*0.001</f>
        <v>53.07855626326964</v>
      </c>
      <c r="J15" s="17">
        <v>2023</v>
      </c>
      <c r="K15" s="17" t="s">
        <v>4319</v>
      </c>
      <c r="L15" s="17">
        <v>15</v>
      </c>
      <c r="M15" s="21" t="s">
        <v>8617</v>
      </c>
      <c r="N15" s="17" t="s">
        <v>6947</v>
      </c>
      <c r="O15" s="17">
        <v>10</v>
      </c>
      <c r="P15" s="17">
        <v>8</v>
      </c>
      <c r="Q15" s="17"/>
      <c r="R15" s="17"/>
      <c r="S15" s="17"/>
      <c r="T15" s="17"/>
      <c r="U15" s="17" t="s">
        <v>9179</v>
      </c>
      <c r="V15" s="17" t="s">
        <v>9170</v>
      </c>
      <c r="W15" s="17"/>
      <c r="X15" s="37">
        <v>6</v>
      </c>
      <c r="Y15" s="17" t="s">
        <v>9</v>
      </c>
      <c r="Z15" s="17" t="s">
        <v>9171</v>
      </c>
      <c r="AA15" s="17" t="s">
        <v>9172</v>
      </c>
      <c r="AB15" s="17"/>
      <c r="AC15" s="17"/>
      <c r="AD15" s="16" t="s">
        <v>9173</v>
      </c>
      <c r="AE15" s="16" t="s">
        <v>9174</v>
      </c>
      <c r="AF15" s="17"/>
      <c r="AG15" s="17"/>
      <c r="AH15" s="17"/>
    </row>
    <row r="16" spans="1:38" s="16" customFormat="1">
      <c r="A16" s="17" t="s">
        <v>8529</v>
      </c>
      <c r="B16" s="17"/>
      <c r="C16" s="29" t="s">
        <v>6235</v>
      </c>
      <c r="D16" s="17" t="s">
        <v>756</v>
      </c>
      <c r="E16" s="17" t="s">
        <v>4433</v>
      </c>
      <c r="F16" s="17" t="s">
        <v>1607</v>
      </c>
      <c r="G16" s="36">
        <v>75000000</v>
      </c>
      <c r="H16" s="17">
        <v>1900</v>
      </c>
      <c r="I16" s="20">
        <f>+G16/H16*0.001</f>
        <v>39.473684210526315</v>
      </c>
      <c r="J16" s="17">
        <v>2022</v>
      </c>
      <c r="K16" s="17" t="s">
        <v>4307</v>
      </c>
      <c r="L16" s="17">
        <v>21</v>
      </c>
      <c r="M16" s="21" t="s">
        <v>5064</v>
      </c>
      <c r="N16" s="17" t="s">
        <v>5064</v>
      </c>
      <c r="O16" s="17"/>
      <c r="P16" s="17">
        <v>20</v>
      </c>
      <c r="Q16" s="17">
        <v>9899349</v>
      </c>
      <c r="R16" s="17">
        <v>319225500</v>
      </c>
      <c r="S16" s="17"/>
      <c r="T16" s="17"/>
      <c r="U16" s="17"/>
      <c r="V16" s="17" t="s">
        <v>6237</v>
      </c>
      <c r="W16" s="17"/>
      <c r="X16" s="37">
        <v>238</v>
      </c>
      <c r="Y16" s="17" t="s">
        <v>9</v>
      </c>
      <c r="Z16" s="17" t="s">
        <v>6238</v>
      </c>
      <c r="AA16" s="17" t="s">
        <v>6239</v>
      </c>
      <c r="AB16" s="17" t="s">
        <v>6240</v>
      </c>
      <c r="AC16" s="17" t="s">
        <v>6241</v>
      </c>
      <c r="AF16" s="22"/>
      <c r="AG16" s="17"/>
      <c r="AH16" s="17"/>
    </row>
    <row r="17" spans="1:38" s="16" customFormat="1">
      <c r="A17" s="17" t="s">
        <v>8559</v>
      </c>
      <c r="B17" s="17"/>
      <c r="C17" s="29">
        <v>45292</v>
      </c>
      <c r="D17" s="17" t="s">
        <v>756</v>
      </c>
      <c r="E17" s="17" t="s">
        <v>4763</v>
      </c>
      <c r="F17" s="17" t="s">
        <v>732</v>
      </c>
      <c r="G17" s="36">
        <v>10000000</v>
      </c>
      <c r="H17" s="17">
        <v>286</v>
      </c>
      <c r="I17" s="20">
        <f>+G17/H17*0.001</f>
        <v>34.965034965034967</v>
      </c>
      <c r="J17" s="17">
        <v>2007</v>
      </c>
      <c r="K17" s="17" t="s">
        <v>4307</v>
      </c>
      <c r="L17" s="17">
        <v>34</v>
      </c>
      <c r="M17" s="21" t="s">
        <v>6362</v>
      </c>
      <c r="N17" s="17" t="s">
        <v>6692</v>
      </c>
      <c r="O17" s="17">
        <v>11</v>
      </c>
      <c r="P17" s="17">
        <v>6</v>
      </c>
      <c r="Q17" s="17"/>
      <c r="R17" s="17">
        <v>256435000</v>
      </c>
      <c r="S17" s="17"/>
      <c r="T17" s="17"/>
      <c r="U17" s="17"/>
      <c r="V17" s="17" t="s">
        <v>188</v>
      </c>
      <c r="W17" s="17"/>
      <c r="X17" s="18">
        <v>0.5</v>
      </c>
      <c r="Y17" s="17" t="s">
        <v>80</v>
      </c>
      <c r="Z17" s="17" t="s">
        <v>5301</v>
      </c>
      <c r="AA17" s="17" t="s">
        <v>189</v>
      </c>
      <c r="AB17" s="22" t="s">
        <v>190</v>
      </c>
      <c r="AC17" s="23" t="s">
        <v>5649</v>
      </c>
      <c r="AD17" s="16" t="s">
        <v>5650</v>
      </c>
      <c r="AE17" s="16" t="s">
        <v>5651</v>
      </c>
      <c r="AF17" s="22" t="s">
        <v>5082</v>
      </c>
      <c r="AG17" s="17"/>
      <c r="AH17" s="24" t="s">
        <v>4327</v>
      </c>
    </row>
    <row r="18" spans="1:38" s="16" customFormat="1">
      <c r="A18" s="17" t="s">
        <v>2444</v>
      </c>
      <c r="B18" s="17"/>
      <c r="C18" s="17"/>
      <c r="D18" s="17" t="s">
        <v>756</v>
      </c>
      <c r="E18" s="18" t="s">
        <v>7987</v>
      </c>
      <c r="F18" s="17" t="s">
        <v>36</v>
      </c>
      <c r="G18" s="19">
        <v>15000000</v>
      </c>
      <c r="H18" s="20">
        <v>567</v>
      </c>
      <c r="I18" s="20">
        <f>+G18/H18*0.001</f>
        <v>26.455026455026456</v>
      </c>
      <c r="J18" s="17">
        <v>1980</v>
      </c>
      <c r="K18" s="17" t="s">
        <v>4307</v>
      </c>
      <c r="L18" s="17">
        <v>14</v>
      </c>
      <c r="M18" s="21" t="s">
        <v>8201</v>
      </c>
      <c r="N18" s="21" t="s">
        <v>8201</v>
      </c>
      <c r="O18" s="17">
        <v>8</v>
      </c>
      <c r="P18" s="17">
        <v>14</v>
      </c>
      <c r="Q18" s="17">
        <v>1000136</v>
      </c>
      <c r="R18" s="17"/>
      <c r="S18" s="17"/>
      <c r="T18" s="17"/>
      <c r="U18" s="17"/>
      <c r="V18" s="17" t="s">
        <v>2445</v>
      </c>
      <c r="W18" s="17"/>
      <c r="X18" s="18">
        <v>150</v>
      </c>
      <c r="Y18" s="17" t="s">
        <v>521</v>
      </c>
      <c r="Z18" s="17" t="s">
        <v>521</v>
      </c>
      <c r="AA18" s="17" t="s">
        <v>522</v>
      </c>
      <c r="AB18" s="22" t="s">
        <v>531</v>
      </c>
      <c r="AC18" s="23"/>
      <c r="AF18" s="17"/>
      <c r="AG18" s="17"/>
      <c r="AH18" s="24" t="s">
        <v>4322</v>
      </c>
    </row>
    <row r="19" spans="1:38" s="16" customFormat="1">
      <c r="A19" s="17" t="s">
        <v>7827</v>
      </c>
      <c r="B19" s="17"/>
      <c r="C19" s="29">
        <v>44896</v>
      </c>
      <c r="D19" s="17" t="s">
        <v>756</v>
      </c>
      <c r="E19" s="17" t="s">
        <v>4489</v>
      </c>
      <c r="F19" s="17" t="s">
        <v>7828</v>
      </c>
      <c r="G19" s="36">
        <v>30000000</v>
      </c>
      <c r="H19" s="17">
        <v>499</v>
      </c>
      <c r="I19" s="20">
        <f>+G19/H19*0.001</f>
        <v>60.120240480961925</v>
      </c>
      <c r="J19" s="17">
        <v>2023</v>
      </c>
      <c r="K19" s="17" t="s">
        <v>4332</v>
      </c>
      <c r="L19" s="17">
        <v>14</v>
      </c>
      <c r="M19" s="21" t="s">
        <v>6946</v>
      </c>
      <c r="N19" s="17" t="s">
        <v>7829</v>
      </c>
      <c r="O19" s="17">
        <v>12</v>
      </c>
      <c r="P19" s="17">
        <v>6</v>
      </c>
      <c r="Q19" s="17">
        <v>9937505</v>
      </c>
      <c r="R19" s="17">
        <v>319236300</v>
      </c>
      <c r="S19" s="17"/>
      <c r="T19" s="17"/>
      <c r="U19" s="17"/>
      <c r="V19" s="17" t="s">
        <v>7830</v>
      </c>
      <c r="W19" s="17"/>
      <c r="X19" s="37">
        <v>1.2</v>
      </c>
      <c r="Y19" s="17" t="s">
        <v>286</v>
      </c>
      <c r="Z19" s="17"/>
      <c r="AA19" s="17" t="s">
        <v>2202</v>
      </c>
      <c r="AB19" s="22" t="s">
        <v>2205</v>
      </c>
      <c r="AC19" s="23" t="s">
        <v>7831</v>
      </c>
      <c r="AD19" s="16" t="s">
        <v>7832</v>
      </c>
      <c r="AE19" s="16" t="s">
        <v>7833</v>
      </c>
      <c r="AF19" s="22" t="s">
        <v>4999</v>
      </c>
      <c r="AG19" s="17"/>
      <c r="AH19" s="24" t="s">
        <v>4920</v>
      </c>
    </row>
    <row r="20" spans="1:38" s="16" customFormat="1">
      <c r="A20" s="17" t="s">
        <v>6777</v>
      </c>
      <c r="B20" s="17"/>
      <c r="C20" s="29">
        <v>44470</v>
      </c>
      <c r="D20" s="17" t="s">
        <v>756</v>
      </c>
      <c r="E20" s="17" t="s">
        <v>6778</v>
      </c>
      <c r="F20" s="17" t="s">
        <v>14</v>
      </c>
      <c r="G20" s="36">
        <v>4000000</v>
      </c>
      <c r="H20" s="17">
        <v>90</v>
      </c>
      <c r="I20" s="20">
        <f>+G20/H20*0.001</f>
        <v>44.444444444444443</v>
      </c>
      <c r="J20" s="17">
        <v>2018</v>
      </c>
      <c r="K20" s="17" t="s">
        <v>4307</v>
      </c>
      <c r="L20" s="17">
        <v>32</v>
      </c>
      <c r="M20" s="21" t="s">
        <v>6567</v>
      </c>
      <c r="N20" s="17" t="s">
        <v>6567</v>
      </c>
      <c r="O20" s="17">
        <v>8</v>
      </c>
      <c r="P20" s="17">
        <v>3</v>
      </c>
      <c r="Q20" s="17"/>
      <c r="R20" s="17"/>
      <c r="S20" s="17"/>
      <c r="T20" s="17"/>
      <c r="U20" s="21"/>
      <c r="V20" s="17" t="s">
        <v>6779</v>
      </c>
      <c r="W20" s="17"/>
      <c r="X20" s="37">
        <v>0.1</v>
      </c>
      <c r="Y20" s="17" t="s">
        <v>759</v>
      </c>
      <c r="Z20" s="17"/>
      <c r="AA20" s="17"/>
      <c r="AB20" s="17"/>
      <c r="AC20" s="17"/>
      <c r="AF20" s="17"/>
      <c r="AG20" s="17"/>
      <c r="AH20" s="17"/>
    </row>
    <row r="21" spans="1:38" s="16" customFormat="1">
      <c r="A21" s="17" t="s">
        <v>9070</v>
      </c>
      <c r="B21" s="17"/>
      <c r="C21" s="53" t="s">
        <v>7926</v>
      </c>
      <c r="D21" s="17" t="s">
        <v>756</v>
      </c>
      <c r="E21" s="17" t="s">
        <v>4311</v>
      </c>
      <c r="F21" s="17" t="s">
        <v>8394</v>
      </c>
      <c r="G21" s="36">
        <v>25000000</v>
      </c>
      <c r="H21" s="17">
        <v>496</v>
      </c>
      <c r="I21" s="20">
        <f>+G21/H21*0.001</f>
        <v>50.403225806451616</v>
      </c>
      <c r="J21" s="17">
        <v>2025</v>
      </c>
      <c r="K21" s="17" t="s">
        <v>4332</v>
      </c>
      <c r="L21" s="17">
        <v>16</v>
      </c>
      <c r="M21" s="21" t="s">
        <v>8395</v>
      </c>
      <c r="N21" s="17" t="s">
        <v>8395</v>
      </c>
      <c r="O21" s="17">
        <v>10</v>
      </c>
      <c r="P21" s="17">
        <v>9</v>
      </c>
      <c r="Q21" s="17">
        <v>1016824</v>
      </c>
      <c r="R21" s="17">
        <v>249259000</v>
      </c>
      <c r="S21" s="17"/>
      <c r="T21" s="17"/>
      <c r="U21" s="17"/>
      <c r="V21" s="17" t="s">
        <v>7942</v>
      </c>
      <c r="W21" s="17"/>
      <c r="X21" s="37">
        <v>1</v>
      </c>
      <c r="Y21" s="17" t="s">
        <v>135</v>
      </c>
      <c r="Z21" s="17"/>
      <c r="AA21" s="17" t="s">
        <v>7943</v>
      </c>
      <c r="AB21" s="17"/>
      <c r="AC21" s="17" t="s">
        <v>9071</v>
      </c>
      <c r="AD21" s="16" t="s">
        <v>9072</v>
      </c>
      <c r="AF21" s="17"/>
      <c r="AG21" s="17"/>
      <c r="AH21" s="17"/>
    </row>
    <row r="22" spans="1:38" s="16" customFormat="1">
      <c r="A22" s="17" t="s">
        <v>9070</v>
      </c>
      <c r="B22" s="17"/>
      <c r="C22" s="29">
        <v>45658</v>
      </c>
      <c r="D22" s="17" t="s">
        <v>756</v>
      </c>
      <c r="E22" s="17" t="s">
        <v>8162</v>
      </c>
      <c r="F22" s="17" t="s">
        <v>431</v>
      </c>
      <c r="G22" s="36">
        <v>4000000</v>
      </c>
      <c r="H22" s="17">
        <v>95</v>
      </c>
      <c r="I22" s="20">
        <f>+G22/H22*0.001</f>
        <v>42.10526315789474</v>
      </c>
      <c r="J22" s="17">
        <v>2019</v>
      </c>
      <c r="K22" s="17" t="s">
        <v>6566</v>
      </c>
      <c r="L22" s="17">
        <v>22</v>
      </c>
      <c r="M22" s="21" t="s">
        <v>8395</v>
      </c>
      <c r="N22" s="17" t="s">
        <v>8395</v>
      </c>
      <c r="O22" s="17">
        <v>8</v>
      </c>
      <c r="P22" s="17">
        <v>3</v>
      </c>
      <c r="Q22" s="17"/>
      <c r="R22" s="17"/>
      <c r="S22" s="17"/>
      <c r="T22" s="17"/>
      <c r="U22" s="17"/>
      <c r="V22" s="17" t="s">
        <v>7942</v>
      </c>
      <c r="W22" s="17"/>
      <c r="X22" s="37">
        <v>1</v>
      </c>
      <c r="Y22" s="17" t="s">
        <v>135</v>
      </c>
      <c r="Z22" s="17"/>
      <c r="AA22" s="17" t="s">
        <v>7943</v>
      </c>
      <c r="AB22" s="17"/>
      <c r="AC22" s="17" t="s">
        <v>9071</v>
      </c>
      <c r="AD22" s="16" t="s">
        <v>9072</v>
      </c>
      <c r="AF22" s="17"/>
      <c r="AG22" s="17"/>
      <c r="AH22" s="17"/>
    </row>
    <row r="23" spans="1:38" s="16" customFormat="1">
      <c r="A23" s="17" t="s">
        <v>8322</v>
      </c>
      <c r="B23" s="17"/>
      <c r="C23" s="53" t="s">
        <v>8248</v>
      </c>
      <c r="D23" s="17" t="s">
        <v>756</v>
      </c>
      <c r="E23" s="17" t="s">
        <v>7987</v>
      </c>
      <c r="F23" s="17" t="s">
        <v>36</v>
      </c>
      <c r="G23" s="36">
        <v>35000000</v>
      </c>
      <c r="H23" s="17">
        <v>765</v>
      </c>
      <c r="I23" s="20">
        <f>+G23/H23*0.001</f>
        <v>45.751633986928105</v>
      </c>
      <c r="J23" s="17">
        <v>2007</v>
      </c>
      <c r="K23" s="17" t="s">
        <v>4332</v>
      </c>
      <c r="L23" s="17">
        <v>15</v>
      </c>
      <c r="M23" s="21" t="s">
        <v>8201</v>
      </c>
      <c r="N23" s="17" t="s">
        <v>6218</v>
      </c>
      <c r="O23" s="17">
        <v>10</v>
      </c>
      <c r="P23" s="17">
        <v>12</v>
      </c>
      <c r="Q23" s="17">
        <v>9415284</v>
      </c>
      <c r="R23" s="17">
        <v>367152910</v>
      </c>
      <c r="S23" s="17"/>
      <c r="T23" s="17"/>
      <c r="U23" s="17"/>
      <c r="V23" s="17" t="s">
        <v>8323</v>
      </c>
      <c r="W23" s="17"/>
      <c r="X23" s="37">
        <v>0.2</v>
      </c>
      <c r="Y23" s="17" t="s">
        <v>9</v>
      </c>
      <c r="Z23" s="17" t="s">
        <v>8324</v>
      </c>
      <c r="AA23" s="17" t="s">
        <v>8325</v>
      </c>
      <c r="AB23" s="17"/>
      <c r="AC23" s="17" t="s">
        <v>8326</v>
      </c>
      <c r="AE23" s="16" t="s">
        <v>8327</v>
      </c>
      <c r="AF23" s="17"/>
      <c r="AG23" s="17"/>
      <c r="AH23" s="17" t="s">
        <v>8328</v>
      </c>
    </row>
    <row r="24" spans="1:38" s="16" customFormat="1">
      <c r="A24" s="17" t="s">
        <v>2223</v>
      </c>
      <c r="B24" s="17"/>
      <c r="C24" s="17"/>
      <c r="D24" s="17" t="s">
        <v>756</v>
      </c>
      <c r="E24" s="18" t="s">
        <v>4328</v>
      </c>
      <c r="F24" s="17" t="s">
        <v>1607</v>
      </c>
      <c r="G24" s="19">
        <v>20000000</v>
      </c>
      <c r="H24" s="20">
        <v>493</v>
      </c>
      <c r="I24" s="20">
        <f>+G24/H24*0.001</f>
        <v>40.56795131845842</v>
      </c>
      <c r="J24" s="17">
        <v>2012</v>
      </c>
      <c r="K24" s="17" t="s">
        <v>4332</v>
      </c>
      <c r="L24" s="17">
        <v>14</v>
      </c>
      <c r="M24" s="21" t="s">
        <v>5064</v>
      </c>
      <c r="N24" s="21" t="s">
        <v>5064</v>
      </c>
      <c r="O24" s="17">
        <v>6</v>
      </c>
      <c r="P24" s="17">
        <v>9</v>
      </c>
      <c r="Q24" s="17">
        <v>9643063</v>
      </c>
      <c r="R24" s="17"/>
      <c r="S24" s="17"/>
      <c r="T24" s="17"/>
      <c r="U24" s="17"/>
      <c r="V24" s="17" t="s">
        <v>2220</v>
      </c>
      <c r="W24" s="17"/>
      <c r="X24" s="18">
        <v>0.3</v>
      </c>
      <c r="Y24" s="17" t="s">
        <v>9</v>
      </c>
      <c r="Z24" s="17" t="s">
        <v>5310</v>
      </c>
      <c r="AA24" s="17" t="s">
        <v>2222</v>
      </c>
      <c r="AB24" s="22" t="s">
        <v>2221</v>
      </c>
      <c r="AC24" s="23"/>
      <c r="AF24" s="17"/>
      <c r="AG24" s="17"/>
      <c r="AH24" s="24"/>
    </row>
    <row r="25" spans="1:38" s="16" customFormat="1">
      <c r="A25" s="17" t="s">
        <v>7852</v>
      </c>
      <c r="B25" s="17"/>
      <c r="C25" s="29">
        <v>45505</v>
      </c>
      <c r="D25" s="17" t="s">
        <v>5</v>
      </c>
      <c r="E25" s="18" t="s">
        <v>7989</v>
      </c>
      <c r="F25" s="17" t="s">
        <v>7853</v>
      </c>
      <c r="G25" s="19">
        <v>5000000</v>
      </c>
      <c r="H25" s="20">
        <v>986</v>
      </c>
      <c r="I25" s="20">
        <f>+G25/H25*0.001</f>
        <v>5.0709939148073024</v>
      </c>
      <c r="J25" s="17">
        <v>1987</v>
      </c>
      <c r="K25" s="17" t="s">
        <v>4307</v>
      </c>
      <c r="L25" s="17">
        <v>21</v>
      </c>
      <c r="M25" s="17" t="s">
        <v>7853</v>
      </c>
      <c r="N25" s="17" t="s">
        <v>7853</v>
      </c>
      <c r="O25" s="17">
        <v>8</v>
      </c>
      <c r="P25" s="17">
        <v>7</v>
      </c>
      <c r="Q25" s="17">
        <v>1000291</v>
      </c>
      <c r="R25" s="17">
        <v>319007000</v>
      </c>
      <c r="S25" s="17"/>
      <c r="T25" s="17"/>
      <c r="U25" s="17"/>
      <c r="V25" s="17" t="s">
        <v>8772</v>
      </c>
      <c r="W25" s="17"/>
      <c r="X25" s="18">
        <v>1</v>
      </c>
      <c r="Y25" s="17" t="s">
        <v>245</v>
      </c>
      <c r="Z25" s="17" t="s">
        <v>5314</v>
      </c>
      <c r="AA25" s="17" t="s">
        <v>8773</v>
      </c>
      <c r="AB25" s="22"/>
      <c r="AC25" s="30" t="s">
        <v>8774</v>
      </c>
      <c r="AE25" s="16" t="s">
        <v>8775</v>
      </c>
      <c r="AF25" s="22" t="s">
        <v>6359</v>
      </c>
      <c r="AG25" s="17"/>
      <c r="AH25" s="24"/>
    </row>
    <row r="26" spans="1:38" s="16" customFormat="1">
      <c r="A26" s="17" t="s">
        <v>231</v>
      </c>
      <c r="B26" s="17"/>
      <c r="C26" s="17"/>
      <c r="D26" s="17" t="s">
        <v>5</v>
      </c>
      <c r="E26" s="18" t="s">
        <v>4331</v>
      </c>
      <c r="F26" s="17" t="s">
        <v>232</v>
      </c>
      <c r="G26" s="19">
        <v>15000000</v>
      </c>
      <c r="H26" s="20">
        <v>132</v>
      </c>
      <c r="I26" s="20">
        <f>+G26/H26*0.001</f>
        <v>113.63636363636364</v>
      </c>
      <c r="J26" s="17">
        <v>2012</v>
      </c>
      <c r="K26" s="17" t="s">
        <v>4332</v>
      </c>
      <c r="L26" s="17">
        <v>23</v>
      </c>
      <c r="M26" s="21" t="s">
        <v>4333</v>
      </c>
      <c r="N26" s="17" t="s">
        <v>4333</v>
      </c>
      <c r="O26" s="17">
        <v>10</v>
      </c>
      <c r="P26" s="17">
        <v>8</v>
      </c>
      <c r="Q26" s="17">
        <v>477991270</v>
      </c>
      <c r="R26" s="17">
        <v>477991270</v>
      </c>
      <c r="S26" s="17"/>
      <c r="T26" s="17"/>
      <c r="U26" s="17"/>
      <c r="V26" s="17" t="s">
        <v>233</v>
      </c>
      <c r="W26" s="17"/>
      <c r="X26" s="18">
        <v>0.1</v>
      </c>
      <c r="Y26" s="17" t="s">
        <v>97</v>
      </c>
      <c r="Z26" s="17" t="s">
        <v>97</v>
      </c>
      <c r="AA26" s="17" t="s">
        <v>234</v>
      </c>
      <c r="AB26" s="22" t="s">
        <v>235</v>
      </c>
      <c r="AC26" s="23" t="s">
        <v>5652</v>
      </c>
      <c r="AD26" s="16" t="s">
        <v>5653</v>
      </c>
      <c r="AE26" s="16" t="s">
        <v>3415</v>
      </c>
      <c r="AF26" s="22" t="s">
        <v>7079</v>
      </c>
      <c r="AH26" s="24"/>
    </row>
    <row r="27" spans="1:38" s="16" customFormat="1">
      <c r="A27" s="17" t="s">
        <v>3074</v>
      </c>
      <c r="B27" s="17"/>
      <c r="C27" s="17"/>
      <c r="D27" s="17" t="s">
        <v>756</v>
      </c>
      <c r="E27" s="18" t="s">
        <v>7990</v>
      </c>
      <c r="F27" s="17" t="s">
        <v>24</v>
      </c>
      <c r="G27" s="19">
        <v>30000000</v>
      </c>
      <c r="H27" s="20">
        <v>656</v>
      </c>
      <c r="I27" s="20">
        <f>+G27/H27*0.001</f>
        <v>45.731707317073166</v>
      </c>
      <c r="J27" s="17">
        <v>2010</v>
      </c>
      <c r="K27" s="17" t="s">
        <v>4307</v>
      </c>
      <c r="L27" s="17">
        <v>16</v>
      </c>
      <c r="M27" s="21" t="s">
        <v>4308</v>
      </c>
      <c r="N27" s="17" t="s">
        <v>5083</v>
      </c>
      <c r="O27" s="17">
        <v>12</v>
      </c>
      <c r="P27" s="17">
        <v>12</v>
      </c>
      <c r="Q27" s="17">
        <v>1010193</v>
      </c>
      <c r="R27" s="17">
        <v>248233000</v>
      </c>
      <c r="S27" s="17"/>
      <c r="T27" s="17"/>
      <c r="U27" s="17"/>
      <c r="V27" s="17" t="s">
        <v>3075</v>
      </c>
      <c r="W27" s="17"/>
      <c r="X27" s="18">
        <v>3</v>
      </c>
      <c r="Y27" s="17" t="s">
        <v>22</v>
      </c>
      <c r="Z27" s="17" t="s">
        <v>5311</v>
      </c>
      <c r="AA27" s="17" t="s">
        <v>3076</v>
      </c>
      <c r="AB27" s="22" t="s">
        <v>3077</v>
      </c>
      <c r="AC27" s="23" t="s">
        <v>5654</v>
      </c>
      <c r="AD27" s="16" t="s">
        <v>5655</v>
      </c>
      <c r="AE27" s="16">
        <v>5</v>
      </c>
      <c r="AF27" s="17"/>
      <c r="AG27" s="17"/>
      <c r="AH27" s="24" t="s">
        <v>4334</v>
      </c>
    </row>
    <row r="28" spans="1:38" s="16" customFormat="1" ht="14.4">
      <c r="A28" s="17" t="s">
        <v>3857</v>
      </c>
      <c r="B28" s="17"/>
      <c r="C28" s="17"/>
      <c r="D28" s="17" t="s">
        <v>29</v>
      </c>
      <c r="E28" s="18" t="s">
        <v>4335</v>
      </c>
      <c r="F28" s="17" t="s">
        <v>354</v>
      </c>
      <c r="G28" s="19">
        <v>15000000</v>
      </c>
      <c r="H28" s="17">
        <v>291</v>
      </c>
      <c r="I28" s="20">
        <f>+G28/H28*0.001</f>
        <v>51.546391752577321</v>
      </c>
      <c r="J28" s="17">
        <v>1984</v>
      </c>
      <c r="K28" s="17" t="s">
        <v>4319</v>
      </c>
      <c r="L28" s="17">
        <v>11</v>
      </c>
      <c r="M28" s="21" t="s">
        <v>7519</v>
      </c>
      <c r="N28" s="17" t="s">
        <v>5033</v>
      </c>
      <c r="O28" s="17">
        <v>10</v>
      </c>
      <c r="P28" s="17">
        <v>14</v>
      </c>
      <c r="Q28" s="17">
        <v>1000150</v>
      </c>
      <c r="R28" s="17">
        <v>232398000</v>
      </c>
      <c r="S28" s="17"/>
      <c r="T28" s="17"/>
      <c r="U28" s="17"/>
      <c r="V28" s="17" t="s">
        <v>3858</v>
      </c>
      <c r="W28" s="17"/>
      <c r="X28" s="18">
        <v>1.8</v>
      </c>
      <c r="Y28" s="17" t="s">
        <v>291</v>
      </c>
      <c r="Z28" s="17" t="s">
        <v>5312</v>
      </c>
      <c r="AA28" s="17" t="s">
        <v>3859</v>
      </c>
      <c r="AB28" s="22" t="s">
        <v>3860</v>
      </c>
      <c r="AC28" s="31" t="s">
        <v>7520</v>
      </c>
      <c r="AD28" s="16" t="s">
        <v>7521</v>
      </c>
      <c r="AE28" s="16">
        <v>5</v>
      </c>
      <c r="AF28" s="32" t="s">
        <v>7522</v>
      </c>
      <c r="AG28" s="17"/>
      <c r="AH28" s="24" t="s">
        <v>4336</v>
      </c>
    </row>
    <row r="29" spans="1:38" s="16" customFormat="1">
      <c r="A29" s="17" t="s">
        <v>2371</v>
      </c>
      <c r="B29" s="17"/>
      <c r="C29" s="17"/>
      <c r="D29" s="17" t="s">
        <v>756</v>
      </c>
      <c r="E29" s="18" t="s">
        <v>4337</v>
      </c>
      <c r="F29" s="17" t="s">
        <v>2372</v>
      </c>
      <c r="G29" s="19">
        <v>10000000</v>
      </c>
      <c r="H29" s="20">
        <v>399</v>
      </c>
      <c r="I29" s="20">
        <f>+G29/H29*0.001</f>
        <v>25.062656641604011</v>
      </c>
      <c r="J29" s="17">
        <v>2005</v>
      </c>
      <c r="K29" s="17"/>
      <c r="L29" s="17"/>
      <c r="M29" s="21"/>
      <c r="N29" s="17"/>
      <c r="O29" s="17">
        <v>10</v>
      </c>
      <c r="P29" s="17">
        <v>7</v>
      </c>
      <c r="Q29" s="17">
        <v>0</v>
      </c>
      <c r="R29" s="17"/>
      <c r="S29" s="17"/>
      <c r="T29" s="17"/>
      <c r="U29" s="17"/>
      <c r="V29" s="17" t="s">
        <v>2375</v>
      </c>
      <c r="W29" s="17"/>
      <c r="X29" s="18">
        <v>0.1</v>
      </c>
      <c r="Y29" s="17" t="s">
        <v>9</v>
      </c>
      <c r="Z29" s="17" t="s">
        <v>5313</v>
      </c>
      <c r="AA29" s="17" t="s">
        <v>2373</v>
      </c>
      <c r="AB29" s="22" t="s">
        <v>2374</v>
      </c>
      <c r="AC29" s="31"/>
      <c r="AF29" s="17"/>
      <c r="AG29" s="17"/>
      <c r="AH29" s="24"/>
    </row>
    <row r="30" spans="1:38" s="16" customFormat="1">
      <c r="A30" s="17" t="s">
        <v>7708</v>
      </c>
      <c r="B30" s="17"/>
      <c r="C30" s="29">
        <v>44835</v>
      </c>
      <c r="D30" s="17" t="s">
        <v>756</v>
      </c>
      <c r="E30" s="17" t="s">
        <v>7709</v>
      </c>
      <c r="F30" s="17" t="s">
        <v>446</v>
      </c>
      <c r="G30" s="36">
        <v>25000000</v>
      </c>
      <c r="H30" s="17">
        <v>1034</v>
      </c>
      <c r="I30" s="20">
        <f>+G30/H30*0.001</f>
        <v>24.177949709864603</v>
      </c>
      <c r="J30" s="17">
        <v>2010</v>
      </c>
      <c r="K30" s="17" t="s">
        <v>4307</v>
      </c>
      <c r="L30" s="17">
        <v>16</v>
      </c>
      <c r="M30" s="21" t="s">
        <v>4339</v>
      </c>
      <c r="N30" s="17" t="s">
        <v>6772</v>
      </c>
      <c r="O30" s="17">
        <v>12</v>
      </c>
      <c r="P30" s="17">
        <v>15</v>
      </c>
      <c r="Q30" s="17">
        <v>9586552</v>
      </c>
      <c r="R30" s="17">
        <v>229931000</v>
      </c>
      <c r="S30" s="17"/>
      <c r="T30" s="17"/>
      <c r="U30" s="17"/>
      <c r="V30" s="17" t="s">
        <v>7710</v>
      </c>
      <c r="W30" s="17"/>
      <c r="X30" s="37">
        <v>0.5</v>
      </c>
      <c r="Y30" s="17" t="s">
        <v>844</v>
      </c>
      <c r="Z30" s="17" t="s">
        <v>184</v>
      </c>
      <c r="AA30" s="17" t="s">
        <v>7711</v>
      </c>
      <c r="AB30" s="17"/>
      <c r="AC30" s="17"/>
      <c r="AF30" s="17"/>
      <c r="AG30" s="17"/>
      <c r="AH30" s="17"/>
    </row>
    <row r="31" spans="1:38" s="16" customFormat="1">
      <c r="A31" s="17" t="s">
        <v>7708</v>
      </c>
      <c r="B31" s="17"/>
      <c r="C31" s="29">
        <v>45444</v>
      </c>
      <c r="D31" s="17" t="s">
        <v>756</v>
      </c>
      <c r="E31" s="17" t="s">
        <v>8752</v>
      </c>
      <c r="F31" s="17" t="s">
        <v>446</v>
      </c>
      <c r="G31" s="36">
        <v>40000000</v>
      </c>
      <c r="H31" s="17">
        <v>1034</v>
      </c>
      <c r="I31" s="20">
        <f>+G31/H31*0.001</f>
        <v>38.684719535783366</v>
      </c>
      <c r="J31" s="17">
        <v>2010</v>
      </c>
      <c r="K31" s="17" t="s">
        <v>4307</v>
      </c>
      <c r="L31" s="17">
        <v>16</v>
      </c>
      <c r="M31" s="21" t="s">
        <v>4339</v>
      </c>
      <c r="N31" s="17" t="s">
        <v>6772</v>
      </c>
      <c r="O31" s="17">
        <v>12</v>
      </c>
      <c r="P31" s="17">
        <v>15</v>
      </c>
      <c r="Q31" s="17">
        <v>9586552</v>
      </c>
      <c r="R31" s="17">
        <v>229931000</v>
      </c>
      <c r="S31" s="17"/>
      <c r="T31" s="17"/>
      <c r="U31" s="17"/>
      <c r="V31" s="17" t="s">
        <v>7710</v>
      </c>
      <c r="W31" s="17"/>
      <c r="X31" s="37">
        <v>0.5</v>
      </c>
      <c r="Y31" s="17" t="s">
        <v>759</v>
      </c>
      <c r="Z31" s="17" t="s">
        <v>6839</v>
      </c>
      <c r="AA31" s="17" t="s">
        <v>7711</v>
      </c>
      <c r="AB31" s="17"/>
      <c r="AC31" s="17" t="s">
        <v>8753</v>
      </c>
      <c r="AF31" s="17"/>
      <c r="AG31" s="17"/>
      <c r="AH31" s="17"/>
      <c r="AL31" s="16" t="s">
        <v>9077</v>
      </c>
    </row>
    <row r="32" spans="1:38" s="16" customFormat="1">
      <c r="A32" s="17" t="s">
        <v>7740</v>
      </c>
      <c r="B32" s="17"/>
      <c r="C32" s="29">
        <v>44866</v>
      </c>
      <c r="D32" s="17" t="s">
        <v>756</v>
      </c>
      <c r="E32" s="17" t="s">
        <v>4350</v>
      </c>
      <c r="F32" s="17" t="s">
        <v>36</v>
      </c>
      <c r="G32" s="36">
        <v>23000000</v>
      </c>
      <c r="H32" s="17">
        <v>684</v>
      </c>
      <c r="I32" s="20">
        <f>+G32/H32*0.001</f>
        <v>33.625730994152043</v>
      </c>
      <c r="J32" s="17">
        <v>2004</v>
      </c>
      <c r="K32" s="17" t="s">
        <v>4332</v>
      </c>
      <c r="L32" s="17">
        <v>15</v>
      </c>
      <c r="M32" s="21" t="s">
        <v>4371</v>
      </c>
      <c r="N32" s="17" t="s">
        <v>7741</v>
      </c>
      <c r="O32" s="17">
        <v>12</v>
      </c>
      <c r="P32" s="17">
        <v>12</v>
      </c>
      <c r="Q32" s="17">
        <v>1007641</v>
      </c>
      <c r="R32" s="17">
        <v>249729000</v>
      </c>
      <c r="S32" s="17"/>
      <c r="T32" s="17"/>
      <c r="U32" s="17"/>
      <c r="V32" s="17" t="s">
        <v>7742</v>
      </c>
      <c r="W32" s="17"/>
      <c r="X32" s="37">
        <v>0.2</v>
      </c>
      <c r="Y32" s="17" t="s">
        <v>7743</v>
      </c>
      <c r="Z32" s="17" t="s">
        <v>7744</v>
      </c>
      <c r="AA32" s="17" t="s">
        <v>7745</v>
      </c>
      <c r="AB32" s="17"/>
      <c r="AC32" s="17" t="s">
        <v>7746</v>
      </c>
      <c r="AF32" s="17"/>
      <c r="AG32" s="17"/>
      <c r="AH32" s="17"/>
    </row>
    <row r="33" spans="1:34" s="16" customFormat="1">
      <c r="A33" s="17" t="s">
        <v>505</v>
      </c>
      <c r="B33" s="17" t="s">
        <v>502</v>
      </c>
      <c r="C33" s="17"/>
      <c r="D33" s="17" t="s">
        <v>5</v>
      </c>
      <c r="E33" s="18" t="s">
        <v>4338</v>
      </c>
      <c r="F33" s="17" t="s">
        <v>446</v>
      </c>
      <c r="G33" s="19">
        <v>20000000</v>
      </c>
      <c r="H33" s="20">
        <v>879</v>
      </c>
      <c r="I33" s="20">
        <f>+G33/H33*0.001</f>
        <v>22.753128555176335</v>
      </c>
      <c r="J33" s="17">
        <v>2007</v>
      </c>
      <c r="K33" s="17" t="s">
        <v>4332</v>
      </c>
      <c r="L33" s="17">
        <v>16</v>
      </c>
      <c r="M33" s="21" t="s">
        <v>4339</v>
      </c>
      <c r="N33" s="17" t="s">
        <v>4340</v>
      </c>
      <c r="O33" s="17">
        <v>12</v>
      </c>
      <c r="P33" s="17">
        <v>14</v>
      </c>
      <c r="Q33" s="17">
        <v>1009132</v>
      </c>
      <c r="R33" s="17">
        <v>249277000</v>
      </c>
      <c r="S33" s="17"/>
      <c r="T33" s="17"/>
      <c r="U33" s="17"/>
      <c r="V33" s="17" t="s">
        <v>506</v>
      </c>
      <c r="W33" s="17"/>
      <c r="X33" s="18">
        <v>0.5</v>
      </c>
      <c r="Y33" s="17" t="s">
        <v>245</v>
      </c>
      <c r="Z33" s="17" t="s">
        <v>5314</v>
      </c>
      <c r="AA33" s="17" t="s">
        <v>507</v>
      </c>
      <c r="AB33" s="22" t="s">
        <v>511</v>
      </c>
      <c r="AC33" s="31">
        <v>1978</v>
      </c>
      <c r="AF33" s="17"/>
      <c r="AG33" s="17"/>
      <c r="AH33" s="24"/>
    </row>
    <row r="34" spans="1:34" s="16" customFormat="1" ht="17.399999999999999" customHeight="1">
      <c r="A34" s="17" t="s">
        <v>3271</v>
      </c>
      <c r="B34" s="17"/>
      <c r="C34" s="17"/>
      <c r="D34" s="17" t="s">
        <v>756</v>
      </c>
      <c r="E34" s="18" t="s">
        <v>4311</v>
      </c>
      <c r="F34" s="17" t="s">
        <v>446</v>
      </c>
      <c r="G34" s="19">
        <v>17000000</v>
      </c>
      <c r="H34" s="20">
        <v>492</v>
      </c>
      <c r="I34" s="20">
        <f>+G34/H34*0.001</f>
        <v>34.552845528455286</v>
      </c>
      <c r="J34" s="17">
        <v>2010</v>
      </c>
      <c r="K34" s="17" t="s">
        <v>4307</v>
      </c>
      <c r="L34" s="17">
        <v>25</v>
      </c>
      <c r="M34" s="21" t="s">
        <v>4339</v>
      </c>
      <c r="N34" s="17" t="s">
        <v>4340</v>
      </c>
      <c r="O34" s="17">
        <v>12</v>
      </c>
      <c r="P34" s="17">
        <v>9</v>
      </c>
      <c r="Q34" s="17">
        <v>9596521</v>
      </c>
      <c r="R34" s="17">
        <v>248702000</v>
      </c>
      <c r="S34" s="17"/>
      <c r="T34" s="17"/>
      <c r="U34" s="17"/>
      <c r="V34" s="17" t="s">
        <v>3272</v>
      </c>
      <c r="W34" s="17"/>
      <c r="X34" s="18">
        <v>0.2</v>
      </c>
      <c r="Y34" s="17" t="s">
        <v>3273</v>
      </c>
      <c r="Z34" s="17" t="s">
        <v>5315</v>
      </c>
      <c r="AA34" s="17" t="s">
        <v>3274</v>
      </c>
      <c r="AB34" s="22" t="s">
        <v>3275</v>
      </c>
      <c r="AC34" s="31" t="s">
        <v>5656</v>
      </c>
      <c r="AD34" s="16" t="s">
        <v>5657</v>
      </c>
      <c r="AF34" s="17"/>
      <c r="AG34" s="17"/>
      <c r="AH34" s="24"/>
    </row>
    <row r="35" spans="1:34" s="16" customFormat="1">
      <c r="A35" s="17" t="s">
        <v>250</v>
      </c>
      <c r="B35" s="17"/>
      <c r="C35" s="17"/>
      <c r="D35" s="17" t="s">
        <v>5</v>
      </c>
      <c r="E35" s="18" t="s">
        <v>4341</v>
      </c>
      <c r="F35" s="17" t="s">
        <v>251</v>
      </c>
      <c r="G35" s="19">
        <v>20000000</v>
      </c>
      <c r="H35" s="20">
        <v>498</v>
      </c>
      <c r="I35" s="20">
        <f>+G35/H35*0.001</f>
        <v>40.160642570281126</v>
      </c>
      <c r="J35" s="17">
        <v>2007</v>
      </c>
      <c r="K35" s="17"/>
      <c r="L35" s="17"/>
      <c r="M35" s="21"/>
      <c r="N35" s="17"/>
      <c r="O35" s="17">
        <v>10</v>
      </c>
      <c r="P35" s="17">
        <v>12</v>
      </c>
      <c r="Q35" s="17">
        <v>9457787</v>
      </c>
      <c r="R35" s="17"/>
      <c r="S35" s="17"/>
      <c r="T35" s="17"/>
      <c r="U35" s="17"/>
      <c r="V35" s="17" t="s">
        <v>252</v>
      </c>
      <c r="W35" s="17"/>
      <c r="X35" s="18">
        <v>0.1</v>
      </c>
      <c r="Y35" s="17" t="s">
        <v>346</v>
      </c>
      <c r="Z35" s="17" t="s">
        <v>5316</v>
      </c>
      <c r="AA35" s="17" t="s">
        <v>253</v>
      </c>
      <c r="AB35" s="22" t="s">
        <v>254</v>
      </c>
      <c r="AC35" s="31"/>
      <c r="AF35" s="22" t="s">
        <v>4342</v>
      </c>
      <c r="AG35" s="17"/>
      <c r="AH35" s="24"/>
    </row>
    <row r="36" spans="1:34" s="16" customFormat="1">
      <c r="A36" s="17" t="s">
        <v>255</v>
      </c>
      <c r="B36" s="17"/>
      <c r="C36" s="17"/>
      <c r="D36" s="17" t="s">
        <v>5</v>
      </c>
      <c r="E36" s="18" t="s">
        <v>4343</v>
      </c>
      <c r="F36" s="17" t="s">
        <v>20</v>
      </c>
      <c r="G36" s="19">
        <v>20000000</v>
      </c>
      <c r="H36" s="20">
        <v>458</v>
      </c>
      <c r="I36" s="20">
        <f>+G36/H36*0.001</f>
        <v>43.668122270742359</v>
      </c>
      <c r="J36" s="17">
        <v>2008</v>
      </c>
      <c r="K36" s="17" t="s">
        <v>4307</v>
      </c>
      <c r="L36" s="17">
        <v>25</v>
      </c>
      <c r="M36" s="21" t="s">
        <v>4344</v>
      </c>
      <c r="N36" s="17" t="s">
        <v>4344</v>
      </c>
      <c r="O36" s="17">
        <v>12</v>
      </c>
      <c r="P36" s="17">
        <v>9</v>
      </c>
      <c r="Q36" s="17">
        <v>9512020</v>
      </c>
      <c r="R36" s="17">
        <v>238248000</v>
      </c>
      <c r="S36" s="17"/>
      <c r="T36" s="17"/>
      <c r="U36" s="17"/>
      <c r="V36" s="17" t="s">
        <v>256</v>
      </c>
      <c r="W36" s="17"/>
      <c r="X36" s="18">
        <v>0.3</v>
      </c>
      <c r="Y36" s="17" t="s">
        <v>257</v>
      </c>
      <c r="Z36" s="17" t="s">
        <v>5317</v>
      </c>
      <c r="AA36" s="17" t="s">
        <v>258</v>
      </c>
      <c r="AB36" s="22" t="s">
        <v>259</v>
      </c>
      <c r="AC36" s="31">
        <v>18264</v>
      </c>
      <c r="AD36" s="16" t="s">
        <v>5658</v>
      </c>
      <c r="AE36" s="16" t="s">
        <v>3415</v>
      </c>
      <c r="AF36" s="22" t="s">
        <v>7080</v>
      </c>
      <c r="AG36" s="17"/>
      <c r="AH36" s="24"/>
    </row>
    <row r="37" spans="1:34" s="16" customFormat="1" ht="14.4">
      <c r="A37" s="17" t="s">
        <v>8550</v>
      </c>
      <c r="B37" s="17"/>
      <c r="C37" s="29">
        <v>45292</v>
      </c>
      <c r="D37" s="17" t="s">
        <v>756</v>
      </c>
      <c r="E37" s="18" t="s">
        <v>8010</v>
      </c>
      <c r="F37" s="17" t="s">
        <v>41</v>
      </c>
      <c r="G37" s="19">
        <v>60000000</v>
      </c>
      <c r="H37" s="17">
        <v>1801</v>
      </c>
      <c r="I37" s="20">
        <f>+G37/H37*0.001</f>
        <v>33.314825097168246</v>
      </c>
      <c r="J37" s="17">
        <v>2005</v>
      </c>
      <c r="K37" s="17" t="s">
        <v>4330</v>
      </c>
      <c r="L37" s="17">
        <v>17</v>
      </c>
      <c r="M37" s="21" t="s">
        <v>41</v>
      </c>
      <c r="N37" s="17" t="s">
        <v>4467</v>
      </c>
      <c r="O37" s="17">
        <v>12</v>
      </c>
      <c r="P37" s="17">
        <v>22</v>
      </c>
      <c r="Q37" s="17">
        <v>1008279</v>
      </c>
      <c r="R37" s="17">
        <v>319398000</v>
      </c>
      <c r="S37" s="17"/>
      <c r="T37" s="17"/>
      <c r="U37" s="17"/>
      <c r="V37" s="17" t="s">
        <v>8551</v>
      </c>
      <c r="W37" s="17"/>
      <c r="X37" s="37">
        <v>0.5</v>
      </c>
      <c r="Y37" s="17" t="s">
        <v>844</v>
      </c>
      <c r="Z37" s="17" t="s">
        <v>184</v>
      </c>
      <c r="AA37" s="17" t="s">
        <v>8552</v>
      </c>
      <c r="AB37" s="17"/>
      <c r="AC37" s="17" t="s">
        <v>8553</v>
      </c>
      <c r="AF37" s="32" t="s">
        <v>8554</v>
      </c>
      <c r="AG37" s="17"/>
      <c r="AH37" s="17" t="s">
        <v>8555</v>
      </c>
    </row>
    <row r="38" spans="1:34" s="16" customFormat="1">
      <c r="A38" s="17" t="s">
        <v>7884</v>
      </c>
      <c r="B38" s="17"/>
      <c r="C38" s="29">
        <v>44927</v>
      </c>
      <c r="D38" s="17" t="s">
        <v>756</v>
      </c>
      <c r="E38" s="17" t="s">
        <v>4473</v>
      </c>
      <c r="F38" s="17" t="s">
        <v>284</v>
      </c>
      <c r="G38" s="36">
        <v>50000000</v>
      </c>
      <c r="H38" s="17">
        <v>985</v>
      </c>
      <c r="I38" s="20">
        <f>+G38/H38*0.001</f>
        <v>50.761421319796952</v>
      </c>
      <c r="J38" s="17">
        <v>2010</v>
      </c>
      <c r="K38" s="17" t="s">
        <v>4332</v>
      </c>
      <c r="L38" s="17">
        <v>15</v>
      </c>
      <c r="M38" s="21" t="s">
        <v>6771</v>
      </c>
      <c r="N38" s="17" t="s">
        <v>4560</v>
      </c>
      <c r="O38" s="17">
        <v>12</v>
      </c>
      <c r="P38" s="17">
        <v>14</v>
      </c>
      <c r="Q38" s="17">
        <v>1010844</v>
      </c>
      <c r="R38" s="17">
        <v>319109900</v>
      </c>
      <c r="S38" s="17"/>
      <c r="T38" s="17"/>
      <c r="U38" s="17"/>
      <c r="V38" s="17" t="s">
        <v>7885</v>
      </c>
      <c r="W38" s="17"/>
      <c r="X38" s="37">
        <v>0.2</v>
      </c>
      <c r="Y38" s="17" t="s">
        <v>31</v>
      </c>
      <c r="Z38" s="17" t="s">
        <v>5301</v>
      </c>
      <c r="AA38" s="17" t="s">
        <v>7886</v>
      </c>
      <c r="AB38" s="17"/>
      <c r="AC38" s="17" t="s">
        <v>7887</v>
      </c>
      <c r="AF38" s="17"/>
      <c r="AG38" s="17"/>
      <c r="AH38" s="17"/>
    </row>
    <row r="39" spans="1:34" s="16" customFormat="1">
      <c r="A39" s="17" t="s">
        <v>382</v>
      </c>
      <c r="B39" s="17"/>
      <c r="C39" s="17"/>
      <c r="D39" s="17" t="s">
        <v>29</v>
      </c>
      <c r="E39" s="18" t="s">
        <v>7991</v>
      </c>
      <c r="F39" s="17" t="s">
        <v>45</v>
      </c>
      <c r="G39" s="19">
        <v>5000000</v>
      </c>
      <c r="H39" s="20">
        <v>198</v>
      </c>
      <c r="I39" s="20">
        <f>+G39/H39*0.001</f>
        <v>25.252525252525253</v>
      </c>
      <c r="J39" s="17">
        <v>1970</v>
      </c>
      <c r="K39" s="17"/>
      <c r="L39" s="17"/>
      <c r="M39" s="21"/>
      <c r="N39" s="17"/>
      <c r="O39" s="17">
        <v>12</v>
      </c>
      <c r="P39" s="17">
        <v>6</v>
      </c>
      <c r="Q39" s="17">
        <v>0</v>
      </c>
      <c r="R39" s="17"/>
      <c r="S39" s="17"/>
      <c r="T39" s="17"/>
      <c r="U39" s="17"/>
      <c r="V39" s="17" t="s">
        <v>383</v>
      </c>
      <c r="W39" s="17"/>
      <c r="X39" s="18">
        <v>0.4</v>
      </c>
      <c r="Y39" s="17" t="s">
        <v>291</v>
      </c>
      <c r="Z39" s="17" t="s">
        <v>5318</v>
      </c>
      <c r="AA39" s="17" t="s">
        <v>384</v>
      </c>
      <c r="AB39" s="22" t="s">
        <v>385</v>
      </c>
      <c r="AC39" s="31"/>
      <c r="AF39" s="22" t="s">
        <v>7081</v>
      </c>
      <c r="AG39" s="17"/>
      <c r="AH39" s="24"/>
    </row>
    <row r="40" spans="1:34" s="16" customFormat="1">
      <c r="A40" s="17" t="s">
        <v>294</v>
      </c>
      <c r="B40" s="17"/>
      <c r="C40" s="17"/>
      <c r="D40" s="17" t="s">
        <v>5</v>
      </c>
      <c r="E40" s="18" t="s">
        <v>7992</v>
      </c>
      <c r="F40" s="17" t="s">
        <v>36</v>
      </c>
      <c r="G40" s="19">
        <v>135000000</v>
      </c>
      <c r="H40" s="20">
        <v>1893</v>
      </c>
      <c r="I40" s="20">
        <f>+G40/H40*0.001</f>
        <v>71.315372424722668</v>
      </c>
      <c r="J40" s="17">
        <v>2011</v>
      </c>
      <c r="K40" s="17" t="s">
        <v>4307</v>
      </c>
      <c r="L40" s="17">
        <v>17</v>
      </c>
      <c r="M40" s="21" t="s">
        <v>8201</v>
      </c>
      <c r="N40" s="17" t="s">
        <v>8688</v>
      </c>
      <c r="O40" s="17">
        <v>14</v>
      </c>
      <c r="P40" s="17">
        <v>21</v>
      </c>
      <c r="Q40" s="17">
        <v>1011472</v>
      </c>
      <c r="R40" s="17"/>
      <c r="S40" s="17"/>
      <c r="T40" s="17"/>
      <c r="U40" s="17"/>
      <c r="V40" s="17" t="s">
        <v>295</v>
      </c>
      <c r="W40" s="17"/>
      <c r="X40" s="18">
        <v>3</v>
      </c>
      <c r="Y40" s="17" t="s">
        <v>135</v>
      </c>
      <c r="Z40" s="17" t="s">
        <v>5319</v>
      </c>
      <c r="AA40" s="17" t="s">
        <v>296</v>
      </c>
      <c r="AB40" s="22" t="s">
        <v>297</v>
      </c>
      <c r="AC40" s="31" t="s">
        <v>5659</v>
      </c>
      <c r="AF40" s="22" t="s">
        <v>4345</v>
      </c>
      <c r="AG40" s="17"/>
      <c r="AH40" s="24" t="s">
        <v>4346</v>
      </c>
    </row>
    <row r="41" spans="1:34" s="16" customFormat="1">
      <c r="A41" s="17" t="s">
        <v>8480</v>
      </c>
      <c r="B41" s="17"/>
      <c r="C41" s="29">
        <v>45231</v>
      </c>
      <c r="D41" s="17" t="s">
        <v>756</v>
      </c>
      <c r="E41" s="17" t="s">
        <v>7986</v>
      </c>
      <c r="F41" s="17" t="s">
        <v>320</v>
      </c>
      <c r="G41" s="36">
        <v>10000000</v>
      </c>
      <c r="H41" s="17">
        <v>305</v>
      </c>
      <c r="I41" s="20">
        <f>+G41/H41*0.001</f>
        <v>32.786885245901644</v>
      </c>
      <c r="J41" s="17">
        <v>2009</v>
      </c>
      <c r="K41" s="17" t="s">
        <v>4307</v>
      </c>
      <c r="L41" s="17"/>
      <c r="M41" s="21" t="s">
        <v>5083</v>
      </c>
      <c r="N41" s="21" t="s">
        <v>5083</v>
      </c>
      <c r="O41" s="17">
        <v>10</v>
      </c>
      <c r="P41" s="17">
        <v>8</v>
      </c>
      <c r="Q41" s="17">
        <v>1009895</v>
      </c>
      <c r="R41" s="17">
        <v>314718000</v>
      </c>
      <c r="S41" s="17"/>
      <c r="T41" s="17"/>
      <c r="U41" s="17"/>
      <c r="V41" s="17" t="s">
        <v>8481</v>
      </c>
      <c r="W41" s="17"/>
      <c r="X41" s="37">
        <v>0.1</v>
      </c>
      <c r="Y41" s="17" t="s">
        <v>184</v>
      </c>
      <c r="Z41" s="17"/>
      <c r="AA41" s="17" t="s">
        <v>8482</v>
      </c>
      <c r="AB41" s="17"/>
      <c r="AC41" s="17" t="s">
        <v>8483</v>
      </c>
      <c r="AF41" s="17"/>
      <c r="AG41" s="17"/>
      <c r="AH41" s="17"/>
    </row>
    <row r="42" spans="1:34" s="16" customFormat="1">
      <c r="A42" s="17" t="s">
        <v>334</v>
      </c>
      <c r="B42" s="17"/>
      <c r="C42" s="17"/>
      <c r="D42" s="17" t="s">
        <v>5</v>
      </c>
      <c r="E42" s="18" t="s">
        <v>4347</v>
      </c>
      <c r="F42" s="17" t="s">
        <v>24</v>
      </c>
      <c r="G42" s="19">
        <v>15000000</v>
      </c>
      <c r="H42" s="20">
        <v>865</v>
      </c>
      <c r="I42" s="20">
        <f>+G42/H42*0.001</f>
        <v>17.341040462427749</v>
      </c>
      <c r="J42" s="17">
        <v>2008</v>
      </c>
      <c r="K42" s="17" t="s">
        <v>4330</v>
      </c>
      <c r="L42" s="17">
        <v>14</v>
      </c>
      <c r="M42" s="21" t="s">
        <v>24</v>
      </c>
      <c r="N42" s="17" t="s">
        <v>24</v>
      </c>
      <c r="O42" s="17">
        <v>10</v>
      </c>
      <c r="P42" s="17">
        <v>17</v>
      </c>
      <c r="Q42" s="17">
        <v>8925646</v>
      </c>
      <c r="R42" s="17">
        <v>232247000</v>
      </c>
      <c r="S42" s="17"/>
      <c r="T42" s="17"/>
      <c r="U42" s="17"/>
      <c r="V42" s="17" t="s">
        <v>335</v>
      </c>
      <c r="W42" s="17"/>
      <c r="X42" s="18">
        <v>0.1</v>
      </c>
      <c r="Y42" s="17" t="s">
        <v>80</v>
      </c>
      <c r="Z42" s="17" t="s">
        <v>5301</v>
      </c>
      <c r="AA42" s="17" t="s">
        <v>336</v>
      </c>
      <c r="AB42" s="17"/>
      <c r="AC42" s="33" t="s">
        <v>5660</v>
      </c>
      <c r="AD42" s="16" t="s">
        <v>5661</v>
      </c>
      <c r="AE42" s="16" t="s">
        <v>3415</v>
      </c>
      <c r="AF42" s="22" t="s">
        <v>4348</v>
      </c>
      <c r="AG42" s="17"/>
      <c r="AH42" s="24" t="s">
        <v>4349</v>
      </c>
    </row>
    <row r="43" spans="1:34" s="16" customFormat="1">
      <c r="A43" s="17" t="s">
        <v>811</v>
      </c>
      <c r="B43" s="17"/>
      <c r="C43" s="17"/>
      <c r="D43" s="17" t="s">
        <v>5</v>
      </c>
      <c r="E43" s="18" t="s">
        <v>7993</v>
      </c>
      <c r="F43" s="17" t="s">
        <v>812</v>
      </c>
      <c r="G43" s="19">
        <v>45000000</v>
      </c>
      <c r="H43" s="20">
        <v>1340</v>
      </c>
      <c r="I43" s="20">
        <f>+G43/H43*0.001</f>
        <v>33.582089552238813</v>
      </c>
      <c r="J43" s="17">
        <v>1960</v>
      </c>
      <c r="K43" s="17" t="s">
        <v>4351</v>
      </c>
      <c r="L43" s="17">
        <v>15</v>
      </c>
      <c r="M43" s="21" t="s">
        <v>4352</v>
      </c>
      <c r="N43" s="17" t="s">
        <v>4352</v>
      </c>
      <c r="O43" s="17">
        <v>16</v>
      </c>
      <c r="P43" s="17">
        <v>34</v>
      </c>
      <c r="Q43" s="17">
        <v>1002677</v>
      </c>
      <c r="R43" s="17">
        <v>403005000</v>
      </c>
      <c r="S43" s="17"/>
      <c r="T43" s="17"/>
      <c r="U43" s="17"/>
      <c r="V43" s="17" t="s">
        <v>814</v>
      </c>
      <c r="W43" s="17"/>
      <c r="X43" s="18">
        <v>0.5</v>
      </c>
      <c r="Y43" s="17" t="s">
        <v>105</v>
      </c>
      <c r="Z43" s="17" t="s">
        <v>5321</v>
      </c>
      <c r="AA43" s="17" t="s">
        <v>813</v>
      </c>
      <c r="AB43" s="22" t="s">
        <v>815</v>
      </c>
      <c r="AC43" s="23" t="s">
        <v>5662</v>
      </c>
      <c r="AD43" s="16" t="s">
        <v>5663</v>
      </c>
      <c r="AE43" s="16">
        <v>8</v>
      </c>
      <c r="AF43" s="17"/>
      <c r="AG43" s="17"/>
      <c r="AH43" s="24"/>
    </row>
    <row r="44" spans="1:34" s="16" customFormat="1">
      <c r="A44" s="17" t="s">
        <v>2148</v>
      </c>
      <c r="B44" s="17"/>
      <c r="C44" s="17"/>
      <c r="D44" s="17" t="s">
        <v>756</v>
      </c>
      <c r="E44" s="18" t="s">
        <v>4353</v>
      </c>
      <c r="F44" s="17" t="s">
        <v>140</v>
      </c>
      <c r="G44" s="19">
        <v>15000000</v>
      </c>
      <c r="H44" s="20">
        <v>331</v>
      </c>
      <c r="I44" s="20">
        <f>+G44/H44*0.001</f>
        <v>45.317220543806648</v>
      </c>
      <c r="J44" s="17">
        <v>2007</v>
      </c>
      <c r="K44" s="17"/>
      <c r="L44" s="17"/>
      <c r="M44" s="21"/>
      <c r="N44" s="17"/>
      <c r="O44" s="17">
        <v>10</v>
      </c>
      <c r="P44" s="17">
        <v>8</v>
      </c>
      <c r="Q44" s="17">
        <v>9583718</v>
      </c>
      <c r="R44" s="17"/>
      <c r="S44" s="17"/>
      <c r="T44" s="17"/>
      <c r="U44" s="17"/>
      <c r="V44" s="17" t="s">
        <v>2149</v>
      </c>
      <c r="W44" s="17"/>
      <c r="X44" s="18">
        <v>0.5</v>
      </c>
      <c r="Y44" s="17" t="s">
        <v>105</v>
      </c>
      <c r="Z44" s="17"/>
      <c r="AA44" s="17" t="s">
        <v>404</v>
      </c>
      <c r="AB44" s="17"/>
      <c r="AC44" s="17"/>
      <c r="AF44" s="17"/>
      <c r="AG44" s="17"/>
      <c r="AH44" s="24"/>
    </row>
    <row r="45" spans="1:34" s="16" customFormat="1">
      <c r="A45" s="17" t="s">
        <v>985</v>
      </c>
      <c r="B45" s="17"/>
      <c r="C45" s="17"/>
      <c r="D45" s="17" t="s">
        <v>5</v>
      </c>
      <c r="E45" s="18" t="s">
        <v>7994</v>
      </c>
      <c r="F45" s="17" t="s">
        <v>65</v>
      </c>
      <c r="G45" s="19">
        <v>500000000</v>
      </c>
      <c r="H45" s="20">
        <v>8489</v>
      </c>
      <c r="I45" s="20">
        <f>+G45/H45*0.001</f>
        <v>58.899752621038992</v>
      </c>
      <c r="J45" s="17">
        <v>2017</v>
      </c>
      <c r="K45" s="17"/>
      <c r="L45" s="17"/>
      <c r="M45" s="21"/>
      <c r="N45" s="17"/>
      <c r="O45" s="17">
        <v>36</v>
      </c>
      <c r="P45" s="17">
        <v>60</v>
      </c>
      <c r="Q45" s="17">
        <v>9772929</v>
      </c>
      <c r="R45" s="17"/>
      <c r="S45" s="17"/>
      <c r="T45" s="17"/>
      <c r="U45" s="17"/>
      <c r="V45" s="17" t="s">
        <v>986</v>
      </c>
      <c r="W45" s="17"/>
      <c r="X45" s="18">
        <v>2.5</v>
      </c>
      <c r="Y45" s="17" t="s">
        <v>389</v>
      </c>
      <c r="Z45" s="17" t="s">
        <v>5320</v>
      </c>
      <c r="AA45" s="17" t="s">
        <v>987</v>
      </c>
      <c r="AB45" s="17"/>
      <c r="AC45" s="17"/>
      <c r="AF45" s="22" t="s">
        <v>5145</v>
      </c>
      <c r="AG45" s="17"/>
      <c r="AH45" s="24"/>
    </row>
    <row r="46" spans="1:34" s="16" customFormat="1">
      <c r="A46" s="17" t="s">
        <v>816</v>
      </c>
      <c r="B46" s="17"/>
      <c r="C46" s="17"/>
      <c r="D46" s="17" t="s">
        <v>5</v>
      </c>
      <c r="E46" s="18" t="s">
        <v>7995</v>
      </c>
      <c r="F46" s="17" t="s">
        <v>817</v>
      </c>
      <c r="G46" s="19">
        <v>450000000</v>
      </c>
      <c r="H46" s="20">
        <v>9604</v>
      </c>
      <c r="I46" s="20">
        <f>+G46/H46*0.001</f>
        <v>46.855476884631408</v>
      </c>
      <c r="J46" s="17">
        <v>2008</v>
      </c>
      <c r="K46" s="17"/>
      <c r="L46" s="17"/>
      <c r="M46" s="21"/>
      <c r="N46" s="17"/>
      <c r="O46" s="17">
        <v>26</v>
      </c>
      <c r="P46" s="17">
        <v>55</v>
      </c>
      <c r="Q46" s="17">
        <v>1009223</v>
      </c>
      <c r="R46" s="17"/>
      <c r="S46" s="17"/>
      <c r="T46" s="17"/>
      <c r="U46" s="17"/>
      <c r="V46" s="17" t="s">
        <v>818</v>
      </c>
      <c r="W46" s="17"/>
      <c r="X46" s="18">
        <v>2</v>
      </c>
      <c r="Y46" s="17" t="s">
        <v>389</v>
      </c>
      <c r="Z46" s="17" t="s">
        <v>5320</v>
      </c>
      <c r="AA46" s="17" t="s">
        <v>819</v>
      </c>
      <c r="AB46" s="22" t="s">
        <v>820</v>
      </c>
      <c r="AC46" s="23"/>
      <c r="AF46" s="22" t="s">
        <v>7083</v>
      </c>
      <c r="AG46" s="17"/>
      <c r="AH46" s="24"/>
    </row>
    <row r="47" spans="1:34" s="16" customFormat="1">
      <c r="A47" s="17" t="s">
        <v>8238</v>
      </c>
      <c r="B47" s="17"/>
      <c r="C47" s="53" t="s">
        <v>8075</v>
      </c>
      <c r="D47" s="17" t="s">
        <v>5</v>
      </c>
      <c r="E47" s="18" t="s">
        <v>4600</v>
      </c>
      <c r="F47" s="17" t="s">
        <v>2876</v>
      </c>
      <c r="G47" s="19">
        <v>8000000</v>
      </c>
      <c r="H47" s="20">
        <v>237</v>
      </c>
      <c r="I47" s="20">
        <f>+G47/H47*0.001</f>
        <v>33.755274261603375</v>
      </c>
      <c r="J47" s="17">
        <v>2007</v>
      </c>
      <c r="K47" s="17" t="s">
        <v>4307</v>
      </c>
      <c r="L47" s="17">
        <v>28</v>
      </c>
      <c r="M47" s="21" t="s">
        <v>8239</v>
      </c>
      <c r="N47" s="21" t="s">
        <v>8239</v>
      </c>
      <c r="O47" s="17">
        <v>10</v>
      </c>
      <c r="P47" s="17">
        <v>8</v>
      </c>
      <c r="Q47" s="17"/>
      <c r="R47" s="17">
        <v>466005000</v>
      </c>
      <c r="S47" s="17"/>
      <c r="T47" s="17"/>
      <c r="U47" s="17"/>
      <c r="V47" s="17" t="s">
        <v>818</v>
      </c>
      <c r="W47" s="17"/>
      <c r="X47" s="18">
        <v>2</v>
      </c>
      <c r="Y47" s="17" t="s">
        <v>389</v>
      </c>
      <c r="Z47" s="17" t="s">
        <v>5320</v>
      </c>
      <c r="AA47" s="17" t="s">
        <v>819</v>
      </c>
      <c r="AB47" s="22" t="s">
        <v>820</v>
      </c>
      <c r="AC47" s="23"/>
      <c r="AF47" s="22" t="s">
        <v>7083</v>
      </c>
      <c r="AG47" s="17"/>
      <c r="AH47" s="24"/>
    </row>
    <row r="48" spans="1:34" s="16" customFormat="1">
      <c r="A48" s="17" t="s">
        <v>4255</v>
      </c>
      <c r="B48" s="17"/>
      <c r="C48" s="29">
        <v>44136</v>
      </c>
      <c r="D48" s="17" t="s">
        <v>756</v>
      </c>
      <c r="E48" s="18" t="s">
        <v>7996</v>
      </c>
      <c r="F48" s="17" t="s">
        <v>65</v>
      </c>
      <c r="G48" s="19">
        <v>250000000</v>
      </c>
      <c r="H48" s="17">
        <v>5148</v>
      </c>
      <c r="I48" s="20">
        <f>+G48/H48*0.001</f>
        <v>48.562548562548564</v>
      </c>
      <c r="J48" s="17">
        <v>2008</v>
      </c>
      <c r="K48" s="17"/>
      <c r="L48" s="17"/>
      <c r="M48" s="21"/>
      <c r="N48" s="17"/>
      <c r="O48" s="17">
        <v>16</v>
      </c>
      <c r="P48" s="17">
        <v>47</v>
      </c>
      <c r="Q48" s="17">
        <v>9526758</v>
      </c>
      <c r="R48" s="17"/>
      <c r="S48" s="17"/>
      <c r="T48" s="17"/>
      <c r="U48" s="17"/>
      <c r="V48" s="17" t="s">
        <v>4256</v>
      </c>
      <c r="W48" s="17"/>
      <c r="X48" s="18">
        <v>5</v>
      </c>
      <c r="Y48" s="17" t="s">
        <v>403</v>
      </c>
      <c r="Z48" s="17" t="s">
        <v>403</v>
      </c>
      <c r="AA48" s="17" t="s">
        <v>4257</v>
      </c>
      <c r="AB48" s="17"/>
      <c r="AC48" s="33" t="s">
        <v>5664</v>
      </c>
      <c r="AF48" s="22" t="s">
        <v>4258</v>
      </c>
      <c r="AG48" s="17"/>
      <c r="AH48" s="24" t="s">
        <v>4354</v>
      </c>
    </row>
    <row r="49" spans="1:35" s="16" customFormat="1">
      <c r="A49" s="17" t="s">
        <v>8495</v>
      </c>
      <c r="B49" s="17"/>
      <c r="C49" s="17"/>
      <c r="D49" s="17" t="s">
        <v>756</v>
      </c>
      <c r="E49" s="17" t="s">
        <v>8166</v>
      </c>
      <c r="F49" s="17" t="s">
        <v>36</v>
      </c>
      <c r="G49" s="36">
        <v>0</v>
      </c>
      <c r="H49" s="17"/>
      <c r="I49" s="20"/>
      <c r="J49" s="17">
        <v>1978</v>
      </c>
      <c r="K49" s="17" t="s">
        <v>4307</v>
      </c>
      <c r="L49" s="17">
        <v>20</v>
      </c>
      <c r="M49" s="21" t="s">
        <v>8201</v>
      </c>
      <c r="N49" s="21" t="s">
        <v>8201</v>
      </c>
      <c r="O49" s="17">
        <v>18</v>
      </c>
      <c r="P49" s="17">
        <v>26</v>
      </c>
      <c r="Q49" s="17">
        <v>1000318</v>
      </c>
      <c r="R49" s="17"/>
      <c r="S49" s="17"/>
      <c r="T49" s="17"/>
      <c r="U49" s="17"/>
      <c r="V49" s="17" t="s">
        <v>8496</v>
      </c>
      <c r="W49" s="17"/>
      <c r="X49" s="37"/>
      <c r="Y49" s="17"/>
      <c r="Z49" s="17"/>
      <c r="AA49" s="17"/>
      <c r="AB49" s="17"/>
      <c r="AC49" s="17"/>
      <c r="AF49" s="17"/>
      <c r="AG49" s="17"/>
      <c r="AH49" s="17"/>
    </row>
    <row r="50" spans="1:35" s="16" customFormat="1">
      <c r="A50" s="17" t="s">
        <v>831</v>
      </c>
      <c r="B50" s="17"/>
      <c r="C50" s="17"/>
      <c r="D50" s="17" t="s">
        <v>5</v>
      </c>
      <c r="E50" s="18" t="s">
        <v>7997</v>
      </c>
      <c r="F50" s="17" t="s">
        <v>65</v>
      </c>
      <c r="G50" s="19">
        <v>600000000</v>
      </c>
      <c r="H50" s="20">
        <v>15850</v>
      </c>
      <c r="I50" s="20">
        <f>+G50/H50*0.001</f>
        <v>37.854889589905362</v>
      </c>
      <c r="J50" s="17">
        <v>2008</v>
      </c>
      <c r="K50" s="17"/>
      <c r="L50" s="17"/>
      <c r="M50" s="21"/>
      <c r="N50" s="17"/>
      <c r="O50" s="17">
        <v>65</v>
      </c>
      <c r="P50" s="17">
        <v>140</v>
      </c>
      <c r="Q50" s="17">
        <v>9463774</v>
      </c>
      <c r="R50" s="17"/>
      <c r="S50" s="17"/>
      <c r="T50" s="17"/>
      <c r="U50" s="17"/>
      <c r="V50" s="17" t="s">
        <v>5084</v>
      </c>
      <c r="W50" s="17"/>
      <c r="X50" s="18">
        <v>1</v>
      </c>
      <c r="Y50" s="17" t="s">
        <v>832</v>
      </c>
      <c r="Z50" s="17" t="s">
        <v>5322</v>
      </c>
      <c r="AA50" s="17" t="s">
        <v>833</v>
      </c>
      <c r="AB50" s="22"/>
      <c r="AC50" s="23" t="s">
        <v>5665</v>
      </c>
      <c r="AD50" s="16" t="s">
        <v>5666</v>
      </c>
      <c r="AE50" s="16" t="s">
        <v>5667</v>
      </c>
      <c r="AF50" s="22" t="s">
        <v>4355</v>
      </c>
      <c r="AG50" s="17"/>
      <c r="AH50" s="24" t="s">
        <v>4356</v>
      </c>
    </row>
    <row r="51" spans="1:35" s="16" customFormat="1">
      <c r="A51" s="17" t="s">
        <v>834</v>
      </c>
      <c r="B51" s="17"/>
      <c r="C51" s="17"/>
      <c r="D51" s="17" t="s">
        <v>5</v>
      </c>
      <c r="E51" s="18" t="s">
        <v>7998</v>
      </c>
      <c r="F51" s="17" t="s">
        <v>65</v>
      </c>
      <c r="G51" s="19">
        <v>300000000</v>
      </c>
      <c r="H51" s="20">
        <v>12234</v>
      </c>
      <c r="I51" s="20">
        <f>+G51/H51*0.001</f>
        <v>24.521824423737126</v>
      </c>
      <c r="J51" s="17">
        <v>1999</v>
      </c>
      <c r="K51" s="17"/>
      <c r="L51" s="17"/>
      <c r="M51" s="21"/>
      <c r="N51" s="17"/>
      <c r="O51" s="17">
        <v>40</v>
      </c>
      <c r="P51" s="17">
        <v>150</v>
      </c>
      <c r="Q51" s="17">
        <v>1007043</v>
      </c>
      <c r="R51" s="17"/>
      <c r="S51" s="17"/>
      <c r="T51" s="17"/>
      <c r="U51" s="17"/>
      <c r="V51" s="17" t="s">
        <v>835</v>
      </c>
      <c r="W51" s="17"/>
      <c r="X51" s="18">
        <v>2</v>
      </c>
      <c r="Y51" s="17" t="s">
        <v>403</v>
      </c>
      <c r="Z51" s="17" t="s">
        <v>5323</v>
      </c>
      <c r="AA51" s="17" t="s">
        <v>835</v>
      </c>
      <c r="AB51" s="22" t="s">
        <v>836</v>
      </c>
      <c r="AC51" s="23"/>
      <c r="AF51" s="22" t="s">
        <v>4357</v>
      </c>
      <c r="AG51" s="17"/>
      <c r="AH51" s="24"/>
    </row>
    <row r="52" spans="1:35" s="16" customFormat="1">
      <c r="A52" s="17" t="s">
        <v>9044</v>
      </c>
      <c r="B52" s="17"/>
      <c r="C52" s="29">
        <v>44136</v>
      </c>
      <c r="D52" s="17" t="s">
        <v>756</v>
      </c>
      <c r="E52" s="18" t="s">
        <v>8111</v>
      </c>
      <c r="F52" s="17" t="s">
        <v>65</v>
      </c>
      <c r="G52" s="19">
        <v>250000000</v>
      </c>
      <c r="H52" s="20">
        <v>4500</v>
      </c>
      <c r="I52" s="20">
        <f>+G52/H52*0.001</f>
        <v>55.555555555555557</v>
      </c>
      <c r="J52" s="17">
        <v>2019</v>
      </c>
      <c r="K52" s="17"/>
      <c r="L52" s="17"/>
      <c r="M52" s="21"/>
      <c r="N52" s="17"/>
      <c r="O52" s="17">
        <v>18</v>
      </c>
      <c r="P52" s="17">
        <v>24</v>
      </c>
      <c r="Q52" s="17"/>
      <c r="R52" s="17"/>
      <c r="S52" s="17"/>
      <c r="T52" s="17"/>
      <c r="U52" s="17"/>
      <c r="V52" s="17" t="s">
        <v>409</v>
      </c>
      <c r="W52" s="17"/>
      <c r="X52" s="18">
        <v>15</v>
      </c>
      <c r="Y52" s="17" t="s">
        <v>410</v>
      </c>
      <c r="Z52" s="17" t="s">
        <v>5301</v>
      </c>
      <c r="AA52" s="17" t="s">
        <v>412</v>
      </c>
      <c r="AB52" s="22" t="s">
        <v>411</v>
      </c>
      <c r="AC52" s="23"/>
      <c r="AF52" s="22" t="s">
        <v>4390</v>
      </c>
      <c r="AG52" s="17"/>
      <c r="AH52" s="24" t="s">
        <v>9022</v>
      </c>
    </row>
    <row r="53" spans="1:35" s="16" customFormat="1">
      <c r="A53" s="17" t="s">
        <v>807</v>
      </c>
      <c r="B53" s="17"/>
      <c r="C53" s="17"/>
      <c r="D53" s="17" t="s">
        <v>5</v>
      </c>
      <c r="E53" s="18" t="s">
        <v>4350</v>
      </c>
      <c r="F53" s="17" t="s">
        <v>656</v>
      </c>
      <c r="G53" s="19">
        <v>40000000</v>
      </c>
      <c r="H53" s="20">
        <v>781</v>
      </c>
      <c r="I53" s="20">
        <f>+G53/H53*0.001</f>
        <v>51.216389244558265</v>
      </c>
      <c r="J53" s="17">
        <v>2014</v>
      </c>
      <c r="K53" s="17"/>
      <c r="L53" s="17"/>
      <c r="M53" s="21"/>
      <c r="N53" s="17"/>
      <c r="O53" s="17">
        <v>10</v>
      </c>
      <c r="P53" s="17">
        <v>10</v>
      </c>
      <c r="Q53" s="17">
        <v>9586215</v>
      </c>
      <c r="R53" s="17"/>
      <c r="S53" s="17"/>
      <c r="T53" s="17"/>
      <c r="U53" s="17"/>
      <c r="V53" s="17" t="s">
        <v>808</v>
      </c>
      <c r="W53" s="17"/>
      <c r="X53" s="18">
        <v>0.8</v>
      </c>
      <c r="Y53" s="17" t="s">
        <v>80</v>
      </c>
      <c r="Z53" s="17" t="s">
        <v>5301</v>
      </c>
      <c r="AA53" s="17" t="s">
        <v>809</v>
      </c>
      <c r="AB53" s="22" t="s">
        <v>810</v>
      </c>
      <c r="AC53" s="23"/>
      <c r="AF53" s="22" t="s">
        <v>4358</v>
      </c>
      <c r="AG53" s="17"/>
      <c r="AH53" s="24" t="s">
        <v>4359</v>
      </c>
    </row>
    <row r="54" spans="1:35" s="16" customFormat="1">
      <c r="A54" s="17" t="s">
        <v>3001</v>
      </c>
      <c r="B54" s="17"/>
      <c r="C54" s="29">
        <v>45261</v>
      </c>
      <c r="D54" s="17" t="s">
        <v>756</v>
      </c>
      <c r="E54" s="18" t="s">
        <v>4360</v>
      </c>
      <c r="F54" s="17" t="s">
        <v>888</v>
      </c>
      <c r="G54" s="19">
        <v>100000000</v>
      </c>
      <c r="H54" s="20">
        <v>2066</v>
      </c>
      <c r="I54" s="20">
        <f>+G54/H54*0.001</f>
        <v>48.402710551790904</v>
      </c>
      <c r="J54" s="17">
        <v>2016</v>
      </c>
      <c r="K54" s="17"/>
      <c r="L54" s="17"/>
      <c r="M54" s="21"/>
      <c r="N54" s="17"/>
      <c r="O54" s="17">
        <v>12</v>
      </c>
      <c r="P54" s="17">
        <v>19</v>
      </c>
      <c r="Q54" s="17">
        <v>1012464</v>
      </c>
      <c r="R54" s="17">
        <v>319093200</v>
      </c>
      <c r="S54" s="17"/>
      <c r="T54" s="17"/>
      <c r="U54" s="17"/>
      <c r="V54" s="17" t="s">
        <v>3714</v>
      </c>
      <c r="W54" s="17"/>
      <c r="X54" s="18">
        <v>6</v>
      </c>
      <c r="Y54" s="17" t="s">
        <v>9</v>
      </c>
      <c r="Z54" s="17"/>
      <c r="AA54" s="17" t="s">
        <v>3495</v>
      </c>
      <c r="AB54" s="22" t="s">
        <v>3496</v>
      </c>
      <c r="AC54" s="23"/>
      <c r="AF54" s="34" t="s">
        <v>7225</v>
      </c>
      <c r="AG54" s="17"/>
      <c r="AH54" s="24" t="s">
        <v>4821</v>
      </c>
      <c r="AI54" s="16" t="s">
        <v>8864</v>
      </c>
    </row>
    <row r="55" spans="1:35" s="16" customFormat="1">
      <c r="A55" s="17" t="s">
        <v>5599</v>
      </c>
      <c r="B55" s="17"/>
      <c r="C55" s="35" t="s">
        <v>5596</v>
      </c>
      <c r="D55" s="17" t="s">
        <v>756</v>
      </c>
      <c r="E55" s="17" t="s">
        <v>4872</v>
      </c>
      <c r="F55" s="17" t="s">
        <v>5600</v>
      </c>
      <c r="G55" s="36">
        <v>50000000</v>
      </c>
      <c r="H55" s="17">
        <v>1397</v>
      </c>
      <c r="I55" s="20">
        <f>+G55/H55*0.001</f>
        <v>35.790980672870432</v>
      </c>
      <c r="J55" s="17">
        <v>2006</v>
      </c>
      <c r="K55" s="17" t="s">
        <v>4332</v>
      </c>
      <c r="L55" s="17">
        <v>16</v>
      </c>
      <c r="M55" s="21" t="s">
        <v>5601</v>
      </c>
      <c r="N55" s="17" t="s">
        <v>5602</v>
      </c>
      <c r="O55" s="17">
        <v>12</v>
      </c>
      <c r="P55" s="17">
        <v>13</v>
      </c>
      <c r="Q55" s="17">
        <v>1008920</v>
      </c>
      <c r="R55" s="17">
        <v>319821000</v>
      </c>
      <c r="S55" s="17"/>
      <c r="T55" s="17"/>
      <c r="U55" s="17"/>
      <c r="V55" s="17" t="s">
        <v>5603</v>
      </c>
      <c r="W55" s="17"/>
      <c r="X55" s="37">
        <v>1</v>
      </c>
      <c r="Y55" s="17"/>
      <c r="Z55" s="17" t="s">
        <v>9</v>
      </c>
      <c r="AA55" s="17" t="s">
        <v>5604</v>
      </c>
      <c r="AB55" s="17"/>
      <c r="AC55" s="17" t="s">
        <v>5668</v>
      </c>
      <c r="AD55" s="16" t="s">
        <v>5669</v>
      </c>
      <c r="AF55" s="17"/>
      <c r="AG55" s="17"/>
      <c r="AH55" s="17" t="s">
        <v>5605</v>
      </c>
    </row>
    <row r="56" spans="1:35" s="16" customFormat="1">
      <c r="A56" s="17" t="s">
        <v>7443</v>
      </c>
      <c r="B56" s="17"/>
      <c r="C56" s="29">
        <v>44774</v>
      </c>
      <c r="D56" s="17" t="s">
        <v>756</v>
      </c>
      <c r="E56" s="17" t="s">
        <v>4398</v>
      </c>
      <c r="F56" s="17" t="s">
        <v>14</v>
      </c>
      <c r="G56" s="36">
        <v>75000000</v>
      </c>
      <c r="H56" s="17">
        <v>1291</v>
      </c>
      <c r="I56" s="20">
        <f>+G56/H56*0.001</f>
        <v>58.094500387296669</v>
      </c>
      <c r="J56" s="17">
        <v>2022</v>
      </c>
      <c r="K56" s="17" t="s">
        <v>4307</v>
      </c>
      <c r="L56" s="17">
        <v>17</v>
      </c>
      <c r="M56" s="21" t="s">
        <v>6567</v>
      </c>
      <c r="N56" s="17" t="s">
        <v>6567</v>
      </c>
      <c r="O56" s="17"/>
      <c r="P56" s="17"/>
      <c r="Q56" s="17">
        <v>9884734</v>
      </c>
      <c r="R56" s="17">
        <v>319215400</v>
      </c>
      <c r="S56" s="17"/>
      <c r="T56" s="17"/>
      <c r="U56" s="17"/>
      <c r="V56" s="17" t="s">
        <v>7444</v>
      </c>
      <c r="W56" s="17"/>
      <c r="X56" s="37">
        <v>2</v>
      </c>
      <c r="Y56" s="17" t="s">
        <v>286</v>
      </c>
      <c r="Z56" s="17" t="s">
        <v>286</v>
      </c>
      <c r="AA56" s="17" t="s">
        <v>7445</v>
      </c>
      <c r="AB56" s="17"/>
      <c r="AC56" s="17" t="s">
        <v>5869</v>
      </c>
      <c r="AF56" s="17"/>
      <c r="AG56" s="17"/>
      <c r="AH56" s="17" t="s">
        <v>7446</v>
      </c>
    </row>
    <row r="57" spans="1:35" s="16" customFormat="1">
      <c r="A57" s="17" t="s">
        <v>2658</v>
      </c>
      <c r="B57" s="17"/>
      <c r="C57" s="17"/>
      <c r="D57" s="17" t="s">
        <v>756</v>
      </c>
      <c r="E57" s="18" t="s">
        <v>4361</v>
      </c>
      <c r="F57" s="17" t="s">
        <v>36</v>
      </c>
      <c r="G57" s="19">
        <v>10000000</v>
      </c>
      <c r="H57" s="20">
        <v>235</v>
      </c>
      <c r="I57" s="20">
        <f>+G57/H57*0.001</f>
        <v>42.553191489361701</v>
      </c>
      <c r="J57" s="17">
        <v>1970</v>
      </c>
      <c r="K57" s="17"/>
      <c r="L57" s="17"/>
      <c r="M57" s="21"/>
      <c r="N57" s="17"/>
      <c r="O57" s="17">
        <v>8</v>
      </c>
      <c r="P57" s="17">
        <v>6</v>
      </c>
      <c r="Q57" s="17">
        <v>8734281</v>
      </c>
      <c r="R57" s="17"/>
      <c r="S57" s="17"/>
      <c r="T57" s="17"/>
      <c r="U57" s="17"/>
      <c r="V57" s="17" t="s">
        <v>2659</v>
      </c>
      <c r="W57" s="17"/>
      <c r="X57" s="18">
        <v>0.1</v>
      </c>
      <c r="Y57" s="17" t="s">
        <v>9</v>
      </c>
      <c r="Z57" s="17" t="s">
        <v>5324</v>
      </c>
      <c r="AA57" s="17" t="s">
        <v>2660</v>
      </c>
      <c r="AB57" s="22" t="s">
        <v>2661</v>
      </c>
      <c r="AC57" s="23"/>
      <c r="AF57" s="17"/>
      <c r="AG57" s="17"/>
      <c r="AH57" s="24" t="s">
        <v>4362</v>
      </c>
    </row>
    <row r="58" spans="1:35" s="16" customFormat="1">
      <c r="A58" s="17" t="s">
        <v>2367</v>
      </c>
      <c r="B58" s="17"/>
      <c r="C58" s="17"/>
      <c r="D58" s="17" t="s">
        <v>756</v>
      </c>
      <c r="E58" s="18" t="s">
        <v>4363</v>
      </c>
      <c r="F58" s="17" t="s">
        <v>20</v>
      </c>
      <c r="G58" s="19">
        <v>10000000</v>
      </c>
      <c r="H58" s="20">
        <v>286</v>
      </c>
      <c r="I58" s="20">
        <f>+G58/H58*0.001</f>
        <v>34.965034965034967</v>
      </c>
      <c r="J58" s="17">
        <v>2000</v>
      </c>
      <c r="K58" s="17" t="s">
        <v>4332</v>
      </c>
      <c r="L58" s="17">
        <v>14</v>
      </c>
      <c r="M58" s="21" t="s">
        <v>5287</v>
      </c>
      <c r="N58" s="17" t="s">
        <v>5287</v>
      </c>
      <c r="O58" s="17">
        <v>12</v>
      </c>
      <c r="P58" s="17">
        <v>6</v>
      </c>
      <c r="Q58" s="17">
        <v>8952388</v>
      </c>
      <c r="R58" s="17">
        <v>8952388</v>
      </c>
      <c r="S58" s="17"/>
      <c r="T58" s="17"/>
      <c r="U58" s="17"/>
      <c r="V58" s="17" t="s">
        <v>2370</v>
      </c>
      <c r="W58" s="17"/>
      <c r="X58" s="18">
        <v>4.5999999999999996</v>
      </c>
      <c r="Y58" s="17" t="s">
        <v>291</v>
      </c>
      <c r="Z58" s="17" t="s">
        <v>5312</v>
      </c>
      <c r="AA58" s="17" t="s">
        <v>2369</v>
      </c>
      <c r="AB58" s="22" t="s">
        <v>2368</v>
      </c>
      <c r="AC58" s="23" t="s">
        <v>6124</v>
      </c>
      <c r="AD58" s="16" t="s">
        <v>6125</v>
      </c>
      <c r="AE58" s="16" t="s">
        <v>6126</v>
      </c>
      <c r="AF58" s="22" t="s">
        <v>6127</v>
      </c>
      <c r="AG58" s="17"/>
      <c r="AH58" s="24" t="s">
        <v>4364</v>
      </c>
    </row>
    <row r="59" spans="1:35" s="16" customFormat="1">
      <c r="A59" s="17" t="s">
        <v>7896</v>
      </c>
      <c r="B59" s="17"/>
      <c r="C59" s="29">
        <v>44927</v>
      </c>
      <c r="D59" s="17" t="s">
        <v>756</v>
      </c>
      <c r="E59" s="17" t="s">
        <v>4541</v>
      </c>
      <c r="F59" s="17" t="s">
        <v>4369</v>
      </c>
      <c r="G59" s="36">
        <v>10000000</v>
      </c>
      <c r="H59" s="17">
        <v>150</v>
      </c>
      <c r="I59" s="20">
        <f>+G59/H59*0.001</f>
        <v>66.666666666666671</v>
      </c>
      <c r="J59" s="17">
        <v>2021</v>
      </c>
      <c r="K59" s="17" t="s">
        <v>4307</v>
      </c>
      <c r="L59" s="17">
        <v>50</v>
      </c>
      <c r="M59" s="21" t="s">
        <v>7897</v>
      </c>
      <c r="N59" s="17" t="s">
        <v>7897</v>
      </c>
      <c r="O59" s="17">
        <v>8</v>
      </c>
      <c r="P59" s="17">
        <v>2</v>
      </c>
      <c r="Q59" s="17"/>
      <c r="R59" s="17"/>
      <c r="S59" s="17"/>
      <c r="T59" s="17"/>
      <c r="U59" s="17"/>
      <c r="V59" s="17" t="s">
        <v>7898</v>
      </c>
      <c r="W59" s="17"/>
      <c r="X59" s="37">
        <v>1</v>
      </c>
      <c r="Y59" s="17" t="s">
        <v>22</v>
      </c>
      <c r="Z59" s="17" t="s">
        <v>5311</v>
      </c>
      <c r="AA59" s="17" t="s">
        <v>7899</v>
      </c>
      <c r="AB59" s="17"/>
      <c r="AC59" s="17" t="s">
        <v>7900</v>
      </c>
      <c r="AE59" s="16" t="s">
        <v>7901</v>
      </c>
      <c r="AF59" s="17"/>
      <c r="AG59" s="17"/>
      <c r="AH59" s="17"/>
    </row>
    <row r="60" spans="1:35" s="16" customFormat="1">
      <c r="A60" s="17" t="s">
        <v>2500</v>
      </c>
      <c r="B60" s="17"/>
      <c r="C60" s="17"/>
      <c r="D60" s="17" t="s">
        <v>756</v>
      </c>
      <c r="E60" s="18" t="s">
        <v>4365</v>
      </c>
      <c r="F60" s="17" t="s">
        <v>354</v>
      </c>
      <c r="G60" s="19">
        <v>3000000</v>
      </c>
      <c r="H60" s="20">
        <v>280</v>
      </c>
      <c r="I60" s="20">
        <f>+G60/H60*0.001</f>
        <v>10.714285714285714</v>
      </c>
      <c r="J60" s="17">
        <v>1995</v>
      </c>
      <c r="K60" s="17"/>
      <c r="L60" s="17"/>
      <c r="M60" s="21"/>
      <c r="N60" s="17"/>
      <c r="O60" s="17">
        <v>8</v>
      </c>
      <c r="P60" s="17">
        <v>5</v>
      </c>
      <c r="Q60" s="17">
        <v>0</v>
      </c>
      <c r="R60" s="17"/>
      <c r="S60" s="17"/>
      <c r="T60" s="17"/>
      <c r="U60" s="17"/>
      <c r="V60" s="17" t="s">
        <v>2501</v>
      </c>
      <c r="W60" s="17"/>
      <c r="X60" s="18">
        <v>0.2</v>
      </c>
      <c r="Y60" s="17" t="s">
        <v>80</v>
      </c>
      <c r="Z60" s="17" t="s">
        <v>734</v>
      </c>
      <c r="AA60" s="17" t="s">
        <v>2502</v>
      </c>
      <c r="AB60" s="22" t="s">
        <v>2503</v>
      </c>
      <c r="AC60" s="23"/>
      <c r="AF60" s="17"/>
      <c r="AG60" s="17"/>
      <c r="AH60" s="24"/>
    </row>
    <row r="61" spans="1:35" s="16" customFormat="1">
      <c r="A61" s="17" t="s">
        <v>392</v>
      </c>
      <c r="B61" s="17"/>
      <c r="C61" s="17"/>
      <c r="D61" s="17" t="s">
        <v>29</v>
      </c>
      <c r="E61" s="18" t="s">
        <v>7986</v>
      </c>
      <c r="F61" s="17" t="s">
        <v>393</v>
      </c>
      <c r="G61" s="19">
        <v>10000000</v>
      </c>
      <c r="H61" s="20">
        <v>128</v>
      </c>
      <c r="I61" s="20">
        <f>+G61/H61*0.001</f>
        <v>78.125</v>
      </c>
      <c r="J61" s="17">
        <v>1943</v>
      </c>
      <c r="K61" s="17" t="s">
        <v>4307</v>
      </c>
      <c r="L61" s="17">
        <v>15</v>
      </c>
      <c r="M61" s="21" t="s">
        <v>4366</v>
      </c>
      <c r="N61" s="17" t="s">
        <v>4366</v>
      </c>
      <c r="O61" s="17">
        <v>8</v>
      </c>
      <c r="P61" s="17">
        <v>5</v>
      </c>
      <c r="Q61" s="17">
        <v>0</v>
      </c>
      <c r="R61" s="17">
        <v>234845000</v>
      </c>
      <c r="S61" s="17"/>
      <c r="T61" s="17"/>
      <c r="U61" s="17"/>
      <c r="V61" s="17" t="s">
        <v>394</v>
      </c>
      <c r="W61" s="17"/>
      <c r="X61" s="18">
        <v>0.4</v>
      </c>
      <c r="Y61" s="17" t="s">
        <v>135</v>
      </c>
      <c r="Z61" s="17" t="s">
        <v>5325</v>
      </c>
      <c r="AA61" s="17" t="s">
        <v>396</v>
      </c>
      <c r="AB61" s="22" t="s">
        <v>395</v>
      </c>
      <c r="AC61" s="23">
        <v>1945</v>
      </c>
      <c r="AD61" s="16" t="s">
        <v>5670</v>
      </c>
      <c r="AE61" s="16">
        <v>3</v>
      </c>
      <c r="AF61" s="22" t="s">
        <v>7084</v>
      </c>
      <c r="AG61" s="17" t="s">
        <v>3799</v>
      </c>
      <c r="AH61" s="24"/>
    </row>
    <row r="62" spans="1:35" s="16" customFormat="1">
      <c r="A62" s="17" t="s">
        <v>5329</v>
      </c>
      <c r="B62" s="17"/>
      <c r="C62" s="29">
        <v>44197</v>
      </c>
      <c r="D62" s="17" t="s">
        <v>756</v>
      </c>
      <c r="E62" s="18" t="s">
        <v>7999</v>
      </c>
      <c r="F62" s="17" t="s">
        <v>14</v>
      </c>
      <c r="G62" s="19">
        <v>15000000</v>
      </c>
      <c r="H62" s="20">
        <v>498</v>
      </c>
      <c r="I62" s="20">
        <f>+G62/H62*0.001</f>
        <v>30.120481927710845</v>
      </c>
      <c r="J62" s="17">
        <v>2010</v>
      </c>
      <c r="K62" s="17" t="s">
        <v>4332</v>
      </c>
      <c r="L62" s="17">
        <v>17</v>
      </c>
      <c r="M62" s="21" t="s">
        <v>4680</v>
      </c>
      <c r="N62" s="17" t="s">
        <v>4680</v>
      </c>
      <c r="O62" s="17">
        <v>10</v>
      </c>
      <c r="P62" s="17">
        <v>9</v>
      </c>
      <c r="Q62" s="17">
        <v>9586746</v>
      </c>
      <c r="R62" s="17">
        <v>215491000</v>
      </c>
      <c r="S62" s="17"/>
      <c r="T62" s="17"/>
      <c r="U62" s="17"/>
      <c r="V62" s="17" t="s">
        <v>837</v>
      </c>
      <c r="W62" s="17"/>
      <c r="X62" s="18">
        <v>0.5</v>
      </c>
      <c r="Y62" s="17" t="s">
        <v>838</v>
      </c>
      <c r="Z62" s="17" t="s">
        <v>5326</v>
      </c>
      <c r="AA62" s="17" t="s">
        <v>839</v>
      </c>
      <c r="AB62" s="22" t="s">
        <v>840</v>
      </c>
      <c r="AC62" s="23" t="s">
        <v>5671</v>
      </c>
      <c r="AD62" s="16" t="s">
        <v>5672</v>
      </c>
      <c r="AE62" s="16" t="s">
        <v>5673</v>
      </c>
      <c r="AF62" s="22" t="s">
        <v>5327</v>
      </c>
      <c r="AG62" s="17"/>
      <c r="AH62" s="24" t="s">
        <v>5328</v>
      </c>
    </row>
    <row r="63" spans="1:35" s="16" customFormat="1">
      <c r="A63" s="17" t="s">
        <v>7072</v>
      </c>
      <c r="B63" s="17"/>
      <c r="C63" s="29">
        <v>44562</v>
      </c>
      <c r="D63" s="17" t="s">
        <v>756</v>
      </c>
      <c r="E63" s="17" t="s">
        <v>4324</v>
      </c>
      <c r="F63" s="17" t="s">
        <v>3588</v>
      </c>
      <c r="G63" s="36">
        <v>9000000</v>
      </c>
      <c r="H63" s="17">
        <v>140</v>
      </c>
      <c r="I63" s="20">
        <f>+G63/H63*0.001</f>
        <v>64.285714285714278</v>
      </c>
      <c r="J63" s="17">
        <v>2014</v>
      </c>
      <c r="K63" s="17" t="s">
        <v>4307</v>
      </c>
      <c r="L63" s="17">
        <v>30</v>
      </c>
      <c r="M63" s="21" t="s">
        <v>4502</v>
      </c>
      <c r="N63" s="17" t="s">
        <v>4502</v>
      </c>
      <c r="O63" s="17">
        <v>10</v>
      </c>
      <c r="P63" s="17">
        <v>5</v>
      </c>
      <c r="Q63" s="17"/>
      <c r="R63" s="17"/>
      <c r="S63" s="17"/>
      <c r="T63" s="17"/>
      <c r="U63" s="17"/>
      <c r="V63" s="17" t="s">
        <v>7073</v>
      </c>
      <c r="W63" s="17"/>
      <c r="X63" s="37">
        <v>2.7</v>
      </c>
      <c r="Y63" s="17" t="s">
        <v>22</v>
      </c>
      <c r="Z63" s="17" t="s">
        <v>5311</v>
      </c>
      <c r="AA63" s="17" t="s">
        <v>7074</v>
      </c>
      <c r="AB63" s="17"/>
      <c r="AC63" s="17">
        <v>1958</v>
      </c>
      <c r="AF63" s="17"/>
      <c r="AG63" s="17"/>
      <c r="AH63" s="17"/>
    </row>
    <row r="64" spans="1:35" s="16" customFormat="1">
      <c r="A64" s="17" t="s">
        <v>846</v>
      </c>
      <c r="B64" s="17"/>
      <c r="C64" s="17"/>
      <c r="D64" s="17" t="s">
        <v>5</v>
      </c>
      <c r="E64" s="18" t="s">
        <v>4367</v>
      </c>
      <c r="F64" s="17" t="s">
        <v>140</v>
      </c>
      <c r="G64" s="19">
        <v>6000000</v>
      </c>
      <c r="H64" s="20">
        <v>113</v>
      </c>
      <c r="I64" s="20">
        <f>+G64/H64*0.001</f>
        <v>53.097345132743364</v>
      </c>
      <c r="J64" s="17">
        <v>2011</v>
      </c>
      <c r="K64" s="17"/>
      <c r="L64" s="17"/>
      <c r="M64" s="21"/>
      <c r="N64" s="17"/>
      <c r="O64" s="17">
        <v>10</v>
      </c>
      <c r="P64" s="17">
        <v>8</v>
      </c>
      <c r="Q64" s="17">
        <v>0</v>
      </c>
      <c r="R64" s="17"/>
      <c r="S64" s="17"/>
      <c r="T64" s="17"/>
      <c r="U64" s="17"/>
      <c r="V64" s="17" t="s">
        <v>847</v>
      </c>
      <c r="W64" s="17"/>
      <c r="X64" s="18">
        <v>0.1</v>
      </c>
      <c r="Y64" s="17" t="s">
        <v>22</v>
      </c>
      <c r="Z64" s="17" t="s">
        <v>5311</v>
      </c>
      <c r="AA64" s="17" t="s">
        <v>849</v>
      </c>
      <c r="AB64" s="22" t="s">
        <v>848</v>
      </c>
      <c r="AC64" s="23"/>
      <c r="AF64" s="17"/>
      <c r="AG64" s="17"/>
      <c r="AH64" s="24"/>
    </row>
    <row r="65" spans="1:34" s="16" customFormat="1">
      <c r="A65" s="17" t="s">
        <v>3090</v>
      </c>
      <c r="B65" s="17"/>
      <c r="C65" s="17"/>
      <c r="D65" s="17" t="s">
        <v>29</v>
      </c>
      <c r="E65" s="18" t="s">
        <v>8000</v>
      </c>
      <c r="F65" s="17" t="s">
        <v>3091</v>
      </c>
      <c r="G65" s="19">
        <v>5000000</v>
      </c>
      <c r="H65" s="20">
        <v>95</v>
      </c>
      <c r="I65" s="20">
        <f>+G65/H65*0.001</f>
        <v>52.631578947368418</v>
      </c>
      <c r="J65" s="17">
        <v>1992</v>
      </c>
      <c r="K65" s="17"/>
      <c r="L65" s="17"/>
      <c r="M65" s="21"/>
      <c r="N65" s="17"/>
      <c r="O65" s="17">
        <v>8</v>
      </c>
      <c r="P65" s="17">
        <v>6</v>
      </c>
      <c r="Q65" s="17">
        <v>0</v>
      </c>
      <c r="R65" s="17"/>
      <c r="S65" s="17"/>
      <c r="T65" s="17"/>
      <c r="U65" s="17"/>
      <c r="V65" s="17" t="s">
        <v>3092</v>
      </c>
      <c r="W65" s="17"/>
      <c r="X65" s="18">
        <v>0.5</v>
      </c>
      <c r="Y65" s="17" t="s">
        <v>80</v>
      </c>
      <c r="Z65" s="17" t="s">
        <v>5301</v>
      </c>
      <c r="AA65" s="17" t="s">
        <v>3093</v>
      </c>
      <c r="AB65" s="17"/>
      <c r="AC65" s="17"/>
      <c r="AF65" s="17"/>
      <c r="AG65" s="17"/>
      <c r="AH65" s="24"/>
    </row>
    <row r="66" spans="1:34" s="16" customFormat="1">
      <c r="A66" s="17" t="s">
        <v>4961</v>
      </c>
      <c r="B66" s="17"/>
      <c r="C66" s="17"/>
      <c r="D66" s="17" t="s">
        <v>756</v>
      </c>
      <c r="E66" s="18" t="s">
        <v>4368</v>
      </c>
      <c r="F66" s="17" t="s">
        <v>4369</v>
      </c>
      <c r="G66" s="19">
        <v>20000000</v>
      </c>
      <c r="H66" s="20">
        <v>498</v>
      </c>
      <c r="I66" s="20">
        <f>+G66/H66*0.001</f>
        <v>40.160642570281126</v>
      </c>
      <c r="J66" s="17">
        <v>2008</v>
      </c>
      <c r="K66" s="17" t="s">
        <v>4307</v>
      </c>
      <c r="L66" s="17">
        <v>17</v>
      </c>
      <c r="M66" s="21" t="s">
        <v>4370</v>
      </c>
      <c r="N66" s="17" t="s">
        <v>4370</v>
      </c>
      <c r="O66" s="17">
        <v>10</v>
      </c>
      <c r="P66" s="17">
        <v>9</v>
      </c>
      <c r="Q66" s="17">
        <v>1010155</v>
      </c>
      <c r="R66" s="17">
        <v>319516000</v>
      </c>
      <c r="S66" s="17"/>
      <c r="T66" s="17"/>
      <c r="U66" s="17"/>
      <c r="V66" s="17" t="s">
        <v>837</v>
      </c>
      <c r="W66" s="17"/>
      <c r="X66" s="18">
        <v>0.5</v>
      </c>
      <c r="Y66" s="17" t="s">
        <v>838</v>
      </c>
      <c r="Z66" s="17" t="s">
        <v>5326</v>
      </c>
      <c r="AA66" s="17" t="s">
        <v>839</v>
      </c>
      <c r="AB66" s="22" t="s">
        <v>840</v>
      </c>
      <c r="AC66" s="23" t="s">
        <v>5671</v>
      </c>
      <c r="AD66" s="16" t="s">
        <v>5672</v>
      </c>
      <c r="AE66" s="16" t="s">
        <v>5673</v>
      </c>
      <c r="AF66" s="22" t="s">
        <v>5327</v>
      </c>
      <c r="AG66" s="17"/>
      <c r="AH66" s="24" t="s">
        <v>5328</v>
      </c>
    </row>
    <row r="67" spans="1:34" s="16" customFormat="1">
      <c r="A67" s="17" t="s">
        <v>242</v>
      </c>
      <c r="B67" s="17"/>
      <c r="C67" s="17"/>
      <c r="D67" s="17" t="s">
        <v>5</v>
      </c>
      <c r="E67" s="18" t="s">
        <v>8001</v>
      </c>
      <c r="F67" s="17" t="s">
        <v>243</v>
      </c>
      <c r="G67" s="19">
        <v>150000000</v>
      </c>
      <c r="H67" s="20">
        <v>5933</v>
      </c>
      <c r="I67" s="20">
        <f>+G67/H67*0.001</f>
        <v>25.282319231417496</v>
      </c>
      <c r="J67" s="17">
        <v>1965</v>
      </c>
      <c r="K67" s="17"/>
      <c r="L67" s="17"/>
      <c r="M67" s="21"/>
      <c r="N67" s="17"/>
      <c r="O67" s="17">
        <v>54</v>
      </c>
      <c r="P67" s="17">
        <v>62</v>
      </c>
      <c r="Q67" s="17">
        <v>6603012</v>
      </c>
      <c r="R67" s="17"/>
      <c r="S67" s="17"/>
      <c r="T67" s="17"/>
      <c r="U67" s="17"/>
      <c r="V67" s="17" t="s">
        <v>244</v>
      </c>
      <c r="W67" s="17"/>
      <c r="X67" s="18">
        <v>2</v>
      </c>
      <c r="Y67" s="17" t="s">
        <v>245</v>
      </c>
      <c r="Z67" s="17" t="s">
        <v>5321</v>
      </c>
      <c r="AA67" s="17" t="s">
        <v>246</v>
      </c>
      <c r="AB67" s="22" t="s">
        <v>249</v>
      </c>
      <c r="AC67" s="23"/>
      <c r="AF67" s="22" t="s">
        <v>5330</v>
      </c>
      <c r="AG67" s="17"/>
      <c r="AH67" s="24"/>
    </row>
    <row r="68" spans="1:34" s="16" customFormat="1">
      <c r="A68" s="17" t="s">
        <v>841</v>
      </c>
      <c r="B68" s="17"/>
      <c r="C68" s="17"/>
      <c r="D68" s="17" t="s">
        <v>5</v>
      </c>
      <c r="E68" s="18" t="s">
        <v>4350</v>
      </c>
      <c r="F68" s="17" t="s">
        <v>446</v>
      </c>
      <c r="G68" s="19">
        <v>15000000</v>
      </c>
      <c r="H68" s="20">
        <v>496</v>
      </c>
      <c r="I68" s="20">
        <f>+G68/H68*0.001</f>
        <v>30.241935483870968</v>
      </c>
      <c r="J68" s="17">
        <v>2002</v>
      </c>
      <c r="K68" s="17" t="s">
        <v>4307</v>
      </c>
      <c r="L68" s="17">
        <v>18</v>
      </c>
      <c r="M68" s="21" t="s">
        <v>4339</v>
      </c>
      <c r="N68" s="17" t="s">
        <v>4371</v>
      </c>
      <c r="O68" s="17">
        <v>12</v>
      </c>
      <c r="P68" s="17">
        <v>14</v>
      </c>
      <c r="Q68" s="17">
        <v>9563328</v>
      </c>
      <c r="R68" s="17">
        <v>239956000</v>
      </c>
      <c r="S68" s="17"/>
      <c r="T68" s="17"/>
      <c r="U68" s="17"/>
      <c r="V68" s="17" t="s">
        <v>842</v>
      </c>
      <c r="W68" s="17"/>
      <c r="X68" s="18">
        <v>2</v>
      </c>
      <c r="Y68" s="17" t="s">
        <v>844</v>
      </c>
      <c r="Z68" s="17" t="s">
        <v>184</v>
      </c>
      <c r="AA68" s="17" t="s">
        <v>843</v>
      </c>
      <c r="AB68" s="22" t="s">
        <v>845</v>
      </c>
      <c r="AC68" s="23">
        <v>1949</v>
      </c>
      <c r="AD68" s="16" t="s">
        <v>5674</v>
      </c>
      <c r="AE68" s="16" t="s">
        <v>5675</v>
      </c>
      <c r="AF68" s="22" t="s">
        <v>5331</v>
      </c>
      <c r="AG68" s="17"/>
      <c r="AH68" s="24" t="s">
        <v>4372</v>
      </c>
    </row>
    <row r="69" spans="1:34" s="16" customFormat="1">
      <c r="A69" s="17" t="s">
        <v>3309</v>
      </c>
      <c r="B69" s="17"/>
      <c r="C69" s="17"/>
      <c r="D69" s="17" t="s">
        <v>756</v>
      </c>
      <c r="E69" s="18" t="s">
        <v>4373</v>
      </c>
      <c r="F69" s="17" t="s">
        <v>1354</v>
      </c>
      <c r="G69" s="19">
        <v>5000000</v>
      </c>
      <c r="H69" s="20">
        <v>170</v>
      </c>
      <c r="I69" s="20">
        <f>+G69/H69*0.001</f>
        <v>29.411764705882355</v>
      </c>
      <c r="J69" s="17">
        <v>1995</v>
      </c>
      <c r="K69" s="17"/>
      <c r="L69" s="17"/>
      <c r="M69" s="21"/>
      <c r="N69" s="17"/>
      <c r="O69" s="17">
        <v>10</v>
      </c>
      <c r="P69" s="17">
        <v>4</v>
      </c>
      <c r="Q69" s="17">
        <v>0</v>
      </c>
      <c r="R69" s="17"/>
      <c r="S69" s="17"/>
      <c r="T69" s="17"/>
      <c r="U69" s="17"/>
      <c r="V69" s="17" t="s">
        <v>3310</v>
      </c>
      <c r="W69" s="17"/>
      <c r="X69" s="18">
        <v>0.1</v>
      </c>
      <c r="Y69" s="17" t="s">
        <v>9</v>
      </c>
      <c r="Z69" s="17" t="s">
        <v>5332</v>
      </c>
      <c r="AA69" s="17" t="s">
        <v>3311</v>
      </c>
      <c r="AB69" s="22" t="s">
        <v>3312</v>
      </c>
      <c r="AC69" s="23"/>
      <c r="AF69" s="17"/>
      <c r="AG69" s="17"/>
      <c r="AH69" s="24"/>
    </row>
    <row r="70" spans="1:34" s="16" customFormat="1">
      <c r="A70" s="17" t="s">
        <v>397</v>
      </c>
      <c r="B70" s="17"/>
      <c r="C70" s="17"/>
      <c r="D70" s="17" t="s">
        <v>5</v>
      </c>
      <c r="E70" s="18" t="s">
        <v>8002</v>
      </c>
      <c r="F70" s="17" t="s">
        <v>41</v>
      </c>
      <c r="G70" s="19">
        <v>120000000</v>
      </c>
      <c r="H70" s="20">
        <v>2500</v>
      </c>
      <c r="I70" s="20">
        <f>+G70/H70*0.001</f>
        <v>48</v>
      </c>
      <c r="J70" s="17">
        <v>2007</v>
      </c>
      <c r="K70" s="17"/>
      <c r="L70" s="17"/>
      <c r="M70" s="21"/>
      <c r="N70" s="17"/>
      <c r="O70" s="17">
        <v>12</v>
      </c>
      <c r="P70" s="17">
        <v>28</v>
      </c>
      <c r="Q70" s="17">
        <v>1009376</v>
      </c>
      <c r="R70" s="17"/>
      <c r="S70" s="17"/>
      <c r="T70" s="17"/>
      <c r="U70" s="17"/>
      <c r="V70" s="17" t="s">
        <v>398</v>
      </c>
      <c r="W70" s="17"/>
      <c r="X70" s="18">
        <v>5</v>
      </c>
      <c r="Y70" s="17" t="s">
        <v>22</v>
      </c>
      <c r="Z70" s="17" t="s">
        <v>5301</v>
      </c>
      <c r="AA70" s="17" t="s">
        <v>399</v>
      </c>
      <c r="AB70" s="22" t="s">
        <v>400</v>
      </c>
      <c r="AC70" s="23"/>
      <c r="AF70" s="22" t="s">
        <v>5333</v>
      </c>
      <c r="AG70" s="17"/>
      <c r="AH70" s="24" t="s">
        <v>4374</v>
      </c>
    </row>
    <row r="71" spans="1:34" s="16" customFormat="1">
      <c r="A71" s="17" t="s">
        <v>3406</v>
      </c>
      <c r="B71" s="17"/>
      <c r="C71" s="35" t="s">
        <v>5596</v>
      </c>
      <c r="D71" s="17" t="s">
        <v>756</v>
      </c>
      <c r="E71" s="17" t="s">
        <v>4545</v>
      </c>
      <c r="F71" s="17" t="s">
        <v>216</v>
      </c>
      <c r="G71" s="36">
        <v>5000000</v>
      </c>
      <c r="H71" s="17">
        <v>207</v>
      </c>
      <c r="I71" s="20">
        <f>+G71/H71*0.001</f>
        <v>24.154589371980677</v>
      </c>
      <c r="J71" s="17">
        <v>2007</v>
      </c>
      <c r="K71" s="17" t="s">
        <v>4307</v>
      </c>
      <c r="L71" s="17">
        <v>25</v>
      </c>
      <c r="M71" s="21" t="s">
        <v>5615</v>
      </c>
      <c r="N71" s="17" t="s">
        <v>5615</v>
      </c>
      <c r="O71" s="17">
        <v>8</v>
      </c>
      <c r="P71" s="17">
        <v>5</v>
      </c>
      <c r="Q71" s="17"/>
      <c r="R71" s="17"/>
      <c r="S71" s="17"/>
      <c r="T71" s="17"/>
      <c r="U71" s="17"/>
      <c r="V71" s="17" t="s">
        <v>5616</v>
      </c>
      <c r="W71" s="17"/>
      <c r="X71" s="37">
        <v>0.2</v>
      </c>
      <c r="Y71" s="17" t="s">
        <v>9</v>
      </c>
      <c r="Z71" s="17" t="s">
        <v>5428</v>
      </c>
      <c r="AA71" s="17" t="s">
        <v>5617</v>
      </c>
      <c r="AB71" s="22" t="s">
        <v>5618</v>
      </c>
      <c r="AC71" s="29">
        <v>21551</v>
      </c>
      <c r="AF71" s="17"/>
      <c r="AG71" s="17"/>
      <c r="AH71" s="17"/>
    </row>
    <row r="72" spans="1:34" s="16" customFormat="1">
      <c r="A72" s="17" t="s">
        <v>3406</v>
      </c>
      <c r="B72" s="17"/>
      <c r="C72" s="17"/>
      <c r="D72" s="17" t="s">
        <v>756</v>
      </c>
      <c r="E72" s="18" t="s">
        <v>4375</v>
      </c>
      <c r="F72" s="17" t="s">
        <v>3407</v>
      </c>
      <c r="G72" s="19">
        <v>15000000</v>
      </c>
      <c r="H72" s="20">
        <v>397</v>
      </c>
      <c r="I72" s="20">
        <f>+G72/H72*0.001</f>
        <v>37.783375314861466</v>
      </c>
      <c r="J72" s="17">
        <v>1930</v>
      </c>
      <c r="K72" s="17"/>
      <c r="L72" s="17"/>
      <c r="M72" s="21"/>
      <c r="N72" s="17"/>
      <c r="O72" s="17">
        <v>11</v>
      </c>
      <c r="P72" s="17">
        <v>9</v>
      </c>
      <c r="Q72" s="17">
        <v>9092111</v>
      </c>
      <c r="R72" s="17"/>
      <c r="S72" s="17"/>
      <c r="T72" s="17"/>
      <c r="U72" s="17"/>
      <c r="V72" s="17" t="s">
        <v>3408</v>
      </c>
      <c r="W72" s="17"/>
      <c r="X72" s="18">
        <v>0.6</v>
      </c>
      <c r="Y72" s="17" t="s">
        <v>80</v>
      </c>
      <c r="Z72" s="17" t="s">
        <v>5301</v>
      </c>
      <c r="AA72" s="17" t="s">
        <v>3409</v>
      </c>
      <c r="AB72" s="17"/>
      <c r="AC72" s="17"/>
      <c r="AF72" s="17"/>
      <c r="AG72" s="17"/>
      <c r="AH72" s="24"/>
    </row>
    <row r="73" spans="1:34" s="16" customFormat="1">
      <c r="A73" s="17" t="s">
        <v>3724</v>
      </c>
      <c r="B73" s="17"/>
      <c r="C73" s="17"/>
      <c r="D73" s="17" t="s">
        <v>29</v>
      </c>
      <c r="E73" s="18" t="s">
        <v>4350</v>
      </c>
      <c r="F73" s="17" t="s">
        <v>3725</v>
      </c>
      <c r="G73" s="19">
        <v>20000000</v>
      </c>
      <c r="H73" s="17">
        <v>450</v>
      </c>
      <c r="I73" s="20">
        <f>+G73/H73*0.001</f>
        <v>44.444444444444443</v>
      </c>
      <c r="J73" s="17">
        <v>2019</v>
      </c>
      <c r="K73" s="17"/>
      <c r="L73" s="17"/>
      <c r="M73" s="21"/>
      <c r="N73" s="17"/>
      <c r="O73" s="17">
        <v>14</v>
      </c>
      <c r="P73" s="17">
        <v>6</v>
      </c>
      <c r="Q73" s="17">
        <v>9848704</v>
      </c>
      <c r="R73" s="17"/>
      <c r="S73" s="17"/>
      <c r="T73" s="17"/>
      <c r="U73" s="17"/>
      <c r="V73" s="17" t="s">
        <v>3726</v>
      </c>
      <c r="W73" s="17"/>
      <c r="X73" s="18">
        <v>0.1</v>
      </c>
      <c r="Y73" s="17" t="s">
        <v>9</v>
      </c>
      <c r="Z73" s="17"/>
      <c r="AA73" s="17" t="s">
        <v>3727</v>
      </c>
      <c r="AB73" s="22" t="s">
        <v>3728</v>
      </c>
      <c r="AC73" s="29">
        <v>20911</v>
      </c>
      <c r="AF73" s="17"/>
      <c r="AG73" s="17"/>
      <c r="AH73" s="24"/>
    </row>
    <row r="74" spans="1:34" s="16" customFormat="1">
      <c r="A74" s="17" t="s">
        <v>6655</v>
      </c>
      <c r="B74" s="17"/>
      <c r="C74" s="29">
        <v>44440</v>
      </c>
      <c r="D74" s="17" t="s">
        <v>756</v>
      </c>
      <c r="E74" s="17" t="s">
        <v>4312</v>
      </c>
      <c r="F74" s="17" t="s">
        <v>216</v>
      </c>
      <c r="G74" s="36">
        <v>12500000</v>
      </c>
      <c r="H74" s="17">
        <v>307</v>
      </c>
      <c r="I74" s="20">
        <f>+G74/H74*0.001</f>
        <v>40.716612377850169</v>
      </c>
      <c r="J74" s="17">
        <v>2008</v>
      </c>
      <c r="K74" s="17" t="s">
        <v>4307</v>
      </c>
      <c r="L74" s="17">
        <v>28</v>
      </c>
      <c r="M74" s="21" t="s">
        <v>6653</v>
      </c>
      <c r="N74" s="17" t="s">
        <v>6654</v>
      </c>
      <c r="O74" s="17">
        <v>10</v>
      </c>
      <c r="P74" s="17">
        <v>7</v>
      </c>
      <c r="Q74" s="17"/>
      <c r="R74" s="17">
        <v>338053000</v>
      </c>
      <c r="S74" s="17"/>
      <c r="T74" s="17"/>
      <c r="U74" s="17" t="s">
        <v>6656</v>
      </c>
      <c r="V74" s="17" t="s">
        <v>6657</v>
      </c>
      <c r="W74" s="17"/>
      <c r="X74" s="37">
        <v>0.2</v>
      </c>
      <c r="Y74" s="17" t="s">
        <v>9</v>
      </c>
      <c r="Z74" s="17" t="s">
        <v>5313</v>
      </c>
      <c r="AA74" s="17" t="s">
        <v>6658</v>
      </c>
      <c r="AB74" s="22" t="s">
        <v>6659</v>
      </c>
      <c r="AC74" s="17" t="s">
        <v>6660</v>
      </c>
      <c r="AD74" s="16" t="s">
        <v>6661</v>
      </c>
      <c r="AF74" s="17"/>
      <c r="AG74" s="17"/>
      <c r="AH74" s="17"/>
    </row>
    <row r="75" spans="1:34" s="16" customFormat="1">
      <c r="A75" s="17" t="s">
        <v>2364</v>
      </c>
      <c r="B75" s="17"/>
      <c r="C75" s="17"/>
      <c r="D75" s="17" t="s">
        <v>756</v>
      </c>
      <c r="E75" s="18" t="s">
        <v>4376</v>
      </c>
      <c r="F75" s="17" t="s">
        <v>36</v>
      </c>
      <c r="G75" s="19">
        <v>10000000</v>
      </c>
      <c r="H75" s="20">
        <v>392</v>
      </c>
      <c r="I75" s="20">
        <f>+G75/H75*0.001</f>
        <v>25.510204081632651</v>
      </c>
      <c r="J75" s="17">
        <v>1989</v>
      </c>
      <c r="K75" s="17"/>
      <c r="L75" s="17"/>
      <c r="M75" s="21"/>
      <c r="N75" s="17"/>
      <c r="O75" s="17">
        <v>10</v>
      </c>
      <c r="P75" s="17">
        <v>9</v>
      </c>
      <c r="Q75" s="17">
        <v>1001647</v>
      </c>
      <c r="R75" s="17"/>
      <c r="S75" s="17"/>
      <c r="T75" s="17"/>
      <c r="U75" s="17"/>
      <c r="V75" s="17" t="s">
        <v>2365</v>
      </c>
      <c r="W75" s="17"/>
      <c r="X75" s="18">
        <v>0.1</v>
      </c>
      <c r="Y75" s="17" t="s">
        <v>9</v>
      </c>
      <c r="Z75" s="17" t="s">
        <v>5334</v>
      </c>
      <c r="AA75" s="17" t="s">
        <v>2366</v>
      </c>
      <c r="AB75" s="17"/>
      <c r="AC75" s="17"/>
      <c r="AF75" s="17"/>
      <c r="AG75" s="17"/>
      <c r="AH75" s="24"/>
    </row>
    <row r="76" spans="1:34" s="16" customFormat="1">
      <c r="A76" s="17" t="s">
        <v>2271</v>
      </c>
      <c r="B76" s="17"/>
      <c r="C76" s="17"/>
      <c r="D76" s="17" t="s">
        <v>756</v>
      </c>
      <c r="E76" s="18" t="s">
        <v>8003</v>
      </c>
      <c r="F76" s="17" t="s">
        <v>1270</v>
      </c>
      <c r="G76" s="19">
        <v>20000000</v>
      </c>
      <c r="H76" s="20">
        <v>499</v>
      </c>
      <c r="I76" s="20">
        <f>+G76/H76*0.001</f>
        <v>40.080160320641284</v>
      </c>
      <c r="J76" s="17">
        <v>2004</v>
      </c>
      <c r="K76" s="17"/>
      <c r="L76" s="17"/>
      <c r="M76" s="21"/>
      <c r="N76" s="17"/>
      <c r="O76" s="17">
        <v>11</v>
      </c>
      <c r="P76" s="17">
        <v>9</v>
      </c>
      <c r="Q76" s="17">
        <v>1007770</v>
      </c>
      <c r="R76" s="17"/>
      <c r="S76" s="17"/>
      <c r="T76" s="17"/>
      <c r="U76" s="17"/>
      <c r="V76" s="17" t="s">
        <v>2272</v>
      </c>
      <c r="W76" s="17" t="s">
        <v>4959</v>
      </c>
      <c r="X76" s="18">
        <v>0.5</v>
      </c>
      <c r="Y76" s="17" t="s">
        <v>9</v>
      </c>
      <c r="Z76" s="17" t="s">
        <v>5335</v>
      </c>
      <c r="AA76" s="17" t="s">
        <v>109</v>
      </c>
      <c r="AB76" s="22" t="s">
        <v>2273</v>
      </c>
      <c r="AC76" s="23"/>
      <c r="AF76" s="17"/>
      <c r="AG76" s="17" t="s">
        <v>3800</v>
      </c>
      <c r="AH76" s="24"/>
    </row>
    <row r="77" spans="1:34" s="16" customFormat="1">
      <c r="A77" s="17" t="s">
        <v>3900</v>
      </c>
      <c r="B77" s="17"/>
      <c r="C77" s="17"/>
      <c r="D77" s="17" t="s">
        <v>29</v>
      </c>
      <c r="E77" s="18" t="s">
        <v>8004</v>
      </c>
      <c r="F77" s="17" t="s">
        <v>3234</v>
      </c>
      <c r="G77" s="19">
        <v>5000000</v>
      </c>
      <c r="H77" s="17">
        <v>70</v>
      </c>
      <c r="I77" s="20">
        <f>+G77/H77*0.001</f>
        <v>71.428571428571431</v>
      </c>
      <c r="J77" s="17">
        <v>2016</v>
      </c>
      <c r="K77" s="17"/>
      <c r="L77" s="17"/>
      <c r="M77" s="21"/>
      <c r="N77" s="17"/>
      <c r="O77" s="17">
        <v>6</v>
      </c>
      <c r="P77" s="17">
        <v>4</v>
      </c>
      <c r="Q77" s="17">
        <v>0</v>
      </c>
      <c r="R77" s="17"/>
      <c r="S77" s="17"/>
      <c r="T77" s="17"/>
      <c r="U77" s="17"/>
      <c r="V77" s="17" t="s">
        <v>3901</v>
      </c>
      <c r="W77" s="17"/>
      <c r="X77" s="18">
        <v>2</v>
      </c>
      <c r="Y77" s="17" t="s">
        <v>17</v>
      </c>
      <c r="Z77" s="17"/>
      <c r="AA77" s="17" t="s">
        <v>3902</v>
      </c>
      <c r="AB77" s="22" t="s">
        <v>3903</v>
      </c>
      <c r="AC77" s="17"/>
      <c r="AF77" s="17"/>
      <c r="AG77" s="17"/>
      <c r="AH77" s="24"/>
    </row>
    <row r="78" spans="1:34" s="16" customFormat="1">
      <c r="A78" s="17" t="s">
        <v>7775</v>
      </c>
      <c r="B78" s="17"/>
      <c r="C78" s="29">
        <v>44896</v>
      </c>
      <c r="D78" s="17" t="s">
        <v>756</v>
      </c>
      <c r="E78" s="17" t="s">
        <v>4776</v>
      </c>
      <c r="F78" s="17" t="s">
        <v>14</v>
      </c>
      <c r="G78" s="36">
        <v>10000000</v>
      </c>
      <c r="H78" s="17">
        <v>220</v>
      </c>
      <c r="I78" s="20">
        <f>+G78/H78*0.001</f>
        <v>45.45454545454546</v>
      </c>
      <c r="J78" s="17">
        <v>2022</v>
      </c>
      <c r="K78" s="17" t="s">
        <v>4332</v>
      </c>
      <c r="L78" s="17">
        <v>40</v>
      </c>
      <c r="M78" s="21" t="s">
        <v>7776</v>
      </c>
      <c r="N78" s="17" t="s">
        <v>6228</v>
      </c>
      <c r="O78" s="17">
        <v>8</v>
      </c>
      <c r="P78" s="17">
        <v>5</v>
      </c>
      <c r="Q78" s="17"/>
      <c r="R78" s="17"/>
      <c r="S78" s="17"/>
      <c r="T78" s="17"/>
      <c r="U78" s="17"/>
      <c r="V78" s="17" t="s">
        <v>7777</v>
      </c>
      <c r="W78" s="17"/>
      <c r="X78" s="37">
        <v>0.1</v>
      </c>
      <c r="Y78" s="17" t="s">
        <v>135</v>
      </c>
      <c r="Z78" s="17"/>
      <c r="AA78" s="17" t="s">
        <v>7778</v>
      </c>
      <c r="AB78" s="17"/>
      <c r="AC78" s="17"/>
      <c r="AF78" s="17"/>
      <c r="AG78" s="17"/>
      <c r="AH78" s="17"/>
    </row>
    <row r="79" spans="1:34" s="16" customFormat="1">
      <c r="A79" s="17" t="s">
        <v>7902</v>
      </c>
      <c r="B79" s="17"/>
      <c r="C79" s="29">
        <v>44927</v>
      </c>
      <c r="D79" s="17" t="s">
        <v>29</v>
      </c>
      <c r="E79" s="17" t="s">
        <v>4350</v>
      </c>
      <c r="F79" s="17" t="s">
        <v>47</v>
      </c>
      <c r="G79" s="36">
        <v>5000000</v>
      </c>
      <c r="H79" s="17">
        <v>422</v>
      </c>
      <c r="I79" s="20">
        <f>+G79/H79*0.001</f>
        <v>11.848341232227488</v>
      </c>
      <c r="J79" s="17">
        <v>2000</v>
      </c>
      <c r="K79" s="17" t="s">
        <v>4330</v>
      </c>
      <c r="L79" s="17">
        <v>15</v>
      </c>
      <c r="M79" s="21" t="s">
        <v>47</v>
      </c>
      <c r="N79" s="17" t="s">
        <v>47</v>
      </c>
      <c r="O79" s="17">
        <v>10</v>
      </c>
      <c r="P79" s="17">
        <v>8</v>
      </c>
      <c r="Q79" s="17"/>
      <c r="R79" s="17"/>
      <c r="S79" s="17"/>
      <c r="T79" s="17"/>
      <c r="U79" s="17"/>
      <c r="V79" s="17" t="s">
        <v>7903</v>
      </c>
      <c r="W79" s="17"/>
      <c r="X79" s="37">
        <v>0.5</v>
      </c>
      <c r="Y79" s="17" t="s">
        <v>245</v>
      </c>
      <c r="Z79" s="17" t="s">
        <v>5301</v>
      </c>
      <c r="AA79" s="17" t="s">
        <v>7904</v>
      </c>
      <c r="AB79" s="17"/>
      <c r="AC79" s="29">
        <v>24685</v>
      </c>
      <c r="AF79" s="17"/>
      <c r="AG79" s="17"/>
      <c r="AH79" s="17"/>
    </row>
    <row r="80" spans="1:34" s="16" customFormat="1">
      <c r="A80" s="17" t="s">
        <v>4377</v>
      </c>
      <c r="B80" s="17"/>
      <c r="C80" s="17"/>
      <c r="D80" s="17" t="s">
        <v>756</v>
      </c>
      <c r="E80" s="18" t="s">
        <v>8005</v>
      </c>
      <c r="F80" s="17" t="s">
        <v>284</v>
      </c>
      <c r="G80" s="19">
        <v>25000000</v>
      </c>
      <c r="H80" s="17">
        <v>885</v>
      </c>
      <c r="I80" s="20">
        <f>+G80/H80*0.001</f>
        <v>28.248587570621471</v>
      </c>
      <c r="J80" s="17">
        <v>2006</v>
      </c>
      <c r="K80" s="17" t="s">
        <v>4332</v>
      </c>
      <c r="L80" s="17">
        <v>16</v>
      </c>
      <c r="M80" s="21" t="s">
        <v>4378</v>
      </c>
      <c r="N80" s="17" t="s">
        <v>4378</v>
      </c>
      <c r="O80" s="17">
        <v>12</v>
      </c>
      <c r="P80" s="17">
        <v>10</v>
      </c>
      <c r="Q80" s="17">
        <v>1008516</v>
      </c>
      <c r="R80" s="17">
        <v>538070488</v>
      </c>
      <c r="S80" s="17"/>
      <c r="T80" s="17"/>
      <c r="U80" s="17"/>
      <c r="V80" s="17" t="s">
        <v>3415</v>
      </c>
      <c r="W80" s="17"/>
      <c r="X80" s="18">
        <v>0.1</v>
      </c>
      <c r="Y80" s="17" t="s">
        <v>130</v>
      </c>
      <c r="Z80" s="17"/>
      <c r="AA80" s="17" t="s">
        <v>3415</v>
      </c>
      <c r="AB80" s="22"/>
      <c r="AC80" s="17"/>
      <c r="AD80" s="16">
        <v>1</v>
      </c>
      <c r="AE80" s="16">
        <v>2</v>
      </c>
      <c r="AF80" s="17"/>
      <c r="AG80" s="17"/>
      <c r="AH80" s="24"/>
    </row>
    <row r="81" spans="1:35" s="16" customFormat="1">
      <c r="A81" s="17" t="s">
        <v>821</v>
      </c>
      <c r="B81" s="17"/>
      <c r="C81" s="17"/>
      <c r="D81" s="17" t="s">
        <v>5</v>
      </c>
      <c r="E81" s="18" t="s">
        <v>8006</v>
      </c>
      <c r="F81" s="17" t="s">
        <v>822</v>
      </c>
      <c r="G81" s="19">
        <v>2000000</v>
      </c>
      <c r="H81" s="20">
        <v>50</v>
      </c>
      <c r="I81" s="20">
        <f>+G81/H81*0.001</f>
        <v>40</v>
      </c>
      <c r="J81" s="17">
        <v>2009</v>
      </c>
      <c r="K81" s="17" t="s">
        <v>4307</v>
      </c>
      <c r="L81" s="17">
        <v>25</v>
      </c>
      <c r="M81" s="21" t="s">
        <v>4379</v>
      </c>
      <c r="N81" s="17" t="s">
        <v>4379</v>
      </c>
      <c r="O81" s="17">
        <v>9</v>
      </c>
      <c r="P81" s="17">
        <v>4</v>
      </c>
      <c r="Q81" s="17">
        <v>0</v>
      </c>
      <c r="R81" s="17">
        <v>0</v>
      </c>
      <c r="S81" s="17"/>
      <c r="T81" s="17"/>
      <c r="U81" s="17"/>
      <c r="V81" s="17" t="s">
        <v>823</v>
      </c>
      <c r="W81" s="17"/>
      <c r="X81" s="18">
        <v>0.1</v>
      </c>
      <c r="Y81" s="17" t="s">
        <v>356</v>
      </c>
      <c r="Z81" s="17" t="s">
        <v>5336</v>
      </c>
      <c r="AA81" s="17" t="s">
        <v>824</v>
      </c>
      <c r="AB81" s="22" t="s">
        <v>825</v>
      </c>
      <c r="AC81" s="23" t="s">
        <v>5676</v>
      </c>
      <c r="AD81" s="16" t="s">
        <v>5677</v>
      </c>
      <c r="AE81" s="16" t="s">
        <v>5678</v>
      </c>
      <c r="AF81" s="22" t="s">
        <v>5337</v>
      </c>
      <c r="AG81" s="17"/>
      <c r="AH81" s="24"/>
    </row>
    <row r="82" spans="1:35" s="16" customFormat="1">
      <c r="A82" s="17" t="s">
        <v>1135</v>
      </c>
      <c r="B82" s="17"/>
      <c r="C82" s="17"/>
      <c r="D82" s="17" t="s">
        <v>756</v>
      </c>
      <c r="E82" s="18" t="s">
        <v>4347</v>
      </c>
      <c r="F82" s="17" t="s">
        <v>24</v>
      </c>
      <c r="G82" s="19">
        <v>30000000</v>
      </c>
      <c r="H82" s="20">
        <v>1019</v>
      </c>
      <c r="I82" s="20">
        <f>+G82/H82*0.001</f>
        <v>29.440628066732092</v>
      </c>
      <c r="J82" s="17">
        <v>1974</v>
      </c>
      <c r="K82" s="17"/>
      <c r="L82" s="17"/>
      <c r="M82" s="21"/>
      <c r="N82" s="17"/>
      <c r="O82" s="17">
        <v>18</v>
      </c>
      <c r="P82" s="17">
        <v>20</v>
      </c>
      <c r="Q82" s="17">
        <v>0</v>
      </c>
      <c r="R82" s="17"/>
      <c r="S82" s="17"/>
      <c r="T82" s="17"/>
      <c r="U82" s="17"/>
      <c r="V82" s="17" t="s">
        <v>1136</v>
      </c>
      <c r="W82" s="17"/>
      <c r="X82" s="18">
        <v>1.3</v>
      </c>
      <c r="Y82" s="17" t="s">
        <v>135</v>
      </c>
      <c r="Z82" s="17" t="s">
        <v>5338</v>
      </c>
      <c r="AA82" s="17" t="s">
        <v>1137</v>
      </c>
      <c r="AB82" s="22" t="s">
        <v>1138</v>
      </c>
      <c r="AC82" s="23"/>
      <c r="AF82" s="22" t="s">
        <v>7085</v>
      </c>
      <c r="AG82" s="17"/>
      <c r="AH82" s="24" t="s">
        <v>4380</v>
      </c>
    </row>
    <row r="83" spans="1:35" s="16" customFormat="1">
      <c r="A83" s="17" t="s">
        <v>1139</v>
      </c>
      <c r="B83" s="17"/>
      <c r="C83" s="17"/>
      <c r="D83" s="17" t="s">
        <v>756</v>
      </c>
      <c r="E83" s="18" t="s">
        <v>8007</v>
      </c>
      <c r="F83" s="17" t="s">
        <v>1140</v>
      </c>
      <c r="G83" s="19">
        <v>20000000</v>
      </c>
      <c r="H83" s="20">
        <v>1142</v>
      </c>
      <c r="I83" s="20">
        <f>+G83/H83*0.001</f>
        <v>17.513134851138354</v>
      </c>
      <c r="J83" s="17">
        <v>1974</v>
      </c>
      <c r="K83" s="17"/>
      <c r="L83" s="17"/>
      <c r="M83" s="21"/>
      <c r="N83" s="17"/>
      <c r="O83" s="17">
        <v>16</v>
      </c>
      <c r="P83" s="17">
        <v>14</v>
      </c>
      <c r="Q83" s="17">
        <v>7347823</v>
      </c>
      <c r="R83" s="17"/>
      <c r="S83" s="17"/>
      <c r="T83" s="17"/>
      <c r="U83" s="17"/>
      <c r="V83" s="17" t="s">
        <v>1141</v>
      </c>
      <c r="W83" s="17"/>
      <c r="X83" s="18">
        <v>19</v>
      </c>
      <c r="Y83" s="17" t="s">
        <v>9</v>
      </c>
      <c r="Z83" s="17" t="s">
        <v>5339</v>
      </c>
      <c r="AA83" s="17" t="s">
        <v>1142</v>
      </c>
      <c r="AB83" s="22" t="s">
        <v>1143</v>
      </c>
      <c r="AC83" s="23"/>
      <c r="AF83" s="22" t="s">
        <v>5535</v>
      </c>
      <c r="AG83" s="17"/>
      <c r="AH83" s="24"/>
    </row>
    <row r="84" spans="1:35" s="16" customFormat="1">
      <c r="A84" s="17" t="s">
        <v>2150</v>
      </c>
      <c r="B84" s="17"/>
      <c r="C84" s="17"/>
      <c r="D84" s="17" t="s">
        <v>5</v>
      </c>
      <c r="E84" s="18" t="s">
        <v>4329</v>
      </c>
      <c r="F84" s="17" t="s">
        <v>20</v>
      </c>
      <c r="G84" s="19">
        <v>12000000</v>
      </c>
      <c r="H84" s="20">
        <v>377</v>
      </c>
      <c r="I84" s="20">
        <f>+G84/H84*0.001</f>
        <v>31.830238726790451</v>
      </c>
      <c r="J84" s="17">
        <v>2001</v>
      </c>
      <c r="K84" s="17" t="s">
        <v>4332</v>
      </c>
      <c r="L84" s="17">
        <v>13</v>
      </c>
      <c r="M84" s="21" t="s">
        <v>4344</v>
      </c>
      <c r="N84" s="17" t="s">
        <v>4344</v>
      </c>
      <c r="O84" s="17">
        <v>12</v>
      </c>
      <c r="P84" s="17">
        <v>8</v>
      </c>
      <c r="Q84" s="17">
        <v>1006843</v>
      </c>
      <c r="R84" s="17">
        <v>253685000</v>
      </c>
      <c r="S84" s="17"/>
      <c r="T84" s="17"/>
      <c r="U84" s="17"/>
      <c r="V84" s="17" t="s">
        <v>4381</v>
      </c>
      <c r="W84" s="17" t="s">
        <v>4959</v>
      </c>
      <c r="X84" s="18">
        <v>0.5</v>
      </c>
      <c r="Y84" s="17" t="s">
        <v>356</v>
      </c>
      <c r="Z84" s="17" t="s">
        <v>5340</v>
      </c>
      <c r="AA84" s="17" t="s">
        <v>357</v>
      </c>
      <c r="AB84" s="22" t="s">
        <v>358</v>
      </c>
      <c r="AC84" s="23">
        <v>1948</v>
      </c>
      <c r="AF84" s="17"/>
      <c r="AG84" s="17" t="s">
        <v>3801</v>
      </c>
      <c r="AH84" s="24"/>
    </row>
    <row r="85" spans="1:35" s="16" customFormat="1">
      <c r="A85" s="17" t="s">
        <v>8931</v>
      </c>
      <c r="B85" s="17"/>
      <c r="C85" s="29">
        <v>45597</v>
      </c>
      <c r="D85" s="17" t="s">
        <v>756</v>
      </c>
      <c r="E85" s="17" t="s">
        <v>8114</v>
      </c>
      <c r="F85" s="17" t="s">
        <v>36</v>
      </c>
      <c r="G85" s="36">
        <v>200000000</v>
      </c>
      <c r="H85" s="17">
        <v>2265</v>
      </c>
      <c r="I85" s="20">
        <f>+G85/H85*0.001</f>
        <v>88.300220750551873</v>
      </c>
      <c r="J85" s="17">
        <v>2024</v>
      </c>
      <c r="K85" s="17" t="s">
        <v>4307</v>
      </c>
      <c r="L85" s="17">
        <v>18</v>
      </c>
      <c r="M85" s="21" t="s">
        <v>4397</v>
      </c>
      <c r="N85" s="17" t="s">
        <v>8932</v>
      </c>
      <c r="O85" s="17"/>
      <c r="P85" s="17"/>
      <c r="Q85" s="17"/>
      <c r="R85" s="17"/>
      <c r="S85" s="17"/>
      <c r="T85" s="17"/>
      <c r="U85" s="17"/>
      <c r="V85" s="17" t="s">
        <v>7442</v>
      </c>
      <c r="W85" s="17"/>
      <c r="X85" s="37"/>
      <c r="Y85" s="17"/>
      <c r="Z85" s="17"/>
      <c r="AA85" s="17"/>
      <c r="AB85" s="17"/>
      <c r="AC85" s="17"/>
      <c r="AF85" s="17"/>
      <c r="AG85" s="17"/>
      <c r="AH85" s="17"/>
    </row>
    <row r="86" spans="1:35" s="16" customFormat="1">
      <c r="A86" s="17" t="s">
        <v>401</v>
      </c>
      <c r="B86" s="17"/>
      <c r="C86" s="17"/>
      <c r="D86" s="17" t="s">
        <v>5</v>
      </c>
      <c r="E86" s="18" t="s">
        <v>8008</v>
      </c>
      <c r="F86" s="17" t="s">
        <v>284</v>
      </c>
      <c r="G86" s="19">
        <v>30000000</v>
      </c>
      <c r="H86" s="20">
        <v>1152</v>
      </c>
      <c r="I86" s="20">
        <f>+G86/H86*0.001</f>
        <v>26.041666666666668</v>
      </c>
      <c r="J86" s="17">
        <v>1991</v>
      </c>
      <c r="K86" s="17"/>
      <c r="L86" s="17"/>
      <c r="M86" s="21"/>
      <c r="N86" s="17"/>
      <c r="O86" s="17">
        <v>24</v>
      </c>
      <c r="P86" s="17">
        <v>19</v>
      </c>
      <c r="Q86" s="17">
        <v>1004704</v>
      </c>
      <c r="R86" s="17"/>
      <c r="S86" s="17"/>
      <c r="T86" s="17"/>
      <c r="U86" s="17"/>
      <c r="V86" s="17" t="s">
        <v>402</v>
      </c>
      <c r="W86" s="17"/>
      <c r="X86" s="18">
        <v>5</v>
      </c>
      <c r="Y86" s="17" t="s">
        <v>403</v>
      </c>
      <c r="Z86" s="17" t="s">
        <v>5323</v>
      </c>
      <c r="AA86" s="17" t="s">
        <v>404</v>
      </c>
      <c r="AB86" s="17"/>
      <c r="AC86" s="17"/>
      <c r="AF86" s="22" t="s">
        <v>5679</v>
      </c>
      <c r="AG86" s="17"/>
      <c r="AH86" s="24" t="s">
        <v>4354</v>
      </c>
    </row>
    <row r="87" spans="1:35" s="16" customFormat="1">
      <c r="A87" s="17" t="s">
        <v>4100</v>
      </c>
      <c r="B87" s="17"/>
      <c r="C87" s="17"/>
      <c r="D87" s="17" t="s">
        <v>5</v>
      </c>
      <c r="E87" s="18" t="s">
        <v>4312</v>
      </c>
      <c r="F87" s="17" t="s">
        <v>4101</v>
      </c>
      <c r="G87" s="19">
        <v>6000000</v>
      </c>
      <c r="H87" s="17">
        <v>271</v>
      </c>
      <c r="I87" s="20">
        <f>+G87/H87*0.001</f>
        <v>22.140221402214021</v>
      </c>
      <c r="J87" s="17">
        <v>2008</v>
      </c>
      <c r="K87" s="17"/>
      <c r="L87" s="17"/>
      <c r="M87" s="21"/>
      <c r="N87" s="17"/>
      <c r="O87" s="17">
        <v>12</v>
      </c>
      <c r="P87" s="17">
        <v>8</v>
      </c>
      <c r="Q87" s="17"/>
      <c r="R87" s="17"/>
      <c r="S87" s="17"/>
      <c r="T87" s="17"/>
      <c r="U87" s="17"/>
      <c r="V87" s="17" t="s">
        <v>4102</v>
      </c>
      <c r="W87" s="17"/>
      <c r="X87" s="18">
        <v>0.1</v>
      </c>
      <c r="Y87" s="17" t="s">
        <v>356</v>
      </c>
      <c r="Z87" s="17" t="s">
        <v>5341</v>
      </c>
      <c r="AA87" s="17" t="s">
        <v>4103</v>
      </c>
      <c r="AB87" s="22" t="s">
        <v>4104</v>
      </c>
      <c r="AC87" s="17"/>
      <c r="AF87" s="17"/>
      <c r="AG87" s="17"/>
      <c r="AH87" s="24"/>
    </row>
    <row r="88" spans="1:35" s="16" customFormat="1">
      <c r="A88" s="17" t="s">
        <v>7332</v>
      </c>
      <c r="B88" s="17"/>
      <c r="C88" s="29">
        <v>44652</v>
      </c>
      <c r="D88" s="17" t="s">
        <v>5</v>
      </c>
      <c r="E88" s="18" t="s">
        <v>8045</v>
      </c>
      <c r="F88" s="17" t="s">
        <v>65</v>
      </c>
      <c r="G88" s="19">
        <v>300000000</v>
      </c>
      <c r="H88" s="20">
        <v>4402</v>
      </c>
      <c r="I88" s="20">
        <f>+G88/H88*0.001</f>
        <v>68.150840527033168</v>
      </c>
      <c r="J88" s="17">
        <v>2017</v>
      </c>
      <c r="K88" s="17" t="s">
        <v>4307</v>
      </c>
      <c r="L88" s="17">
        <v>20</v>
      </c>
      <c r="M88" s="21" t="s">
        <v>4431</v>
      </c>
      <c r="N88" s="17" t="s">
        <v>4340</v>
      </c>
      <c r="O88" s="17">
        <v>16</v>
      </c>
      <c r="P88" s="17">
        <v>36</v>
      </c>
      <c r="Q88" s="17">
        <v>1012531</v>
      </c>
      <c r="R88" s="17">
        <v>319112900</v>
      </c>
      <c r="S88" s="17"/>
      <c r="T88" s="17"/>
      <c r="U88" s="17" t="s">
        <v>9066</v>
      </c>
      <c r="V88" s="17" t="s">
        <v>9067</v>
      </c>
      <c r="W88" s="17"/>
      <c r="X88" s="18">
        <v>14</v>
      </c>
      <c r="Y88" s="17" t="s">
        <v>22</v>
      </c>
      <c r="Z88" s="17"/>
      <c r="AA88" s="17" t="s">
        <v>7316</v>
      </c>
      <c r="AB88" s="22"/>
      <c r="AC88" s="23" t="s">
        <v>7317</v>
      </c>
      <c r="AF88" s="22" t="s">
        <v>7333</v>
      </c>
      <c r="AG88" s="17"/>
      <c r="AH88" s="24" t="s">
        <v>4618</v>
      </c>
      <c r="AI88" s="16" t="s">
        <v>8889</v>
      </c>
    </row>
    <row r="89" spans="1:35" s="16" customFormat="1">
      <c r="A89" s="17" t="s">
        <v>7667</v>
      </c>
      <c r="B89" s="17"/>
      <c r="C89" s="29">
        <v>44805</v>
      </c>
      <c r="D89" s="17" t="s">
        <v>5</v>
      </c>
      <c r="E89" s="18" t="s">
        <v>8054</v>
      </c>
      <c r="F89" s="17" t="s">
        <v>45</v>
      </c>
      <c r="G89" s="19">
        <v>40000000</v>
      </c>
      <c r="H89" s="20">
        <v>1099</v>
      </c>
      <c r="I89" s="20">
        <f>+G89/H89*0.001</f>
        <v>36.396724294813467</v>
      </c>
      <c r="J89" s="17">
        <v>2007</v>
      </c>
      <c r="K89" s="17"/>
      <c r="L89" s="17"/>
      <c r="M89" s="21"/>
      <c r="N89" s="17"/>
      <c r="O89" s="17">
        <v>13</v>
      </c>
      <c r="P89" s="17">
        <v>15</v>
      </c>
      <c r="Q89" s="17">
        <v>1009170</v>
      </c>
      <c r="R89" s="17"/>
      <c r="S89" s="17"/>
      <c r="T89" s="17"/>
      <c r="U89" s="17"/>
      <c r="V89" s="17" t="s">
        <v>7668</v>
      </c>
      <c r="W89" s="17"/>
      <c r="X89" s="18">
        <v>0.5</v>
      </c>
      <c r="Y89" s="17" t="s">
        <v>9</v>
      </c>
      <c r="Z89" s="17" t="s">
        <v>5313</v>
      </c>
      <c r="AA89" s="17" t="s">
        <v>7669</v>
      </c>
      <c r="AB89" s="22"/>
      <c r="AC89" s="23">
        <v>1966</v>
      </c>
      <c r="AF89" s="22" t="s">
        <v>4984</v>
      </c>
      <c r="AG89" s="17"/>
      <c r="AH89" s="24"/>
    </row>
    <row r="90" spans="1:35" s="16" customFormat="1">
      <c r="A90" s="17" t="s">
        <v>5087</v>
      </c>
      <c r="B90" s="17"/>
      <c r="C90" s="29">
        <v>44197</v>
      </c>
      <c r="D90" s="17" t="s">
        <v>756</v>
      </c>
      <c r="E90" s="17" t="s">
        <v>4350</v>
      </c>
      <c r="F90" s="17" t="s">
        <v>20</v>
      </c>
      <c r="G90" s="36">
        <v>34000000</v>
      </c>
      <c r="H90" s="17">
        <v>499</v>
      </c>
      <c r="I90" s="20">
        <f>+G90/H90*0.001</f>
        <v>68.136272545090179</v>
      </c>
      <c r="J90" s="17">
        <v>2020</v>
      </c>
      <c r="K90" s="17" t="s">
        <v>4307</v>
      </c>
      <c r="L90" s="17">
        <v>16</v>
      </c>
      <c r="M90" s="21" t="s">
        <v>4344</v>
      </c>
      <c r="N90" s="17" t="s">
        <v>4547</v>
      </c>
      <c r="O90" s="17">
        <v>12</v>
      </c>
      <c r="P90" s="17">
        <v>9</v>
      </c>
      <c r="Q90" s="17">
        <v>9901582</v>
      </c>
      <c r="R90" s="17">
        <v>215666000</v>
      </c>
      <c r="S90" s="17"/>
      <c r="T90" s="17"/>
      <c r="U90" s="17"/>
      <c r="V90" s="17" t="s">
        <v>5088</v>
      </c>
      <c r="W90" s="17"/>
      <c r="X90" s="37">
        <v>0.3</v>
      </c>
      <c r="Y90" s="17" t="s">
        <v>58</v>
      </c>
      <c r="Z90" s="17" t="s">
        <v>5342</v>
      </c>
      <c r="AA90" s="17" t="s">
        <v>5089</v>
      </c>
      <c r="AB90" s="22" t="s">
        <v>5090</v>
      </c>
      <c r="AC90" s="31" t="s">
        <v>5680</v>
      </c>
      <c r="AD90" s="16" t="s">
        <v>5681</v>
      </c>
      <c r="AE90" s="16" t="s">
        <v>5682</v>
      </c>
      <c r="AF90" s="22" t="s">
        <v>5091</v>
      </c>
      <c r="AG90" s="17"/>
      <c r="AH90" s="17"/>
    </row>
    <row r="91" spans="1:35" s="16" customFormat="1">
      <c r="A91" s="17" t="s">
        <v>209</v>
      </c>
      <c r="B91" s="17"/>
      <c r="C91" s="17"/>
      <c r="D91" s="17" t="s">
        <v>5</v>
      </c>
      <c r="E91" s="18" t="s">
        <v>4382</v>
      </c>
      <c r="F91" s="17" t="s">
        <v>45</v>
      </c>
      <c r="G91" s="19">
        <v>120000000</v>
      </c>
      <c r="H91" s="20">
        <v>2108</v>
      </c>
      <c r="I91" s="20">
        <f>+G91/H91*0.001</f>
        <v>56.92599620493359</v>
      </c>
      <c r="J91" s="17">
        <v>2011</v>
      </c>
      <c r="K91" s="17" t="s">
        <v>4332</v>
      </c>
      <c r="L91" s="17">
        <v>17</v>
      </c>
      <c r="M91" s="21" t="s">
        <v>4383</v>
      </c>
      <c r="N91" s="17" t="s">
        <v>4383</v>
      </c>
      <c r="O91" s="17">
        <v>12</v>
      </c>
      <c r="P91" s="17">
        <v>23</v>
      </c>
      <c r="Q91" s="17">
        <v>1010519</v>
      </c>
      <c r="R91" s="17">
        <v>319036400</v>
      </c>
      <c r="S91" s="17"/>
      <c r="T91" s="17"/>
      <c r="U91" s="17"/>
      <c r="V91" s="17" t="s">
        <v>212</v>
      </c>
      <c r="W91" s="17"/>
      <c r="X91" s="18">
        <v>1</v>
      </c>
      <c r="Y91" s="17" t="s">
        <v>22</v>
      </c>
      <c r="Z91" s="17" t="s">
        <v>5344</v>
      </c>
      <c r="AA91" s="17" t="s">
        <v>211</v>
      </c>
      <c r="AB91" s="22" t="s">
        <v>210</v>
      </c>
      <c r="AC91" s="23" t="s">
        <v>5683</v>
      </c>
      <c r="AD91" s="16" t="s">
        <v>5684</v>
      </c>
      <c r="AE91" s="16">
        <v>3</v>
      </c>
      <c r="AF91" s="22" t="s">
        <v>6360</v>
      </c>
      <c r="AG91" s="17"/>
      <c r="AH91" s="24"/>
    </row>
    <row r="92" spans="1:35" s="16" customFormat="1">
      <c r="A92" s="17" t="s">
        <v>9023</v>
      </c>
      <c r="B92" s="17"/>
      <c r="C92" s="29">
        <v>45658</v>
      </c>
      <c r="D92" s="17" t="s">
        <v>756</v>
      </c>
      <c r="E92" s="18" t="s">
        <v>7996</v>
      </c>
      <c r="F92" s="17" t="s">
        <v>36</v>
      </c>
      <c r="G92" s="19">
        <v>320000000</v>
      </c>
      <c r="H92" s="20">
        <v>4693</v>
      </c>
      <c r="I92" s="20">
        <f>+G92/H92*0.001</f>
        <v>68.186660984444913</v>
      </c>
      <c r="J92" s="17">
        <v>2019</v>
      </c>
      <c r="K92" s="17"/>
      <c r="L92" s="17"/>
      <c r="M92" s="21"/>
      <c r="N92" s="17"/>
      <c r="O92" s="17">
        <v>14</v>
      </c>
      <c r="P92" s="17">
        <v>40</v>
      </c>
      <c r="Q92" s="17">
        <v>1012983</v>
      </c>
      <c r="R92" s="17"/>
      <c r="S92" s="17"/>
      <c r="T92" s="17"/>
      <c r="U92" s="17" t="s">
        <v>9024</v>
      </c>
      <c r="V92" s="17" t="s">
        <v>9025</v>
      </c>
      <c r="W92" s="17"/>
      <c r="X92" s="18">
        <v>1</v>
      </c>
      <c r="Y92" s="17" t="s">
        <v>97</v>
      </c>
      <c r="Z92" s="17" t="s">
        <v>97</v>
      </c>
      <c r="AA92" s="17" t="s">
        <v>9026</v>
      </c>
      <c r="AB92" s="22"/>
      <c r="AC92" s="23"/>
      <c r="AF92" s="22" t="s">
        <v>4407</v>
      </c>
      <c r="AG92" s="17"/>
      <c r="AH92" s="24" t="s">
        <v>4408</v>
      </c>
    </row>
    <row r="93" spans="1:35" s="16" customFormat="1">
      <c r="A93" s="17" t="s">
        <v>441</v>
      </c>
      <c r="B93" s="17"/>
      <c r="C93" s="17"/>
      <c r="D93" s="17" t="s">
        <v>5</v>
      </c>
      <c r="E93" s="18" t="s">
        <v>4335</v>
      </c>
      <c r="F93" s="17" t="s">
        <v>446</v>
      </c>
      <c r="G93" s="19">
        <v>50000000</v>
      </c>
      <c r="H93" s="20">
        <v>1639</v>
      </c>
      <c r="I93" s="20">
        <f>+G93/H93*0.001</f>
        <v>30.506406345332522</v>
      </c>
      <c r="J93" s="17">
        <v>2006</v>
      </c>
      <c r="K93" s="17" t="s">
        <v>4332</v>
      </c>
      <c r="L93" s="17">
        <v>16</v>
      </c>
      <c r="M93" s="21" t="s">
        <v>4339</v>
      </c>
      <c r="N93" s="17" t="s">
        <v>4340</v>
      </c>
      <c r="O93" s="17">
        <v>12</v>
      </c>
      <c r="P93" s="17">
        <v>10</v>
      </c>
      <c r="Q93" s="17">
        <v>1007902</v>
      </c>
      <c r="R93" s="17">
        <v>319837000</v>
      </c>
      <c r="S93" s="17"/>
      <c r="T93" s="17"/>
      <c r="U93" s="17"/>
      <c r="V93" s="17" t="s">
        <v>448</v>
      </c>
      <c r="W93" s="17"/>
      <c r="X93" s="18">
        <v>0.2</v>
      </c>
      <c r="Y93" s="17" t="s">
        <v>97</v>
      </c>
      <c r="Z93" s="17" t="s">
        <v>97</v>
      </c>
      <c r="AA93" s="17" t="s">
        <v>447</v>
      </c>
      <c r="AB93" s="17"/>
      <c r="AC93" s="17">
        <v>1945</v>
      </c>
      <c r="AD93" s="16" t="s">
        <v>5685</v>
      </c>
      <c r="AE93" s="16">
        <v>2</v>
      </c>
      <c r="AF93" s="22" t="s">
        <v>5686</v>
      </c>
      <c r="AG93" s="17"/>
      <c r="AH93" s="24"/>
    </row>
    <row r="94" spans="1:35" s="16" customFormat="1">
      <c r="A94" s="17" t="s">
        <v>1148</v>
      </c>
      <c r="B94" s="17"/>
      <c r="C94" s="17"/>
      <c r="D94" s="17" t="s">
        <v>756</v>
      </c>
      <c r="E94" s="18" t="s">
        <v>4367</v>
      </c>
      <c r="F94" s="17" t="s">
        <v>20</v>
      </c>
      <c r="G94" s="19">
        <v>3000000</v>
      </c>
      <c r="H94" s="20">
        <v>145</v>
      </c>
      <c r="I94" s="20">
        <f>+G94/H94*0.001</f>
        <v>20.689655172413794</v>
      </c>
      <c r="J94" s="17">
        <v>2003</v>
      </c>
      <c r="K94" s="17" t="s">
        <v>4307</v>
      </c>
      <c r="L94" s="17">
        <v>26</v>
      </c>
      <c r="M94" s="21" t="s">
        <v>4391</v>
      </c>
      <c r="N94" s="17" t="s">
        <v>4391</v>
      </c>
      <c r="O94" s="17">
        <v>12</v>
      </c>
      <c r="P94" s="17">
        <v>2</v>
      </c>
      <c r="Q94" s="17">
        <v>0</v>
      </c>
      <c r="R94" s="17">
        <v>0</v>
      </c>
      <c r="S94" s="17"/>
      <c r="T94" s="17"/>
      <c r="U94" s="17"/>
      <c r="V94" s="17" t="s">
        <v>1149</v>
      </c>
      <c r="W94" s="17"/>
      <c r="X94" s="18">
        <v>0.1</v>
      </c>
      <c r="Y94" s="17" t="s">
        <v>195</v>
      </c>
      <c r="Z94" s="17" t="s">
        <v>5345</v>
      </c>
      <c r="AA94" s="17" t="s">
        <v>1150</v>
      </c>
      <c r="AB94" s="22" t="s">
        <v>1151</v>
      </c>
      <c r="AC94" s="23" t="s">
        <v>5687</v>
      </c>
      <c r="AD94" s="16" t="s">
        <v>5688</v>
      </c>
      <c r="AE94" s="16">
        <v>3</v>
      </c>
      <c r="AF94" s="22" t="s">
        <v>5689</v>
      </c>
      <c r="AG94" s="17"/>
      <c r="AH94" s="24"/>
    </row>
    <row r="95" spans="1:35" s="16" customFormat="1">
      <c r="A95" s="17" t="s">
        <v>4133</v>
      </c>
      <c r="B95" s="17"/>
      <c r="C95" s="17"/>
      <c r="D95" s="17" t="s">
        <v>29</v>
      </c>
      <c r="E95" s="18" t="s">
        <v>8009</v>
      </c>
      <c r="F95" s="17" t="s">
        <v>3234</v>
      </c>
      <c r="G95" s="19">
        <v>5000000</v>
      </c>
      <c r="H95" s="17">
        <v>75</v>
      </c>
      <c r="I95" s="20">
        <f>+G95/H95*0.001</f>
        <v>66.666666666666671</v>
      </c>
      <c r="J95" s="17">
        <v>2020</v>
      </c>
      <c r="K95" s="17"/>
      <c r="L95" s="17"/>
      <c r="M95" s="21"/>
      <c r="N95" s="17"/>
      <c r="O95" s="17">
        <v>6</v>
      </c>
      <c r="P95" s="17">
        <v>3</v>
      </c>
      <c r="Q95" s="17"/>
      <c r="R95" s="17"/>
      <c r="S95" s="17"/>
      <c r="T95" s="17"/>
      <c r="U95" s="17"/>
      <c r="V95" s="17" t="s">
        <v>4134</v>
      </c>
      <c r="W95" s="17"/>
      <c r="X95" s="18">
        <v>0.8</v>
      </c>
      <c r="Y95" s="17" t="s">
        <v>56</v>
      </c>
      <c r="Z95" s="17" t="s">
        <v>5346</v>
      </c>
      <c r="AA95" s="17" t="s">
        <v>4135</v>
      </c>
      <c r="AB95" s="22" t="s">
        <v>4136</v>
      </c>
      <c r="AC95" s="17"/>
      <c r="AF95" s="17"/>
      <c r="AG95" s="17"/>
      <c r="AH95" s="24"/>
    </row>
    <row r="96" spans="1:35" s="16" customFormat="1">
      <c r="A96" s="17" t="s">
        <v>4148</v>
      </c>
      <c r="B96" s="17"/>
      <c r="C96" s="17"/>
      <c r="D96" s="17" t="s">
        <v>756</v>
      </c>
      <c r="E96" s="18" t="s">
        <v>4311</v>
      </c>
      <c r="F96" s="17" t="s">
        <v>14</v>
      </c>
      <c r="G96" s="19">
        <v>35000000</v>
      </c>
      <c r="H96" s="17">
        <v>499</v>
      </c>
      <c r="I96" s="20">
        <f>+G96/H96*0.001</f>
        <v>70.140280561122239</v>
      </c>
      <c r="J96" s="17">
        <v>2019</v>
      </c>
      <c r="K96" s="17" t="s">
        <v>4332</v>
      </c>
      <c r="L96" s="17">
        <v>16</v>
      </c>
      <c r="M96" s="21" t="s">
        <v>4680</v>
      </c>
      <c r="N96" s="17" t="s">
        <v>4680</v>
      </c>
      <c r="O96" s="17">
        <v>10</v>
      </c>
      <c r="P96" s="17">
        <v>7</v>
      </c>
      <c r="Q96" s="17">
        <v>9869148</v>
      </c>
      <c r="R96" s="17">
        <v>319162400</v>
      </c>
      <c r="S96" s="17"/>
      <c r="T96" s="17"/>
      <c r="U96" s="17"/>
      <c r="V96" s="17" t="s">
        <v>4149</v>
      </c>
      <c r="W96" s="17"/>
      <c r="X96" s="18">
        <v>31</v>
      </c>
      <c r="Y96" s="17" t="s">
        <v>135</v>
      </c>
      <c r="Z96" s="17" t="s">
        <v>5321</v>
      </c>
      <c r="AA96" s="17" t="s">
        <v>4150</v>
      </c>
      <c r="AB96" s="22" t="s">
        <v>4151</v>
      </c>
      <c r="AC96" s="17" t="s">
        <v>5690</v>
      </c>
      <c r="AD96" s="16" t="s">
        <v>5691</v>
      </c>
      <c r="AE96" s="16" t="s">
        <v>5692</v>
      </c>
      <c r="AF96" s="22" t="s">
        <v>5092</v>
      </c>
      <c r="AG96" s="17"/>
      <c r="AH96" s="24" t="s">
        <v>5093</v>
      </c>
      <c r="AI96" s="16" t="s">
        <v>8865</v>
      </c>
    </row>
    <row r="97" spans="1:38" s="16" customFormat="1">
      <c r="A97" s="17" t="s">
        <v>8442</v>
      </c>
      <c r="B97" s="17"/>
      <c r="C97" s="29">
        <v>45170</v>
      </c>
      <c r="D97" s="17" t="s">
        <v>756</v>
      </c>
      <c r="E97" s="17" t="s">
        <v>8035</v>
      </c>
      <c r="F97" s="17" t="s">
        <v>160</v>
      </c>
      <c r="G97" s="36">
        <v>160000000</v>
      </c>
      <c r="H97" s="17">
        <v>1891</v>
      </c>
      <c r="I97" s="20">
        <f>+G97/H97*0.001</f>
        <v>84.611316763617126</v>
      </c>
      <c r="J97" s="17">
        <v>2023</v>
      </c>
      <c r="K97" s="17"/>
      <c r="L97" s="17"/>
      <c r="M97" s="21" t="s">
        <v>5214</v>
      </c>
      <c r="N97" s="21" t="s">
        <v>5214</v>
      </c>
      <c r="O97" s="17">
        <v>14</v>
      </c>
      <c r="P97" s="17">
        <v>16</v>
      </c>
      <c r="Q97" s="17">
        <v>9856036</v>
      </c>
      <c r="R97" s="17">
        <v>319271300</v>
      </c>
      <c r="S97" s="17"/>
      <c r="T97" s="17"/>
      <c r="U97" s="17"/>
      <c r="V97" s="17" t="s">
        <v>8443</v>
      </c>
      <c r="W97" s="17"/>
      <c r="X97" s="37">
        <v>1</v>
      </c>
      <c r="Y97" s="17" t="s">
        <v>783</v>
      </c>
      <c r="Z97" s="17" t="s">
        <v>783</v>
      </c>
      <c r="AA97" s="17" t="s">
        <v>7296</v>
      </c>
      <c r="AB97" s="59"/>
      <c r="AC97" s="17"/>
      <c r="AF97" s="17"/>
      <c r="AG97" s="17"/>
      <c r="AH97" s="17" t="s">
        <v>8537</v>
      </c>
    </row>
    <row r="98" spans="1:38" s="16" customFormat="1">
      <c r="A98" s="17" t="s">
        <v>9142</v>
      </c>
      <c r="B98" s="17"/>
      <c r="C98" s="29">
        <v>45658</v>
      </c>
      <c r="D98" s="17" t="s">
        <v>756</v>
      </c>
      <c r="E98" s="17" t="s">
        <v>4743</v>
      </c>
      <c r="F98" s="17" t="s">
        <v>284</v>
      </c>
      <c r="G98" s="36">
        <v>65000000</v>
      </c>
      <c r="H98" s="17">
        <v>1450</v>
      </c>
      <c r="I98" s="20">
        <f>+G98/H98*0.001</f>
        <v>44.827586206896555</v>
      </c>
      <c r="J98" s="17">
        <v>2025</v>
      </c>
      <c r="K98" s="17" t="s">
        <v>4307</v>
      </c>
      <c r="L98" s="17">
        <v>16</v>
      </c>
      <c r="M98" s="21" t="s">
        <v>5083</v>
      </c>
      <c r="N98" s="21" t="s">
        <v>5083</v>
      </c>
      <c r="O98" s="17">
        <v>12</v>
      </c>
      <c r="P98" s="17">
        <v>17</v>
      </c>
      <c r="Q98" s="17">
        <v>9907366</v>
      </c>
      <c r="R98" s="17"/>
      <c r="S98" s="17"/>
      <c r="T98" s="17"/>
      <c r="U98" s="17"/>
      <c r="V98" s="17" t="s">
        <v>9143</v>
      </c>
      <c r="W98" s="17"/>
      <c r="X98" s="37">
        <v>1</v>
      </c>
      <c r="Y98" s="17" t="s">
        <v>9</v>
      </c>
      <c r="Z98" s="17" t="s">
        <v>5310</v>
      </c>
      <c r="AA98" s="17" t="s">
        <v>9144</v>
      </c>
      <c r="AB98" s="17"/>
      <c r="AC98" s="17" t="s">
        <v>9145</v>
      </c>
      <c r="AD98" s="16" t="s">
        <v>9146</v>
      </c>
      <c r="AE98" s="16" t="s">
        <v>9147</v>
      </c>
      <c r="AF98" s="17"/>
      <c r="AG98" s="17"/>
      <c r="AH98" s="17"/>
      <c r="AL98" s="16" t="s">
        <v>9148</v>
      </c>
    </row>
    <row r="99" spans="1:38" s="16" customFormat="1">
      <c r="A99" s="17" t="s">
        <v>3419</v>
      </c>
      <c r="B99" s="17"/>
      <c r="C99" s="17"/>
      <c r="D99" s="17" t="s">
        <v>5</v>
      </c>
      <c r="E99" s="18" t="s">
        <v>7991</v>
      </c>
      <c r="F99" s="17" t="s">
        <v>20</v>
      </c>
      <c r="G99" s="19">
        <v>20000000</v>
      </c>
      <c r="H99" s="20">
        <v>358</v>
      </c>
      <c r="I99" s="20">
        <f>+G99/H99*0.001</f>
        <v>55.865921787709503</v>
      </c>
      <c r="J99" s="17">
        <v>2016</v>
      </c>
      <c r="K99" s="17" t="s">
        <v>4307</v>
      </c>
      <c r="L99" s="17">
        <v>30</v>
      </c>
      <c r="M99" s="21" t="s">
        <v>4344</v>
      </c>
      <c r="N99" s="17" t="s">
        <v>4344</v>
      </c>
      <c r="O99" s="17">
        <v>10</v>
      </c>
      <c r="P99" s="17">
        <v>7</v>
      </c>
      <c r="Q99" s="17">
        <v>9774549</v>
      </c>
      <c r="R99" s="17">
        <v>378394000</v>
      </c>
      <c r="S99" s="17"/>
      <c r="T99" s="17"/>
      <c r="U99" s="17"/>
      <c r="V99" s="17" t="s">
        <v>413</v>
      </c>
      <c r="W99" s="17"/>
      <c r="X99" s="18">
        <v>0.7</v>
      </c>
      <c r="Y99" s="17" t="s">
        <v>245</v>
      </c>
      <c r="Z99" s="17" t="s">
        <v>5301</v>
      </c>
      <c r="AA99" s="17" t="s">
        <v>415</v>
      </c>
      <c r="AB99" s="22" t="s">
        <v>414</v>
      </c>
      <c r="AC99" s="23" t="s">
        <v>5693</v>
      </c>
      <c r="AD99" s="16" t="s">
        <v>5694</v>
      </c>
      <c r="AE99" s="16">
        <v>4</v>
      </c>
      <c r="AF99" s="22" t="s">
        <v>4392</v>
      </c>
      <c r="AG99" s="17"/>
      <c r="AH99" s="24"/>
    </row>
    <row r="100" spans="1:38" s="16" customFormat="1">
      <c r="A100" s="17" t="s">
        <v>3379</v>
      </c>
      <c r="B100" s="17"/>
      <c r="C100" s="17"/>
      <c r="D100" s="17" t="s">
        <v>5</v>
      </c>
      <c r="E100" s="18" t="s">
        <v>4393</v>
      </c>
      <c r="F100" s="17" t="s">
        <v>3380</v>
      </c>
      <c r="G100" s="19">
        <v>27000000</v>
      </c>
      <c r="H100" s="20">
        <v>887</v>
      </c>
      <c r="I100" s="20">
        <f>+G100/H100*0.001</f>
        <v>30.439684329199551</v>
      </c>
      <c r="J100" s="17">
        <v>1997</v>
      </c>
      <c r="K100" s="17"/>
      <c r="L100" s="17"/>
      <c r="M100" s="21"/>
      <c r="N100" s="17"/>
      <c r="O100" s="17">
        <v>10</v>
      </c>
      <c r="P100" s="17">
        <v>10</v>
      </c>
      <c r="Q100" s="17">
        <v>1005538</v>
      </c>
      <c r="R100" s="17"/>
      <c r="S100" s="17"/>
      <c r="T100" s="17"/>
      <c r="U100" s="17"/>
      <c r="V100" s="17" t="s">
        <v>413</v>
      </c>
      <c r="W100" s="17"/>
      <c r="X100" s="18">
        <v>0.7</v>
      </c>
      <c r="Y100" s="17" t="s">
        <v>245</v>
      </c>
      <c r="Z100" s="17" t="s">
        <v>5301</v>
      </c>
      <c r="AA100" s="17" t="s">
        <v>415</v>
      </c>
      <c r="AB100" s="22" t="s">
        <v>414</v>
      </c>
      <c r="AC100" s="23"/>
      <c r="AF100" s="22" t="s">
        <v>7086</v>
      </c>
      <c r="AG100" s="17"/>
      <c r="AH100" s="24"/>
    </row>
    <row r="101" spans="1:38" s="16" customFormat="1">
      <c r="A101" s="17" t="s">
        <v>1152</v>
      </c>
      <c r="B101" s="17"/>
      <c r="C101" s="17"/>
      <c r="D101" s="17" t="s">
        <v>756</v>
      </c>
      <c r="E101" s="18" t="s">
        <v>4394</v>
      </c>
      <c r="F101" s="17" t="s">
        <v>1153</v>
      </c>
      <c r="G101" s="19">
        <v>8000000</v>
      </c>
      <c r="H101" s="20">
        <v>224</v>
      </c>
      <c r="I101" s="20">
        <f>+G101/H101*0.001</f>
        <v>35.714285714285715</v>
      </c>
      <c r="J101" s="17">
        <v>1991</v>
      </c>
      <c r="K101" s="17"/>
      <c r="L101" s="17"/>
      <c r="M101" s="21"/>
      <c r="N101" s="17"/>
      <c r="O101" s="17">
        <v>8</v>
      </c>
      <c r="P101" s="17">
        <v>4</v>
      </c>
      <c r="Q101" s="17">
        <v>0</v>
      </c>
      <c r="R101" s="17"/>
      <c r="S101" s="17"/>
      <c r="T101" s="17"/>
      <c r="U101" s="17"/>
      <c r="V101" s="17" t="s">
        <v>1154</v>
      </c>
      <c r="W101" s="17"/>
      <c r="X101" s="18">
        <v>0.1</v>
      </c>
      <c r="Y101" s="17" t="s">
        <v>9</v>
      </c>
      <c r="Z101" s="17"/>
      <c r="AA101" s="17" t="s">
        <v>1156</v>
      </c>
      <c r="AB101" s="22" t="s">
        <v>1155</v>
      </c>
      <c r="AC101" s="23"/>
      <c r="AF101" s="17"/>
      <c r="AG101" s="17"/>
      <c r="AH101" s="24"/>
    </row>
    <row r="102" spans="1:38" s="16" customFormat="1">
      <c r="A102" s="17" t="s">
        <v>4395</v>
      </c>
      <c r="B102" s="17"/>
      <c r="C102" s="29">
        <v>44228</v>
      </c>
      <c r="D102" s="17" t="s">
        <v>29</v>
      </c>
      <c r="E102" s="18" t="s">
        <v>8010</v>
      </c>
      <c r="F102" s="17" t="s">
        <v>300</v>
      </c>
      <c r="G102" s="19">
        <v>35000000</v>
      </c>
      <c r="H102" s="20">
        <v>499</v>
      </c>
      <c r="I102" s="20">
        <f>+G102/H102*0.001</f>
        <v>70.140280561122239</v>
      </c>
      <c r="J102" s="17">
        <v>2011</v>
      </c>
      <c r="K102" s="17" t="s">
        <v>4332</v>
      </c>
      <c r="L102" s="17"/>
      <c r="M102" s="21" t="s">
        <v>4396</v>
      </c>
      <c r="N102" s="17" t="s">
        <v>4397</v>
      </c>
      <c r="O102" s="17">
        <v>12</v>
      </c>
      <c r="P102" s="17">
        <v>10</v>
      </c>
      <c r="Q102" s="17">
        <v>1011159</v>
      </c>
      <c r="R102" s="17">
        <v>319025900</v>
      </c>
      <c r="S102" s="17"/>
      <c r="T102" s="17"/>
      <c r="U102" s="17"/>
      <c r="V102" s="17" t="s">
        <v>3075</v>
      </c>
      <c r="W102" s="17"/>
      <c r="X102" s="18">
        <v>3</v>
      </c>
      <c r="Y102" s="17" t="s">
        <v>22</v>
      </c>
      <c r="Z102" s="17" t="s">
        <v>5311</v>
      </c>
      <c r="AA102" s="17" t="s">
        <v>3076</v>
      </c>
      <c r="AB102" s="22" t="s">
        <v>3077</v>
      </c>
      <c r="AC102" s="23" t="s">
        <v>5654</v>
      </c>
      <c r="AD102" s="16" t="s">
        <v>5655</v>
      </c>
      <c r="AE102" s="16">
        <v>5</v>
      </c>
      <c r="AF102" s="17"/>
      <c r="AG102" s="17"/>
      <c r="AH102" s="24" t="s">
        <v>4334</v>
      </c>
    </row>
    <row r="103" spans="1:38" s="16" customFormat="1">
      <c r="A103" s="17" t="s">
        <v>3904</v>
      </c>
      <c r="B103" s="17"/>
      <c r="C103" s="17"/>
      <c r="D103" s="17" t="s">
        <v>756</v>
      </c>
      <c r="E103" s="18" t="s">
        <v>4398</v>
      </c>
      <c r="F103" s="17" t="s">
        <v>1607</v>
      </c>
      <c r="G103" s="19">
        <v>100000000</v>
      </c>
      <c r="H103" s="17">
        <v>1886</v>
      </c>
      <c r="I103" s="20">
        <f>+G103/H103*0.001</f>
        <v>53.022269353128316</v>
      </c>
      <c r="J103" s="17">
        <v>2020</v>
      </c>
      <c r="K103" s="17"/>
      <c r="L103" s="17"/>
      <c r="M103" s="21"/>
      <c r="N103" s="17"/>
      <c r="O103" s="17">
        <v>12</v>
      </c>
      <c r="P103" s="17">
        <v>20</v>
      </c>
      <c r="Q103" s="17">
        <v>9814351</v>
      </c>
      <c r="R103" s="17"/>
      <c r="S103" s="17"/>
      <c r="T103" s="17"/>
      <c r="U103" s="17"/>
      <c r="V103" s="17" t="s">
        <v>3905</v>
      </c>
      <c r="W103" s="17"/>
      <c r="X103" s="18">
        <v>16</v>
      </c>
      <c r="Y103" s="17" t="s">
        <v>116</v>
      </c>
      <c r="Z103" s="17" t="s">
        <v>5347</v>
      </c>
      <c r="AA103" s="17" t="s">
        <v>3906</v>
      </c>
      <c r="AB103" s="22" t="s">
        <v>3907</v>
      </c>
      <c r="AC103" s="17" t="s">
        <v>5695</v>
      </c>
      <c r="AF103" s="34" t="s">
        <v>4399</v>
      </c>
      <c r="AG103" s="17"/>
      <c r="AH103" s="24" t="s">
        <v>4400</v>
      </c>
      <c r="AI103" s="16" t="s">
        <v>8866</v>
      </c>
    </row>
    <row r="104" spans="1:38" s="16" customFormat="1">
      <c r="A104" s="17" t="s">
        <v>337</v>
      </c>
      <c r="B104" s="17"/>
      <c r="C104" s="17"/>
      <c r="D104" s="17" t="s">
        <v>5</v>
      </c>
      <c r="E104" s="18" t="s">
        <v>4401</v>
      </c>
      <c r="F104" s="17" t="s">
        <v>36</v>
      </c>
      <c r="G104" s="19">
        <v>20000000</v>
      </c>
      <c r="H104" s="20">
        <v>443</v>
      </c>
      <c r="I104" s="20">
        <f>+G104/H104*0.001</f>
        <v>45.146726862302486</v>
      </c>
      <c r="J104" s="17">
        <v>2003</v>
      </c>
      <c r="K104" s="17" t="s">
        <v>4332</v>
      </c>
      <c r="L104" s="17">
        <v>13</v>
      </c>
      <c r="M104" s="21" t="s">
        <v>4402</v>
      </c>
      <c r="N104" s="17" t="s">
        <v>4403</v>
      </c>
      <c r="O104" s="17">
        <v>10</v>
      </c>
      <c r="P104" s="17">
        <v>8</v>
      </c>
      <c r="Q104" s="17">
        <v>1007419</v>
      </c>
      <c r="R104" s="17">
        <v>319887000</v>
      </c>
      <c r="S104" s="17"/>
      <c r="T104" s="17"/>
      <c r="U104" s="17"/>
      <c r="V104" s="17" t="s">
        <v>2858</v>
      </c>
      <c r="W104" s="17" t="s">
        <v>7394</v>
      </c>
      <c r="X104" s="18">
        <v>0.2</v>
      </c>
      <c r="Y104" s="17" t="s">
        <v>9</v>
      </c>
      <c r="Z104" s="17" t="s">
        <v>5348</v>
      </c>
      <c r="AA104" s="17" t="s">
        <v>338</v>
      </c>
      <c r="AB104" s="17"/>
      <c r="AC104" s="17" t="s">
        <v>5696</v>
      </c>
      <c r="AD104" s="16" t="s">
        <v>5697</v>
      </c>
      <c r="AE104" s="16">
        <v>2</v>
      </c>
      <c r="AF104" s="22" t="s">
        <v>7087</v>
      </c>
      <c r="AG104" s="17"/>
      <c r="AH104" s="24"/>
    </row>
    <row r="105" spans="1:38" s="16" customFormat="1">
      <c r="A105" s="17" t="s">
        <v>337</v>
      </c>
      <c r="B105" s="17"/>
      <c r="C105" s="29">
        <v>44774</v>
      </c>
      <c r="D105" s="17" t="s">
        <v>756</v>
      </c>
      <c r="E105" s="17" t="s">
        <v>4929</v>
      </c>
      <c r="F105" s="17" t="s">
        <v>446</v>
      </c>
      <c r="G105" s="36">
        <v>30000000</v>
      </c>
      <c r="H105" s="17">
        <v>996</v>
      </c>
      <c r="I105" s="20">
        <f>+G105/H105*0.001</f>
        <v>30.120481927710845</v>
      </c>
      <c r="J105" s="17">
        <v>2009</v>
      </c>
      <c r="K105" s="17" t="s">
        <v>4307</v>
      </c>
      <c r="L105" s="17">
        <v>16</v>
      </c>
      <c r="M105" s="21" t="s">
        <v>4339</v>
      </c>
      <c r="N105" s="17" t="s">
        <v>6161</v>
      </c>
      <c r="O105" s="17">
        <v>12</v>
      </c>
      <c r="P105" s="17">
        <v>15</v>
      </c>
      <c r="Q105" s="17">
        <v>9538816</v>
      </c>
      <c r="R105" s="17">
        <v>319004200</v>
      </c>
      <c r="S105" s="17"/>
      <c r="T105" s="17"/>
      <c r="U105" s="17"/>
      <c r="V105" s="17" t="s">
        <v>7505</v>
      </c>
      <c r="W105" s="17"/>
      <c r="X105" s="37">
        <v>2.2000000000000002</v>
      </c>
      <c r="Y105" s="17" t="s">
        <v>56</v>
      </c>
      <c r="Z105" s="17"/>
      <c r="AA105" s="17" t="s">
        <v>7506</v>
      </c>
      <c r="AB105" s="17"/>
      <c r="AC105" s="17" t="s">
        <v>7507</v>
      </c>
      <c r="AD105" s="16" t="s">
        <v>7508</v>
      </c>
      <c r="AF105" s="17"/>
      <c r="AG105" s="17"/>
      <c r="AH105" s="17"/>
    </row>
    <row r="106" spans="1:38" s="16" customFormat="1">
      <c r="A106" s="17" t="s">
        <v>7865</v>
      </c>
      <c r="B106" s="17" t="s">
        <v>4263</v>
      </c>
      <c r="C106" s="29">
        <v>44927</v>
      </c>
      <c r="D106" s="17" t="s">
        <v>5</v>
      </c>
      <c r="E106" s="18" t="s">
        <v>4457</v>
      </c>
      <c r="F106" s="17" t="s">
        <v>284</v>
      </c>
      <c r="G106" s="19">
        <v>90000000</v>
      </c>
      <c r="H106" s="20">
        <v>2194</v>
      </c>
      <c r="I106" s="20">
        <f>+G106/H106*0.001</f>
        <v>41.020966271649954</v>
      </c>
      <c r="J106" s="17">
        <v>2017</v>
      </c>
      <c r="K106" s="17"/>
      <c r="L106" s="17"/>
      <c r="M106" s="21"/>
      <c r="N106" s="17"/>
      <c r="O106" s="17">
        <v>12</v>
      </c>
      <c r="P106" s="17">
        <v>26</v>
      </c>
      <c r="Q106" s="17">
        <v>1012218</v>
      </c>
      <c r="R106" s="17"/>
      <c r="S106" s="17"/>
      <c r="T106" s="17"/>
      <c r="U106" s="17"/>
      <c r="V106" s="17" t="s">
        <v>500</v>
      </c>
      <c r="W106" s="17"/>
      <c r="X106" s="18">
        <v>3</v>
      </c>
      <c r="Y106" s="17" t="s">
        <v>9</v>
      </c>
      <c r="Z106" s="17"/>
      <c r="AA106" s="17" t="s">
        <v>7866</v>
      </c>
      <c r="AB106" s="22" t="s">
        <v>4264</v>
      </c>
      <c r="AC106" s="23" t="s">
        <v>7867</v>
      </c>
      <c r="AD106" s="16" t="s">
        <v>7868</v>
      </c>
      <c r="AE106" s="16">
        <v>2</v>
      </c>
      <c r="AF106" s="22" t="s">
        <v>4265</v>
      </c>
      <c r="AG106" s="17"/>
      <c r="AH106" s="24" t="s">
        <v>7869</v>
      </c>
    </row>
    <row r="107" spans="1:38" s="16" customFormat="1">
      <c r="A107" s="17" t="s">
        <v>5626</v>
      </c>
      <c r="B107" s="17"/>
      <c r="C107" s="35" t="s">
        <v>5596</v>
      </c>
      <c r="D107" s="17" t="s">
        <v>756</v>
      </c>
      <c r="E107" s="17" t="s">
        <v>4304</v>
      </c>
      <c r="F107" s="17" t="s">
        <v>5620</v>
      </c>
      <c r="G107" s="36">
        <v>9500000</v>
      </c>
      <c r="H107" s="17">
        <v>210</v>
      </c>
      <c r="I107" s="20">
        <f>+G107/H107*0.001</f>
        <v>45.238095238095241</v>
      </c>
      <c r="J107" s="17">
        <v>2017</v>
      </c>
      <c r="K107" s="17" t="s">
        <v>4307</v>
      </c>
      <c r="L107" s="17">
        <v>16</v>
      </c>
      <c r="M107" s="21" t="s">
        <v>4803</v>
      </c>
      <c r="N107" s="17" t="s">
        <v>4803</v>
      </c>
      <c r="O107" s="17">
        <v>10</v>
      </c>
      <c r="P107" s="17">
        <v>4</v>
      </c>
      <c r="Q107" s="17" t="s">
        <v>5622</v>
      </c>
      <c r="R107" s="17">
        <v>538071150</v>
      </c>
      <c r="S107" s="17"/>
      <c r="T107" s="17"/>
      <c r="U107" s="17"/>
      <c r="V107" s="17" t="s">
        <v>5623</v>
      </c>
      <c r="W107" s="17"/>
      <c r="X107" s="37">
        <v>0.2</v>
      </c>
      <c r="Y107" s="17" t="s">
        <v>286</v>
      </c>
      <c r="Z107" s="17" t="s">
        <v>5476</v>
      </c>
      <c r="AA107" s="17" t="s">
        <v>5624</v>
      </c>
      <c r="AB107" s="22" t="s">
        <v>5625</v>
      </c>
      <c r="AC107" s="29" t="s">
        <v>5698</v>
      </c>
      <c r="AD107" s="16" t="s">
        <v>5699</v>
      </c>
      <c r="AE107" s="16" t="s">
        <v>5700</v>
      </c>
      <c r="AF107" s="17"/>
      <c r="AG107" s="17"/>
      <c r="AH107" s="17"/>
    </row>
    <row r="108" spans="1:38" s="16" customFormat="1">
      <c r="A108" s="17" t="s">
        <v>5619</v>
      </c>
      <c r="B108" s="17"/>
      <c r="C108" s="35" t="s">
        <v>5596</v>
      </c>
      <c r="D108" s="17" t="s">
        <v>756</v>
      </c>
      <c r="E108" s="17" t="s">
        <v>4528</v>
      </c>
      <c r="F108" s="17" t="s">
        <v>5620</v>
      </c>
      <c r="G108" s="36">
        <v>8000000</v>
      </c>
      <c r="H108" s="17">
        <v>150</v>
      </c>
      <c r="I108" s="20">
        <f>+G108/H108*0.001</f>
        <v>53.333333333333336</v>
      </c>
      <c r="J108" s="17">
        <v>2020</v>
      </c>
      <c r="K108" s="17" t="s">
        <v>4307</v>
      </c>
      <c r="L108" s="17">
        <v>16</v>
      </c>
      <c r="M108" s="21" t="s">
        <v>5621</v>
      </c>
      <c r="N108" s="17" t="s">
        <v>5621</v>
      </c>
      <c r="O108" s="17">
        <v>10</v>
      </c>
      <c r="P108" s="17">
        <v>4</v>
      </c>
      <c r="Q108" s="17" t="s">
        <v>5622</v>
      </c>
      <c r="R108" s="17">
        <v>538071499</v>
      </c>
      <c r="S108" s="17"/>
      <c r="T108" s="17"/>
      <c r="U108" s="17"/>
      <c r="V108" s="17" t="s">
        <v>5623</v>
      </c>
      <c r="W108" s="17"/>
      <c r="X108" s="37">
        <v>0.2</v>
      </c>
      <c r="Y108" s="17" t="s">
        <v>286</v>
      </c>
      <c r="Z108" s="17" t="s">
        <v>5476</v>
      </c>
      <c r="AA108" s="17" t="s">
        <v>5624</v>
      </c>
      <c r="AB108" s="22" t="s">
        <v>5625</v>
      </c>
      <c r="AC108" s="29" t="s">
        <v>5698</v>
      </c>
      <c r="AD108" s="16" t="s">
        <v>5699</v>
      </c>
      <c r="AE108" s="16" t="s">
        <v>5700</v>
      </c>
      <c r="AF108" s="17"/>
      <c r="AG108" s="17"/>
      <c r="AH108" s="17"/>
    </row>
    <row r="109" spans="1:38" s="16" customFormat="1">
      <c r="A109" s="17" t="s">
        <v>3013</v>
      </c>
      <c r="B109" s="17"/>
      <c r="C109" s="17"/>
      <c r="D109" s="17" t="s">
        <v>756</v>
      </c>
      <c r="E109" s="18" t="s">
        <v>8011</v>
      </c>
      <c r="F109" s="17" t="s">
        <v>219</v>
      </c>
      <c r="G109" s="19">
        <v>200000000</v>
      </c>
      <c r="H109" s="20">
        <v>5937</v>
      </c>
      <c r="I109" s="20">
        <f>+G109/H109*0.001</f>
        <v>33.687047330301503</v>
      </c>
      <c r="J109" s="17">
        <v>2017</v>
      </c>
      <c r="K109" s="17"/>
      <c r="L109" s="17"/>
      <c r="M109" s="21"/>
      <c r="N109" s="17"/>
      <c r="O109" s="17">
        <v>30</v>
      </c>
      <c r="P109" s="17">
        <v>30</v>
      </c>
      <c r="Q109" s="17">
        <v>9692545</v>
      </c>
      <c r="R109" s="17"/>
      <c r="S109" s="17"/>
      <c r="T109" s="17"/>
      <c r="U109" s="17"/>
      <c r="V109" s="17" t="s">
        <v>3014</v>
      </c>
      <c r="W109" s="17"/>
      <c r="X109" s="18">
        <v>3.7</v>
      </c>
      <c r="Y109" s="17" t="s">
        <v>3015</v>
      </c>
      <c r="Z109" s="17" t="s">
        <v>5349</v>
      </c>
      <c r="AA109" s="17" t="s">
        <v>3016</v>
      </c>
      <c r="AB109" s="22" t="s">
        <v>3017</v>
      </c>
      <c r="AC109" s="23"/>
      <c r="AF109" s="22" t="s">
        <v>7088</v>
      </c>
      <c r="AG109" s="17"/>
      <c r="AH109" s="24"/>
    </row>
    <row r="110" spans="1:38" s="16" customFormat="1">
      <c r="A110" s="17" t="s">
        <v>204</v>
      </c>
      <c r="B110" s="17"/>
      <c r="C110" s="17"/>
      <c r="D110" s="17" t="s">
        <v>29</v>
      </c>
      <c r="E110" s="18" t="s">
        <v>4311</v>
      </c>
      <c r="F110" s="17" t="s">
        <v>47</v>
      </c>
      <c r="G110" s="19">
        <v>9000000</v>
      </c>
      <c r="H110" s="20">
        <v>304</v>
      </c>
      <c r="I110" s="20">
        <f>+G110/H110*0.001</f>
        <v>29.605263157894736</v>
      </c>
      <c r="J110" s="17">
        <v>1990</v>
      </c>
      <c r="K110" s="17" t="s">
        <v>4332</v>
      </c>
      <c r="L110" s="17">
        <v>14</v>
      </c>
      <c r="M110" s="21" t="s">
        <v>47</v>
      </c>
      <c r="N110" s="17" t="s">
        <v>47</v>
      </c>
      <c r="O110" s="17">
        <v>8</v>
      </c>
      <c r="P110" s="17">
        <v>8</v>
      </c>
      <c r="Q110" s="17">
        <v>8731942</v>
      </c>
      <c r="R110" s="17">
        <v>319860000</v>
      </c>
      <c r="S110" s="17"/>
      <c r="T110" s="17"/>
      <c r="U110" s="17"/>
      <c r="V110" s="17" t="s">
        <v>205</v>
      </c>
      <c r="W110" s="17"/>
      <c r="X110" s="18">
        <v>0.1</v>
      </c>
      <c r="Y110" s="17" t="s">
        <v>9</v>
      </c>
      <c r="Z110" s="17" t="s">
        <v>5350</v>
      </c>
      <c r="AA110" s="17" t="s">
        <v>206</v>
      </c>
      <c r="AB110" s="22" t="s">
        <v>208</v>
      </c>
      <c r="AC110" s="23" t="s">
        <v>5701</v>
      </c>
      <c r="AD110" s="16" t="s">
        <v>5702</v>
      </c>
      <c r="AE110" s="16">
        <v>2</v>
      </c>
      <c r="AF110" s="22" t="s">
        <v>6251</v>
      </c>
      <c r="AG110" s="17"/>
      <c r="AH110" s="24"/>
    </row>
    <row r="111" spans="1:38" s="16" customFormat="1">
      <c r="A111" s="17" t="s">
        <v>8198</v>
      </c>
      <c r="B111" s="17"/>
      <c r="C111" s="29">
        <v>45017</v>
      </c>
      <c r="D111" s="17" t="s">
        <v>756</v>
      </c>
      <c r="E111" s="17"/>
      <c r="F111" s="17"/>
      <c r="G111" s="36"/>
      <c r="H111" s="17"/>
      <c r="I111" s="20" t="e">
        <f>+G111/H111*0.001</f>
        <v>#DIV/0!</v>
      </c>
      <c r="J111" s="17"/>
      <c r="K111" s="17"/>
      <c r="L111" s="17"/>
      <c r="M111" s="21"/>
      <c r="N111" s="17"/>
      <c r="O111" s="17"/>
      <c r="P111" s="17"/>
      <c r="Q111" s="17"/>
      <c r="R111" s="17"/>
      <c r="S111" s="17"/>
      <c r="T111" s="17"/>
      <c r="U111" s="17"/>
      <c r="V111" s="17" t="s">
        <v>8199</v>
      </c>
      <c r="W111" s="17"/>
      <c r="X111" s="37">
        <v>1</v>
      </c>
      <c r="Y111" s="17" t="s">
        <v>135</v>
      </c>
      <c r="Z111" s="17" t="s">
        <v>5325</v>
      </c>
      <c r="AA111" s="17" t="s">
        <v>147</v>
      </c>
      <c r="AB111" s="22" t="s">
        <v>148</v>
      </c>
      <c r="AC111" s="17"/>
      <c r="AF111" s="17"/>
      <c r="AG111" s="17"/>
      <c r="AH111" s="17"/>
    </row>
    <row r="112" spans="1:38" s="16" customFormat="1">
      <c r="A112" s="17" t="s">
        <v>8556</v>
      </c>
      <c r="B112" s="17"/>
      <c r="C112" s="29">
        <v>45292</v>
      </c>
      <c r="D112" s="17" t="s">
        <v>756</v>
      </c>
      <c r="E112" s="17" t="s">
        <v>4350</v>
      </c>
      <c r="F112" s="17" t="s">
        <v>8394</v>
      </c>
      <c r="G112" s="36">
        <v>25000000</v>
      </c>
      <c r="H112" s="17">
        <v>499</v>
      </c>
      <c r="I112" s="20">
        <f>+G112/H112*0.001</f>
        <v>50.100200400801604</v>
      </c>
      <c r="J112" s="17">
        <v>2024</v>
      </c>
      <c r="K112" s="17" t="s">
        <v>4307</v>
      </c>
      <c r="L112" s="17">
        <v>20</v>
      </c>
      <c r="M112" s="21" t="s">
        <v>7897</v>
      </c>
      <c r="N112" s="17" t="s">
        <v>7897</v>
      </c>
      <c r="O112" s="17">
        <v>10</v>
      </c>
      <c r="P112" s="17">
        <v>11</v>
      </c>
      <c r="Q112" s="17">
        <v>1013339</v>
      </c>
      <c r="R112" s="17">
        <v>256500000</v>
      </c>
      <c r="S112" s="17"/>
      <c r="T112" s="17"/>
      <c r="U112" s="17"/>
      <c r="V112" s="17" t="s">
        <v>8557</v>
      </c>
      <c r="W112" s="17"/>
      <c r="X112" s="37">
        <v>0.5</v>
      </c>
      <c r="Y112" s="17" t="s">
        <v>135</v>
      </c>
      <c r="Z112" s="17" t="s">
        <v>734</v>
      </c>
      <c r="AA112" s="17" t="s">
        <v>8558</v>
      </c>
      <c r="AB112" s="17"/>
      <c r="AC112" s="17"/>
      <c r="AF112" s="17"/>
      <c r="AG112" s="17"/>
      <c r="AH112" s="17"/>
    </row>
    <row r="113" spans="1:34" s="16" customFormat="1">
      <c r="A113" s="17" t="s">
        <v>419</v>
      </c>
      <c r="B113" s="17" t="s">
        <v>420</v>
      </c>
      <c r="C113" s="17"/>
      <c r="D113" s="17" t="s">
        <v>5</v>
      </c>
      <c r="E113" s="18" t="s">
        <v>4404</v>
      </c>
      <c r="F113" s="17" t="s">
        <v>225</v>
      </c>
      <c r="G113" s="19">
        <v>25000000</v>
      </c>
      <c r="H113" s="20">
        <v>476</v>
      </c>
      <c r="I113" s="20">
        <f>+G113/H113*0.001</f>
        <v>52.52100840336135</v>
      </c>
      <c r="J113" s="17">
        <v>2009</v>
      </c>
      <c r="K113" s="17"/>
      <c r="L113" s="17"/>
      <c r="M113" s="21"/>
      <c r="N113" s="17"/>
      <c r="O113" s="17">
        <v>11</v>
      </c>
      <c r="P113" s="17">
        <v>10</v>
      </c>
      <c r="Q113" s="17">
        <v>9537458</v>
      </c>
      <c r="R113" s="17"/>
      <c r="S113" s="17"/>
      <c r="T113" s="17"/>
      <c r="U113" s="17"/>
      <c r="V113" s="17" t="s">
        <v>421</v>
      </c>
      <c r="W113" s="17" t="s">
        <v>4959</v>
      </c>
      <c r="X113" s="18">
        <v>0.1</v>
      </c>
      <c r="Y113" s="17" t="s">
        <v>9</v>
      </c>
      <c r="Z113" s="17" t="s">
        <v>5351</v>
      </c>
      <c r="AA113" s="17" t="s">
        <v>422</v>
      </c>
      <c r="AB113" s="17"/>
      <c r="AC113" s="17"/>
      <c r="AF113" s="22" t="s">
        <v>7089</v>
      </c>
      <c r="AG113" s="17"/>
      <c r="AH113" s="24"/>
    </row>
    <row r="114" spans="1:34" s="16" customFormat="1">
      <c r="A114" s="17" t="s">
        <v>3420</v>
      </c>
      <c r="B114" s="17"/>
      <c r="C114" s="17"/>
      <c r="D114" s="17" t="s">
        <v>756</v>
      </c>
      <c r="E114" s="18" t="s">
        <v>4405</v>
      </c>
      <c r="F114" s="17" t="s">
        <v>20</v>
      </c>
      <c r="G114" s="19">
        <v>25000000</v>
      </c>
      <c r="H114" s="17">
        <v>499</v>
      </c>
      <c r="I114" s="20">
        <f>+G114/H114*0.001</f>
        <v>50.100200400801604</v>
      </c>
      <c r="J114" s="17">
        <v>2015</v>
      </c>
      <c r="K114" s="17"/>
      <c r="L114" s="17"/>
      <c r="M114" s="21"/>
      <c r="N114" s="17"/>
      <c r="O114" s="17">
        <v>10</v>
      </c>
      <c r="P114" s="17">
        <v>9</v>
      </c>
      <c r="Q114" s="17">
        <v>1012737</v>
      </c>
      <c r="R114" s="17"/>
      <c r="S114" s="17"/>
      <c r="T114" s="17"/>
      <c r="U114" s="17"/>
      <c r="V114" s="17" t="s">
        <v>3421</v>
      </c>
      <c r="W114" s="17"/>
      <c r="X114" s="18">
        <v>0.1</v>
      </c>
      <c r="Y114" s="17" t="s">
        <v>120</v>
      </c>
      <c r="Z114" s="17" t="s">
        <v>5352</v>
      </c>
      <c r="AA114" s="17" t="s">
        <v>3450</v>
      </c>
      <c r="AB114" s="22" t="s">
        <v>3451</v>
      </c>
      <c r="AC114" s="23"/>
      <c r="AF114" s="17"/>
      <c r="AG114" s="17"/>
      <c r="AH114" s="24" t="s">
        <v>4406</v>
      </c>
    </row>
    <row r="115" spans="1:34" s="16" customFormat="1">
      <c r="A115" s="17" t="s">
        <v>502</v>
      </c>
      <c r="B115" s="17"/>
      <c r="C115" s="17"/>
      <c r="D115" s="17" t="s">
        <v>5</v>
      </c>
      <c r="E115" s="18" t="s">
        <v>4338</v>
      </c>
      <c r="F115" s="17" t="s">
        <v>446</v>
      </c>
      <c r="G115" s="19">
        <v>18000000</v>
      </c>
      <c r="H115" s="20">
        <v>879</v>
      </c>
      <c r="I115" s="20">
        <f>+G115/H115*0.001</f>
        <v>20.477815699658702</v>
      </c>
      <c r="J115" s="17">
        <v>2007</v>
      </c>
      <c r="K115" s="17"/>
      <c r="L115" s="17"/>
      <c r="M115" s="21"/>
      <c r="N115" s="17"/>
      <c r="O115" s="17">
        <v>12</v>
      </c>
      <c r="P115" s="17">
        <v>14</v>
      </c>
      <c r="Q115" s="17">
        <v>0</v>
      </c>
      <c r="R115" s="17"/>
      <c r="S115" s="17"/>
      <c r="T115" s="17"/>
      <c r="U115" s="17"/>
      <c r="V115" s="17" t="s">
        <v>504</v>
      </c>
      <c r="W115" s="17" t="s">
        <v>4962</v>
      </c>
      <c r="X115" s="18">
        <v>1</v>
      </c>
      <c r="Y115" s="17" t="s">
        <v>22</v>
      </c>
      <c r="Z115" s="17" t="s">
        <v>5308</v>
      </c>
      <c r="AA115" s="17" t="s">
        <v>509</v>
      </c>
      <c r="AB115" s="22" t="s">
        <v>510</v>
      </c>
      <c r="AC115" s="23"/>
      <c r="AF115" s="22" t="s">
        <v>7090</v>
      </c>
      <c r="AG115" s="17" t="s">
        <v>3802</v>
      </c>
      <c r="AH115" s="24" t="s">
        <v>4409</v>
      </c>
    </row>
    <row r="116" spans="1:34" s="16" customFormat="1">
      <c r="A116" s="17" t="s">
        <v>7757</v>
      </c>
      <c r="B116" s="17"/>
      <c r="C116" s="29">
        <v>44866</v>
      </c>
      <c r="D116" s="17" t="s">
        <v>756</v>
      </c>
      <c r="E116" s="17" t="s">
        <v>4401</v>
      </c>
      <c r="F116" s="17" t="s">
        <v>187</v>
      </c>
      <c r="G116" s="36">
        <v>15000000</v>
      </c>
      <c r="H116" s="17">
        <v>419</v>
      </c>
      <c r="I116" s="20">
        <f>+G116/H116*0.001</f>
        <v>35.799522673031028</v>
      </c>
      <c r="J116" s="17">
        <v>2006</v>
      </c>
      <c r="K116" s="17" t="s">
        <v>4332</v>
      </c>
      <c r="L116" s="17">
        <v>16</v>
      </c>
      <c r="M116" s="21" t="s">
        <v>4680</v>
      </c>
      <c r="N116" s="21" t="s">
        <v>4680</v>
      </c>
      <c r="O116" s="17">
        <v>10</v>
      </c>
      <c r="P116" s="17">
        <v>8</v>
      </c>
      <c r="Q116" s="17">
        <v>9400502</v>
      </c>
      <c r="R116" s="17">
        <v>248898000</v>
      </c>
      <c r="S116" s="17"/>
      <c r="T116" s="17"/>
      <c r="U116" s="17" t="s">
        <v>9068</v>
      </c>
      <c r="V116" s="17" t="s">
        <v>3777</v>
      </c>
      <c r="W116" s="17"/>
      <c r="X116" s="18">
        <v>2</v>
      </c>
      <c r="Y116" s="17" t="s">
        <v>130</v>
      </c>
      <c r="Z116" s="17"/>
      <c r="AA116" s="17" t="s">
        <v>3778</v>
      </c>
      <c r="AB116" s="22" t="s">
        <v>3779</v>
      </c>
      <c r="AC116" s="17" t="s">
        <v>7758</v>
      </c>
      <c r="AF116" s="17"/>
      <c r="AG116" s="17"/>
      <c r="AH116" s="24"/>
    </row>
    <row r="117" spans="1:34" s="16" customFormat="1">
      <c r="A117" s="17" t="s">
        <v>213</v>
      </c>
      <c r="B117" s="17"/>
      <c r="C117" s="17"/>
      <c r="D117" s="17" t="s">
        <v>5</v>
      </c>
      <c r="E117" s="18" t="s">
        <v>4350</v>
      </c>
      <c r="F117" s="17" t="s">
        <v>216</v>
      </c>
      <c r="G117" s="19">
        <v>30000000</v>
      </c>
      <c r="H117" s="20">
        <v>492</v>
      </c>
      <c r="I117" s="20">
        <f>+G117/H117*0.001</f>
        <v>60.975609756097562</v>
      </c>
      <c r="J117" s="17">
        <v>2012</v>
      </c>
      <c r="K117" s="17"/>
      <c r="L117" s="17"/>
      <c r="M117" s="21"/>
      <c r="N117" s="17"/>
      <c r="O117" s="17">
        <v>12</v>
      </c>
      <c r="P117" s="17">
        <v>12</v>
      </c>
      <c r="Q117" s="17">
        <v>9620190</v>
      </c>
      <c r="R117" s="17"/>
      <c r="S117" s="17"/>
      <c r="T117" s="17"/>
      <c r="U117" s="17"/>
      <c r="V117" s="17" t="s">
        <v>214</v>
      </c>
      <c r="W117" s="17"/>
      <c r="X117" s="18">
        <v>0.5</v>
      </c>
      <c r="Y117" s="17" t="s">
        <v>9</v>
      </c>
      <c r="Z117" s="17" t="s">
        <v>5354</v>
      </c>
      <c r="AA117" s="17" t="s">
        <v>215</v>
      </c>
      <c r="AB117" s="22" t="s">
        <v>217</v>
      </c>
      <c r="AC117" s="23"/>
      <c r="AF117" s="22" t="s">
        <v>7091</v>
      </c>
      <c r="AG117" s="17"/>
      <c r="AH117" s="24"/>
    </row>
    <row r="118" spans="1:34" s="16" customFormat="1">
      <c r="A118" s="17" t="s">
        <v>8215</v>
      </c>
      <c r="B118" s="17"/>
      <c r="C118" s="53" t="s">
        <v>8075</v>
      </c>
      <c r="D118" s="17" t="s">
        <v>756</v>
      </c>
      <c r="E118" s="17">
        <v>34</v>
      </c>
      <c r="F118" s="17" t="s">
        <v>14</v>
      </c>
      <c r="G118" s="36"/>
      <c r="H118" s="17"/>
      <c r="I118" s="20"/>
      <c r="J118" s="17"/>
      <c r="K118" s="17"/>
      <c r="L118" s="17"/>
      <c r="M118" s="21"/>
      <c r="N118" s="17"/>
      <c r="O118" s="17"/>
      <c r="P118" s="17"/>
      <c r="Q118" s="17"/>
      <c r="R118" s="17"/>
      <c r="S118" s="17"/>
      <c r="T118" s="17"/>
      <c r="U118" s="17"/>
      <c r="V118" s="17" t="s">
        <v>8216</v>
      </c>
      <c r="W118" s="17"/>
      <c r="X118" s="37"/>
      <c r="Y118" s="17" t="s">
        <v>135</v>
      </c>
      <c r="Z118" s="17"/>
      <c r="AA118" s="17" t="s">
        <v>8217</v>
      </c>
      <c r="AB118" s="17"/>
      <c r="AC118" s="17"/>
      <c r="AF118" s="17"/>
      <c r="AG118" s="17"/>
      <c r="AH118" s="17"/>
    </row>
    <row r="119" spans="1:34" s="16" customFormat="1">
      <c r="A119" s="17" t="s">
        <v>2417</v>
      </c>
      <c r="B119" s="17"/>
      <c r="C119" s="17"/>
      <c r="D119" s="17" t="s">
        <v>29</v>
      </c>
      <c r="E119" s="18" t="s">
        <v>8012</v>
      </c>
      <c r="F119" s="17" t="s">
        <v>47</v>
      </c>
      <c r="G119" s="19">
        <v>10000000</v>
      </c>
      <c r="H119" s="20">
        <v>302</v>
      </c>
      <c r="I119" s="20">
        <f>+G119/H119*0.001</f>
        <v>33.112582781456958</v>
      </c>
      <c r="J119" s="17">
        <v>1991</v>
      </c>
      <c r="K119" s="17"/>
      <c r="L119" s="17"/>
      <c r="M119" s="21"/>
      <c r="N119" s="17"/>
      <c r="O119" s="17">
        <v>10</v>
      </c>
      <c r="P119" s="17">
        <v>8</v>
      </c>
      <c r="Q119" s="17"/>
      <c r="R119" s="17"/>
      <c r="S119" s="17"/>
      <c r="T119" s="17"/>
      <c r="U119" s="17"/>
      <c r="V119" s="17" t="s">
        <v>2420</v>
      </c>
      <c r="W119" s="17"/>
      <c r="X119" s="18">
        <v>0.1</v>
      </c>
      <c r="Y119" s="17" t="s">
        <v>9</v>
      </c>
      <c r="Z119" s="17" t="s">
        <v>5355</v>
      </c>
      <c r="AA119" s="17" t="s">
        <v>2418</v>
      </c>
      <c r="AB119" s="22" t="s">
        <v>2419</v>
      </c>
      <c r="AC119" s="23"/>
      <c r="AF119" s="17"/>
      <c r="AG119" s="17"/>
      <c r="AH119" s="24"/>
    </row>
    <row r="120" spans="1:34" s="16" customFormat="1">
      <c r="A120" s="17" t="s">
        <v>427</v>
      </c>
      <c r="B120" s="17"/>
      <c r="C120" s="17"/>
      <c r="D120" s="17" t="s">
        <v>5</v>
      </c>
      <c r="E120" s="18" t="s">
        <v>4413</v>
      </c>
      <c r="F120" s="17" t="s">
        <v>216</v>
      </c>
      <c r="G120" s="19">
        <v>20000000</v>
      </c>
      <c r="H120" s="20">
        <v>307</v>
      </c>
      <c r="I120" s="20">
        <f>+G120/H120*0.001</f>
        <v>65.146579804560261</v>
      </c>
      <c r="J120" s="17">
        <v>2008</v>
      </c>
      <c r="K120" s="17" t="s">
        <v>4307</v>
      </c>
      <c r="L120" s="17">
        <v>28</v>
      </c>
      <c r="M120" s="21" t="s">
        <v>4414</v>
      </c>
      <c r="N120" s="17" t="s">
        <v>4414</v>
      </c>
      <c r="O120" s="17">
        <v>10</v>
      </c>
      <c r="P120" s="17">
        <v>8</v>
      </c>
      <c r="Q120" s="17"/>
      <c r="R120" s="17">
        <v>538070504</v>
      </c>
      <c r="S120" s="17"/>
      <c r="T120" s="17"/>
      <c r="U120" s="17"/>
      <c r="V120" s="17" t="s">
        <v>3422</v>
      </c>
      <c r="W120" s="17"/>
      <c r="X120" s="18">
        <v>0.2</v>
      </c>
      <c r="Y120" s="17" t="s">
        <v>9</v>
      </c>
      <c r="Z120" s="17" t="s">
        <v>5356</v>
      </c>
      <c r="AA120" s="17" t="s">
        <v>3423</v>
      </c>
      <c r="AB120" s="22" t="s">
        <v>3424</v>
      </c>
      <c r="AC120" s="23" t="s">
        <v>6256</v>
      </c>
      <c r="AD120" s="16" t="s">
        <v>6257</v>
      </c>
      <c r="AF120" s="22" t="s">
        <v>6258</v>
      </c>
      <c r="AG120" s="17"/>
      <c r="AH120" s="24"/>
    </row>
    <row r="121" spans="1:34" s="16" customFormat="1">
      <c r="A121" s="17" t="s">
        <v>4410</v>
      </c>
      <c r="B121" s="17"/>
      <c r="C121" s="17"/>
      <c r="D121" s="17" t="s">
        <v>29</v>
      </c>
      <c r="E121" s="18" t="s">
        <v>8013</v>
      </c>
      <c r="F121" s="17" t="s">
        <v>428</v>
      </c>
      <c r="G121" s="19">
        <v>10000000</v>
      </c>
      <c r="H121" s="20">
        <v>125</v>
      </c>
      <c r="I121" s="20">
        <f>+G121/H121*0.001</f>
        <v>80</v>
      </c>
      <c r="J121" s="17">
        <v>2011</v>
      </c>
      <c r="K121" s="17" t="s">
        <v>4307</v>
      </c>
      <c r="L121" s="17">
        <v>15</v>
      </c>
      <c r="M121" s="21" t="s">
        <v>4411</v>
      </c>
      <c r="N121" s="17" t="s">
        <v>4412</v>
      </c>
      <c r="O121" s="17">
        <v>10</v>
      </c>
      <c r="P121" s="17">
        <v>5</v>
      </c>
      <c r="Q121" s="17">
        <v>0</v>
      </c>
      <c r="R121" s="17">
        <v>319025700</v>
      </c>
      <c r="S121" s="17"/>
      <c r="T121" s="17"/>
      <c r="U121" s="17"/>
      <c r="V121" s="17" t="s">
        <v>429</v>
      </c>
      <c r="W121" s="17"/>
      <c r="X121" s="18">
        <v>1</v>
      </c>
      <c r="Y121" s="17" t="s">
        <v>280</v>
      </c>
      <c r="Z121" s="17" t="s">
        <v>5357</v>
      </c>
      <c r="AA121" s="17" t="s">
        <v>430</v>
      </c>
      <c r="AB121" s="17"/>
      <c r="AC121" s="17" t="s">
        <v>6269</v>
      </c>
      <c r="AD121" s="16" t="s">
        <v>5703</v>
      </c>
      <c r="AE121" s="16" t="s">
        <v>5704</v>
      </c>
      <c r="AF121" s="22" t="s">
        <v>6258</v>
      </c>
      <c r="AG121" s="17"/>
      <c r="AH121" s="24"/>
    </row>
    <row r="122" spans="1:34" s="16" customFormat="1">
      <c r="A122" s="17" t="s">
        <v>304</v>
      </c>
      <c r="B122" s="17"/>
      <c r="C122" s="17"/>
      <c r="D122" s="17" t="s">
        <v>5</v>
      </c>
      <c r="E122" s="18" t="s">
        <v>4415</v>
      </c>
      <c r="F122" s="17" t="s">
        <v>305</v>
      </c>
      <c r="G122" s="19">
        <v>10000000</v>
      </c>
      <c r="H122" s="20">
        <v>195</v>
      </c>
      <c r="I122" s="20">
        <f>+G122/H122*0.001</f>
        <v>51.282051282051285</v>
      </c>
      <c r="J122" s="17">
        <v>1987</v>
      </c>
      <c r="K122" s="17"/>
      <c r="L122" s="17"/>
      <c r="M122" s="21"/>
      <c r="N122" s="17"/>
      <c r="O122" s="17">
        <v>8</v>
      </c>
      <c r="P122" s="17">
        <v>7</v>
      </c>
      <c r="Q122" s="17">
        <v>8734190</v>
      </c>
      <c r="R122" s="17"/>
      <c r="S122" s="17"/>
      <c r="T122" s="17"/>
      <c r="U122" s="17"/>
      <c r="V122" s="17" t="s">
        <v>306</v>
      </c>
      <c r="W122" s="17"/>
      <c r="X122" s="18">
        <v>7</v>
      </c>
      <c r="Y122" s="17" t="s">
        <v>56</v>
      </c>
      <c r="Z122" s="17" t="s">
        <v>5358</v>
      </c>
      <c r="AA122" s="17" t="s">
        <v>307</v>
      </c>
      <c r="AB122" s="22" t="s">
        <v>308</v>
      </c>
      <c r="AC122" s="23"/>
      <c r="AF122" s="22" t="s">
        <v>7092</v>
      </c>
      <c r="AG122" s="17"/>
      <c r="AH122" s="24" t="s">
        <v>4416</v>
      </c>
    </row>
    <row r="123" spans="1:34" s="16" customFormat="1">
      <c r="A123" s="17" t="s">
        <v>989</v>
      </c>
      <c r="B123" s="17"/>
      <c r="C123" s="17"/>
      <c r="D123" s="17" t="s">
        <v>756</v>
      </c>
      <c r="E123" s="18" t="s">
        <v>4398</v>
      </c>
      <c r="F123" s="17" t="s">
        <v>732</v>
      </c>
      <c r="G123" s="19">
        <v>25000000</v>
      </c>
      <c r="H123" s="20">
        <v>1126</v>
      </c>
      <c r="I123" s="20">
        <f>+G123/H123*0.001</f>
        <v>22.202486678507995</v>
      </c>
      <c r="J123" s="17">
        <v>2003</v>
      </c>
      <c r="K123" s="17"/>
      <c r="L123" s="17"/>
      <c r="M123" s="21"/>
      <c r="N123" s="17"/>
      <c r="O123" s="17">
        <v>14</v>
      </c>
      <c r="P123" s="17">
        <v>17</v>
      </c>
      <c r="Q123" s="17">
        <v>1007366</v>
      </c>
      <c r="R123" s="17"/>
      <c r="S123" s="17"/>
      <c r="T123" s="17"/>
      <c r="U123" s="17"/>
      <c r="V123" s="17" t="s">
        <v>990</v>
      </c>
      <c r="W123" s="17"/>
      <c r="X123" s="18">
        <v>1.4</v>
      </c>
      <c r="Y123" s="17" t="s">
        <v>9</v>
      </c>
      <c r="Z123" s="17" t="s">
        <v>5313</v>
      </c>
      <c r="AA123" s="17" t="s">
        <v>991</v>
      </c>
      <c r="AB123" s="22" t="s">
        <v>992</v>
      </c>
      <c r="AC123" s="23"/>
      <c r="AF123" s="22" t="s">
        <v>4417</v>
      </c>
      <c r="AG123" s="17"/>
      <c r="AH123" s="24" t="s">
        <v>4418</v>
      </c>
    </row>
    <row r="124" spans="1:34" s="16" customFormat="1">
      <c r="A124" s="17" t="s">
        <v>3032</v>
      </c>
      <c r="B124" s="17"/>
      <c r="C124" s="17"/>
      <c r="D124" s="17" t="s">
        <v>756</v>
      </c>
      <c r="E124" s="18" t="s">
        <v>4413</v>
      </c>
      <c r="F124" s="17" t="s">
        <v>1270</v>
      </c>
      <c r="G124" s="19">
        <v>15000000</v>
      </c>
      <c r="H124" s="20">
        <v>388</v>
      </c>
      <c r="I124" s="20">
        <f>+G124/H124*0.001</f>
        <v>38.659793814432987</v>
      </c>
      <c r="J124" s="17">
        <v>2014</v>
      </c>
      <c r="K124" s="17"/>
      <c r="L124" s="17"/>
      <c r="M124" s="21"/>
      <c r="N124" s="17"/>
      <c r="O124" s="17">
        <v>12</v>
      </c>
      <c r="P124" s="17">
        <v>12</v>
      </c>
      <c r="Q124" s="17"/>
      <c r="R124" s="17"/>
      <c r="S124" s="17"/>
      <c r="T124" s="17"/>
      <c r="U124" s="17"/>
      <c r="V124" s="17" t="s">
        <v>3033</v>
      </c>
      <c r="W124" s="17"/>
      <c r="X124" s="18">
        <v>0.3</v>
      </c>
      <c r="Y124" s="17" t="s">
        <v>120</v>
      </c>
      <c r="Z124" s="17"/>
      <c r="AA124" s="17" t="s">
        <v>3034</v>
      </c>
      <c r="AB124" s="22" t="s">
        <v>3035</v>
      </c>
      <c r="AC124" s="23"/>
      <c r="AF124" s="17"/>
      <c r="AG124" s="17"/>
      <c r="AH124" s="24" t="s">
        <v>4419</v>
      </c>
    </row>
    <row r="125" spans="1:34" s="16" customFormat="1">
      <c r="A125" s="17" t="s">
        <v>309</v>
      </c>
      <c r="B125" s="17"/>
      <c r="C125" s="17"/>
      <c r="D125" s="17" t="s">
        <v>5</v>
      </c>
      <c r="E125" s="18" t="s">
        <v>8014</v>
      </c>
      <c r="F125" s="17" t="s">
        <v>36</v>
      </c>
      <c r="G125" s="19">
        <v>60000000</v>
      </c>
      <c r="H125" s="20">
        <v>1036</v>
      </c>
      <c r="I125" s="20">
        <f>+G125/H125*0.001</f>
        <v>57.915057915057915</v>
      </c>
      <c r="J125" s="17">
        <v>2006</v>
      </c>
      <c r="K125" s="17" t="s">
        <v>4332</v>
      </c>
      <c r="L125" s="17">
        <v>16</v>
      </c>
      <c r="M125" s="21" t="s">
        <v>4402</v>
      </c>
      <c r="N125" s="17" t="s">
        <v>4420</v>
      </c>
      <c r="O125" s="17">
        <v>10</v>
      </c>
      <c r="P125" s="17">
        <v>16</v>
      </c>
      <c r="Q125" s="17">
        <v>1008671</v>
      </c>
      <c r="R125" s="17">
        <v>319420000</v>
      </c>
      <c r="S125" s="17"/>
      <c r="T125" s="17"/>
      <c r="U125" s="17"/>
      <c r="V125" s="17" t="s">
        <v>2856</v>
      </c>
      <c r="W125" s="17" t="s">
        <v>4959</v>
      </c>
      <c r="X125" s="18">
        <v>1</v>
      </c>
      <c r="Y125" s="17" t="s">
        <v>9</v>
      </c>
      <c r="Z125" s="17" t="s">
        <v>5339</v>
      </c>
      <c r="AA125" s="17" t="s">
        <v>310</v>
      </c>
      <c r="AB125" s="22" t="s">
        <v>314</v>
      </c>
      <c r="AC125" s="23" t="s">
        <v>5705</v>
      </c>
      <c r="AD125" s="16" t="s">
        <v>5706</v>
      </c>
      <c r="AE125" s="16" t="s">
        <v>5707</v>
      </c>
      <c r="AF125" s="22" t="s">
        <v>5359</v>
      </c>
      <c r="AG125" s="17"/>
      <c r="AH125" s="24" t="s">
        <v>4421</v>
      </c>
    </row>
    <row r="126" spans="1:34" s="16" customFormat="1" ht="14.4">
      <c r="A126" s="17" t="s">
        <v>8855</v>
      </c>
      <c r="B126" s="17"/>
      <c r="C126" s="29">
        <v>45536</v>
      </c>
      <c r="D126" s="17" t="s">
        <v>29</v>
      </c>
      <c r="E126" s="17" t="s">
        <v>4338</v>
      </c>
      <c r="F126" s="17" t="s">
        <v>432</v>
      </c>
      <c r="G126" s="36">
        <v>45000000</v>
      </c>
      <c r="H126" s="17">
        <v>298</v>
      </c>
      <c r="I126" s="20">
        <f>+G126/H126*0.001</f>
        <v>151.00671140939596</v>
      </c>
      <c r="J126" s="17">
        <v>2018</v>
      </c>
      <c r="K126" s="17" t="s">
        <v>4307</v>
      </c>
      <c r="L126" s="17">
        <v>16</v>
      </c>
      <c r="M126" s="21" t="s">
        <v>4570</v>
      </c>
      <c r="N126" s="17" t="s">
        <v>8852</v>
      </c>
      <c r="O126" s="17">
        <v>8</v>
      </c>
      <c r="P126" s="17">
        <v>9</v>
      </c>
      <c r="Q126" s="17">
        <v>9549437</v>
      </c>
      <c r="R126" s="17">
        <v>319115700</v>
      </c>
      <c r="S126" s="17"/>
      <c r="T126" s="17"/>
      <c r="U126" s="17"/>
      <c r="V126" s="17" t="s">
        <v>8856</v>
      </c>
      <c r="W126" s="17"/>
      <c r="X126" s="37">
        <v>105</v>
      </c>
      <c r="Y126" s="17" t="s">
        <v>9</v>
      </c>
      <c r="Z126" s="17" t="s">
        <v>5310</v>
      </c>
      <c r="AA126" s="17" t="s">
        <v>8857</v>
      </c>
      <c r="AB126" s="44" t="s">
        <v>8858</v>
      </c>
      <c r="AC126" s="17" t="s">
        <v>8859</v>
      </c>
      <c r="AD126" s="16" t="s">
        <v>8860</v>
      </c>
      <c r="AE126" s="16" t="s">
        <v>8861</v>
      </c>
      <c r="AF126" s="17"/>
      <c r="AG126" s="17"/>
      <c r="AH126" s="17" t="s">
        <v>8862</v>
      </c>
    </row>
    <row r="127" spans="1:34" s="16" customFormat="1" ht="14.4">
      <c r="A127" s="17" t="s">
        <v>6921</v>
      </c>
      <c r="B127" s="17"/>
      <c r="C127" s="29">
        <v>44470</v>
      </c>
      <c r="D127" s="17" t="s">
        <v>756</v>
      </c>
      <c r="E127" s="18" t="s">
        <v>8184</v>
      </c>
      <c r="F127" s="17" t="s">
        <v>4215</v>
      </c>
      <c r="G127" s="19">
        <v>20000000</v>
      </c>
      <c r="H127" s="17">
        <v>1140</v>
      </c>
      <c r="I127" s="20">
        <f>+G127/H127*0.001</f>
        <v>17.543859649122805</v>
      </c>
      <c r="J127" s="17">
        <v>1968</v>
      </c>
      <c r="K127" s="17" t="s">
        <v>6922</v>
      </c>
      <c r="L127" s="17">
        <v>15</v>
      </c>
      <c r="M127" s="21" t="s">
        <v>8185</v>
      </c>
      <c r="N127" s="17" t="s">
        <v>6923</v>
      </c>
      <c r="O127" s="17">
        <v>22</v>
      </c>
      <c r="P127" s="17">
        <v>20</v>
      </c>
      <c r="Q127" s="17">
        <v>4902921</v>
      </c>
      <c r="R127" s="17"/>
      <c r="S127" s="17"/>
      <c r="T127" s="17"/>
      <c r="U127" s="17"/>
      <c r="V127" s="17" t="s">
        <v>6918</v>
      </c>
      <c r="W127" s="17"/>
      <c r="X127" s="18">
        <v>0.2</v>
      </c>
      <c r="Y127" s="17" t="s">
        <v>922</v>
      </c>
      <c r="Z127" s="17" t="s">
        <v>922</v>
      </c>
      <c r="AA127" s="17" t="s">
        <v>6919</v>
      </c>
      <c r="AB127" s="22"/>
      <c r="AC127" s="57" t="s">
        <v>7624</v>
      </c>
      <c r="AF127" s="32" t="s">
        <v>8186</v>
      </c>
      <c r="AG127" s="17"/>
      <c r="AH127" s="24"/>
    </row>
    <row r="128" spans="1:34" s="16" customFormat="1" ht="14.4">
      <c r="A128" s="17" t="s">
        <v>6915</v>
      </c>
      <c r="B128" s="17"/>
      <c r="C128" s="29">
        <v>44470</v>
      </c>
      <c r="D128" s="17" t="s">
        <v>756</v>
      </c>
      <c r="E128" s="18" t="s">
        <v>4405</v>
      </c>
      <c r="F128" s="17" t="s">
        <v>284</v>
      </c>
      <c r="G128" s="19">
        <v>9000000</v>
      </c>
      <c r="H128" s="17">
        <v>641</v>
      </c>
      <c r="I128" s="20">
        <f>+G128/H128*0.001</f>
        <v>14.040561622464899</v>
      </c>
      <c r="J128" s="17">
        <v>1998</v>
      </c>
      <c r="K128" s="17" t="s">
        <v>4332</v>
      </c>
      <c r="L128" s="17">
        <v>16</v>
      </c>
      <c r="M128" s="21" t="s">
        <v>6916</v>
      </c>
      <c r="N128" s="17" t="s">
        <v>6917</v>
      </c>
      <c r="O128" s="17">
        <v>8</v>
      </c>
      <c r="P128" s="17">
        <v>12</v>
      </c>
      <c r="Q128" s="17">
        <v>1005942</v>
      </c>
      <c r="R128" s="17">
        <v>735060248</v>
      </c>
      <c r="S128" s="17"/>
      <c r="T128" s="17"/>
      <c r="U128" s="17"/>
      <c r="V128" s="17" t="s">
        <v>6918</v>
      </c>
      <c r="W128" s="17" t="s">
        <v>3979</v>
      </c>
      <c r="X128" s="18">
        <v>0.2</v>
      </c>
      <c r="Y128" s="17" t="s">
        <v>922</v>
      </c>
      <c r="Z128" s="17" t="s">
        <v>922</v>
      </c>
      <c r="AA128" s="17" t="s">
        <v>6919</v>
      </c>
      <c r="AB128" s="22"/>
      <c r="AC128" s="57" t="s">
        <v>7624</v>
      </c>
      <c r="AD128" s="16" t="s">
        <v>6920</v>
      </c>
      <c r="AF128" s="32" t="s">
        <v>8183</v>
      </c>
      <c r="AG128" s="17"/>
      <c r="AH128" s="24"/>
    </row>
    <row r="129" spans="1:34" s="16" customFormat="1">
      <c r="A129" s="17" t="s">
        <v>2288</v>
      </c>
      <c r="B129" s="17"/>
      <c r="C129" s="17"/>
      <c r="D129" s="17" t="s">
        <v>756</v>
      </c>
      <c r="E129" s="18" t="s">
        <v>4413</v>
      </c>
      <c r="F129" s="17" t="s">
        <v>284</v>
      </c>
      <c r="G129" s="19">
        <v>10000000</v>
      </c>
      <c r="H129" s="20">
        <v>398</v>
      </c>
      <c r="I129" s="20">
        <f>+G129/H129*0.001</f>
        <v>25.125628140703519</v>
      </c>
      <c r="J129" s="17">
        <v>1994</v>
      </c>
      <c r="K129" s="17"/>
      <c r="L129" s="17"/>
      <c r="M129" s="21"/>
      <c r="N129" s="17"/>
      <c r="O129" s="17">
        <v>11</v>
      </c>
      <c r="P129" s="17">
        <v>10</v>
      </c>
      <c r="Q129" s="17"/>
      <c r="R129" s="17"/>
      <c r="S129" s="17"/>
      <c r="T129" s="17"/>
      <c r="U129" s="17"/>
      <c r="V129" s="17" t="s">
        <v>9027</v>
      </c>
      <c r="W129" s="17"/>
      <c r="X129" s="18">
        <v>0.8</v>
      </c>
      <c r="Y129" s="17" t="s">
        <v>9</v>
      </c>
      <c r="Z129" s="17"/>
      <c r="AA129" s="17" t="s">
        <v>2289</v>
      </c>
      <c r="AB129" s="22" t="s">
        <v>2290</v>
      </c>
      <c r="AC129" s="23"/>
      <c r="AF129" s="17"/>
      <c r="AG129" s="17"/>
      <c r="AH129" s="24"/>
    </row>
    <row r="130" spans="1:34" s="16" customFormat="1">
      <c r="A130" s="17" t="s">
        <v>7328</v>
      </c>
      <c r="B130" s="17"/>
      <c r="C130" s="29">
        <v>44652</v>
      </c>
      <c r="D130" s="17" t="s">
        <v>756</v>
      </c>
      <c r="E130" s="17" t="s">
        <v>4405</v>
      </c>
      <c r="F130" s="17" t="s">
        <v>3559</v>
      </c>
      <c r="G130" s="36">
        <v>40000000</v>
      </c>
      <c r="H130" s="17">
        <v>497</v>
      </c>
      <c r="I130" s="20">
        <f>+G130/H130*0.001</f>
        <v>80.482897384305829</v>
      </c>
      <c r="J130" s="17">
        <v>2021</v>
      </c>
      <c r="K130" s="17" t="s">
        <v>4307</v>
      </c>
      <c r="L130" s="17">
        <v>23</v>
      </c>
      <c r="M130" s="21" t="s">
        <v>4344</v>
      </c>
      <c r="N130" s="17" t="s">
        <v>4547</v>
      </c>
      <c r="O130" s="17">
        <v>12</v>
      </c>
      <c r="P130" s="17">
        <v>14</v>
      </c>
      <c r="Q130" s="17"/>
      <c r="R130" s="17"/>
      <c r="S130" s="17"/>
      <c r="T130" s="17"/>
      <c r="U130" s="17"/>
      <c r="V130" s="17" t="s">
        <v>7329</v>
      </c>
      <c r="W130" s="17"/>
      <c r="X130" s="37">
        <v>1</v>
      </c>
      <c r="Y130" s="17" t="s">
        <v>22</v>
      </c>
      <c r="Z130" s="17" t="s">
        <v>5311</v>
      </c>
      <c r="AA130" s="17" t="s">
        <v>7330</v>
      </c>
      <c r="AB130" s="17"/>
      <c r="AC130" s="17" t="s">
        <v>7331</v>
      </c>
      <c r="AE130" s="16">
        <v>2</v>
      </c>
      <c r="AF130" s="17"/>
      <c r="AG130" s="17"/>
      <c r="AH130" s="17"/>
    </row>
    <row r="131" spans="1:34" s="16" customFormat="1">
      <c r="A131" s="17" t="s">
        <v>499</v>
      </c>
      <c r="B131" s="17"/>
      <c r="C131" s="17"/>
      <c r="D131" s="17" t="s">
        <v>5</v>
      </c>
      <c r="E131" s="18" t="s">
        <v>8015</v>
      </c>
      <c r="F131" s="17" t="s">
        <v>36</v>
      </c>
      <c r="G131" s="19">
        <v>210000000</v>
      </c>
      <c r="H131" s="20">
        <v>2856</v>
      </c>
      <c r="I131" s="20">
        <f>+G131/H131*0.001</f>
        <v>73.529411764705884</v>
      </c>
      <c r="J131" s="17">
        <v>2017</v>
      </c>
      <c r="K131" s="17"/>
      <c r="L131" s="17"/>
      <c r="M131" s="21"/>
      <c r="N131" s="17"/>
      <c r="O131" s="17">
        <v>14</v>
      </c>
      <c r="P131" s="17">
        <v>30</v>
      </c>
      <c r="Q131" s="17">
        <v>1012866</v>
      </c>
      <c r="R131" s="17"/>
      <c r="S131" s="17"/>
      <c r="T131" s="17"/>
      <c r="U131" s="17"/>
      <c r="V131" s="17" t="s">
        <v>500</v>
      </c>
      <c r="W131" s="17"/>
      <c r="X131" s="18">
        <v>3.4</v>
      </c>
      <c r="Y131" s="17" t="s">
        <v>9</v>
      </c>
      <c r="Z131" s="17" t="s">
        <v>5360</v>
      </c>
      <c r="AA131" s="17" t="s">
        <v>501</v>
      </c>
      <c r="AB131" s="22" t="s">
        <v>503</v>
      </c>
      <c r="AC131" s="23"/>
      <c r="AF131" s="22" t="s">
        <v>7093</v>
      </c>
      <c r="AG131" s="17"/>
      <c r="AH131" s="24" t="s">
        <v>4422</v>
      </c>
    </row>
    <row r="132" spans="1:34" s="16" customFormat="1">
      <c r="A132" s="17" t="s">
        <v>499</v>
      </c>
      <c r="B132" s="17"/>
      <c r="C132" s="29">
        <v>45536</v>
      </c>
      <c r="D132" s="17" t="s">
        <v>29</v>
      </c>
      <c r="E132" s="17" t="s">
        <v>4335</v>
      </c>
      <c r="F132" s="17" t="s">
        <v>432</v>
      </c>
      <c r="G132" s="36">
        <v>85000000</v>
      </c>
      <c r="H132" s="17">
        <v>456</v>
      </c>
      <c r="I132" s="20">
        <f>+G132/H132*0.001</f>
        <v>186.40350877192984</v>
      </c>
      <c r="J132" s="17">
        <v>2024</v>
      </c>
      <c r="K132" s="17" t="s">
        <v>4307</v>
      </c>
      <c r="L132" s="17">
        <v>17</v>
      </c>
      <c r="M132" s="21" t="s">
        <v>8852</v>
      </c>
      <c r="N132" s="21" t="s">
        <v>8852</v>
      </c>
      <c r="O132" s="17">
        <v>10</v>
      </c>
      <c r="P132" s="17">
        <v>11</v>
      </c>
      <c r="Q132" s="17">
        <v>9959539</v>
      </c>
      <c r="R132" s="17"/>
      <c r="S132" s="17"/>
      <c r="T132" s="17"/>
      <c r="U132" s="17"/>
      <c r="V132" s="17" t="s">
        <v>8853</v>
      </c>
      <c r="W132" s="17"/>
      <c r="X132" s="37">
        <v>0.7</v>
      </c>
      <c r="Y132" s="17" t="s">
        <v>9</v>
      </c>
      <c r="Z132" s="17"/>
      <c r="AA132" s="17" t="s">
        <v>8854</v>
      </c>
      <c r="AB132" s="17"/>
      <c r="AC132" s="17"/>
      <c r="AF132" s="17"/>
      <c r="AG132" s="17"/>
      <c r="AH132" s="17"/>
    </row>
    <row r="133" spans="1:34" s="16" customFormat="1">
      <c r="A133" s="17" t="s">
        <v>3620</v>
      </c>
      <c r="B133" s="17"/>
      <c r="C133" s="17"/>
      <c r="D133" s="17" t="s">
        <v>756</v>
      </c>
      <c r="E133" s="18" t="s">
        <v>8016</v>
      </c>
      <c r="F133" s="17" t="s">
        <v>225</v>
      </c>
      <c r="G133" s="19">
        <v>16000000</v>
      </c>
      <c r="H133" s="17">
        <v>380</v>
      </c>
      <c r="I133" s="20">
        <f>+G133/H133*0.001</f>
        <v>42.10526315789474</v>
      </c>
      <c r="J133" s="17">
        <v>2010</v>
      </c>
      <c r="K133" s="17"/>
      <c r="L133" s="17"/>
      <c r="M133" s="21"/>
      <c r="N133" s="17"/>
      <c r="O133" s="17">
        <v>10</v>
      </c>
      <c r="P133" s="17">
        <v>8</v>
      </c>
      <c r="Q133" s="17"/>
      <c r="R133" s="17"/>
      <c r="S133" s="17"/>
      <c r="T133" s="17"/>
      <c r="U133" s="17"/>
      <c r="V133" s="17" t="s">
        <v>3621</v>
      </c>
      <c r="W133" s="17"/>
      <c r="X133" s="18">
        <v>0.2</v>
      </c>
      <c r="Y133" s="17" t="s">
        <v>9</v>
      </c>
      <c r="Z133" s="17" t="s">
        <v>5361</v>
      </c>
      <c r="AA133" s="17" t="s">
        <v>3622</v>
      </c>
      <c r="AB133" s="22" t="s">
        <v>3623</v>
      </c>
      <c r="AC133" s="23" t="s">
        <v>5708</v>
      </c>
      <c r="AD133" s="16" t="s">
        <v>5709</v>
      </c>
      <c r="AE133" s="16" t="s">
        <v>5710</v>
      </c>
      <c r="AF133" s="22" t="s">
        <v>5094</v>
      </c>
      <c r="AG133" s="17"/>
      <c r="AH133" s="24" t="s">
        <v>5095</v>
      </c>
    </row>
    <row r="134" spans="1:34" s="16" customFormat="1">
      <c r="A134" s="17" t="s">
        <v>3908</v>
      </c>
      <c r="B134" s="17"/>
      <c r="C134" s="17"/>
      <c r="D134" s="17" t="s">
        <v>29</v>
      </c>
      <c r="E134" s="18" t="s">
        <v>4423</v>
      </c>
      <c r="F134" s="17" t="s">
        <v>3909</v>
      </c>
      <c r="G134" s="19">
        <v>100000000</v>
      </c>
      <c r="H134" s="17">
        <v>1538</v>
      </c>
      <c r="I134" s="20">
        <f>+G134/H134*0.001</f>
        <v>65.019505851755525</v>
      </c>
      <c r="J134" s="17">
        <v>2016</v>
      </c>
      <c r="K134" s="17" t="s">
        <v>4332</v>
      </c>
      <c r="L134" s="17">
        <v>16</v>
      </c>
      <c r="M134" s="21" t="s">
        <v>5096</v>
      </c>
      <c r="N134" s="17" t="s">
        <v>5097</v>
      </c>
      <c r="O134" s="17">
        <v>12</v>
      </c>
      <c r="P134" s="17">
        <v>14</v>
      </c>
      <c r="Q134" s="17">
        <v>1012529</v>
      </c>
      <c r="R134" s="17">
        <v>319085900</v>
      </c>
      <c r="S134" s="17"/>
      <c r="T134" s="17"/>
      <c r="U134" s="17"/>
      <c r="V134" s="17" t="s">
        <v>3910</v>
      </c>
      <c r="W134" s="17"/>
      <c r="X134" s="18">
        <v>1</v>
      </c>
      <c r="Y134" s="17" t="s">
        <v>17</v>
      </c>
      <c r="Z134" s="17" t="s">
        <v>5362</v>
      </c>
      <c r="AA134" s="17" t="s">
        <v>3911</v>
      </c>
      <c r="AB134" s="38" t="s">
        <v>3912</v>
      </c>
      <c r="AC134" s="17" t="s">
        <v>5711</v>
      </c>
      <c r="AD134" s="16" t="s">
        <v>5712</v>
      </c>
      <c r="AE134" s="16" t="s">
        <v>5713</v>
      </c>
      <c r="AF134" s="22" t="s">
        <v>5098</v>
      </c>
      <c r="AG134" s="17"/>
      <c r="AH134" s="24"/>
    </row>
    <row r="135" spans="1:34" s="16" customFormat="1">
      <c r="A135" s="17" t="s">
        <v>274</v>
      </c>
      <c r="B135" s="17" t="s">
        <v>1195</v>
      </c>
      <c r="C135" s="17"/>
      <c r="D135" s="17" t="s">
        <v>5</v>
      </c>
      <c r="E135" s="18" t="s">
        <v>4424</v>
      </c>
      <c r="F135" s="17" t="s">
        <v>276</v>
      </c>
      <c r="G135" s="19">
        <v>150000000</v>
      </c>
      <c r="H135" s="20">
        <v>2998</v>
      </c>
      <c r="I135" s="20">
        <f>+G135/H135*0.001</f>
        <v>50.033355570380259</v>
      </c>
      <c r="J135" s="17">
        <v>2010</v>
      </c>
      <c r="K135" s="17"/>
      <c r="L135" s="17"/>
      <c r="M135" s="21"/>
      <c r="N135" s="17"/>
      <c r="O135" s="17">
        <v>14</v>
      </c>
      <c r="P135" s="17">
        <v>26</v>
      </c>
      <c r="Q135" s="17">
        <v>1009962</v>
      </c>
      <c r="R135" s="17"/>
      <c r="S135" s="17"/>
      <c r="T135" s="17"/>
      <c r="U135" s="17"/>
      <c r="V135" s="17" t="s">
        <v>275</v>
      </c>
      <c r="W135" s="17"/>
      <c r="X135" s="18">
        <v>13</v>
      </c>
      <c r="Y135" s="17" t="s">
        <v>9</v>
      </c>
      <c r="Z135" s="17" t="s">
        <v>3476</v>
      </c>
      <c r="AA135" s="17" t="s">
        <v>62</v>
      </c>
      <c r="AB135" s="17"/>
      <c r="AC135" s="17"/>
      <c r="AF135" s="22" t="s">
        <v>7094</v>
      </c>
      <c r="AG135" s="17"/>
      <c r="AH135" s="24" t="s">
        <v>9028</v>
      </c>
    </row>
    <row r="136" spans="1:34" s="16" customFormat="1">
      <c r="A136" s="17" t="s">
        <v>298</v>
      </c>
      <c r="B136" s="17"/>
      <c r="C136" s="17"/>
      <c r="D136" s="17" t="s">
        <v>29</v>
      </c>
      <c r="E136" s="18" t="s">
        <v>4423</v>
      </c>
      <c r="F136" s="17" t="s">
        <v>3389</v>
      </c>
      <c r="G136" s="19">
        <v>90000000</v>
      </c>
      <c r="H136" s="20">
        <v>1538</v>
      </c>
      <c r="I136" s="20">
        <f>+G136/H136*0.001</f>
        <v>58.517555266579976</v>
      </c>
      <c r="J136" s="17">
        <v>2016</v>
      </c>
      <c r="K136" s="17"/>
      <c r="L136" s="17"/>
      <c r="M136" s="21"/>
      <c r="N136" s="17"/>
      <c r="O136" s="17">
        <v>12</v>
      </c>
      <c r="P136" s="17">
        <v>17</v>
      </c>
      <c r="Q136" s="17">
        <v>1012529</v>
      </c>
      <c r="R136" s="17"/>
      <c r="S136" s="17"/>
      <c r="T136" s="17"/>
      <c r="U136" s="17"/>
      <c r="V136" s="17" t="s">
        <v>299</v>
      </c>
      <c r="W136" s="17"/>
      <c r="X136" s="18">
        <v>2</v>
      </c>
      <c r="Y136" s="17" t="s">
        <v>301</v>
      </c>
      <c r="Z136" s="17" t="s">
        <v>5363</v>
      </c>
      <c r="AA136" s="17" t="s">
        <v>302</v>
      </c>
      <c r="AB136" s="22" t="s">
        <v>303</v>
      </c>
      <c r="AC136" s="23"/>
      <c r="AF136" s="22" t="s">
        <v>7095</v>
      </c>
      <c r="AG136" s="17"/>
      <c r="AH136" s="24" t="s">
        <v>4425</v>
      </c>
    </row>
    <row r="137" spans="1:34" s="16" customFormat="1">
      <c r="A137" s="17" t="s">
        <v>6993</v>
      </c>
      <c r="B137" s="17" t="s">
        <v>457</v>
      </c>
      <c r="C137" s="17"/>
      <c r="D137" s="17" t="s">
        <v>5</v>
      </c>
      <c r="E137" s="18" t="s">
        <v>4469</v>
      </c>
      <c r="F137" s="17" t="s">
        <v>284</v>
      </c>
      <c r="G137" s="19">
        <v>80000000</v>
      </c>
      <c r="H137" s="20">
        <v>1891</v>
      </c>
      <c r="I137" s="20">
        <f>+G137/H137*0.001</f>
        <v>42.305658381808563</v>
      </c>
      <c r="J137" s="17">
        <v>2009</v>
      </c>
      <c r="K137" s="17"/>
      <c r="L137" s="17"/>
      <c r="M137" s="21"/>
      <c r="N137" s="17"/>
      <c r="O137" s="17">
        <v>12</v>
      </c>
      <c r="P137" s="17">
        <v>28</v>
      </c>
      <c r="Q137" s="17">
        <v>1009924</v>
      </c>
      <c r="R137" s="17"/>
      <c r="S137" s="17"/>
      <c r="T137" s="17"/>
      <c r="U137" s="17" t="s">
        <v>6129</v>
      </c>
      <c r="V137" s="17" t="s">
        <v>6994</v>
      </c>
      <c r="W137" s="17"/>
      <c r="X137" s="18">
        <v>1</v>
      </c>
      <c r="Y137" s="17" t="s">
        <v>80</v>
      </c>
      <c r="Z137" s="17" t="s">
        <v>5301</v>
      </c>
      <c r="AA137" s="17" t="s">
        <v>6995</v>
      </c>
      <c r="AB137" s="22"/>
      <c r="AC137" s="23" t="s">
        <v>6996</v>
      </c>
      <c r="AF137" s="22" t="s">
        <v>6997</v>
      </c>
      <c r="AG137" s="17" t="s">
        <v>6998</v>
      </c>
      <c r="AH137" s="24"/>
    </row>
    <row r="138" spans="1:34" s="16" customFormat="1">
      <c r="A138" s="17" t="s">
        <v>431</v>
      </c>
      <c r="B138" s="17"/>
      <c r="C138" s="17"/>
      <c r="D138" s="17" t="s">
        <v>5</v>
      </c>
      <c r="E138" s="18" t="s">
        <v>8017</v>
      </c>
      <c r="F138" s="17" t="s">
        <v>432</v>
      </c>
      <c r="G138" s="19">
        <v>15000000</v>
      </c>
      <c r="H138" s="20">
        <v>308</v>
      </c>
      <c r="I138" s="20">
        <f>+G138/H138*0.001</f>
        <v>48.701298701298704</v>
      </c>
      <c r="J138" s="17">
        <v>2006</v>
      </c>
      <c r="K138" s="17" t="s">
        <v>4332</v>
      </c>
      <c r="L138" s="17">
        <v>14</v>
      </c>
      <c r="M138" s="21" t="s">
        <v>4426</v>
      </c>
      <c r="N138" s="17" t="s">
        <v>4412</v>
      </c>
      <c r="O138" s="17">
        <v>10</v>
      </c>
      <c r="P138" s="17">
        <v>8</v>
      </c>
      <c r="Q138" s="17">
        <v>1008451</v>
      </c>
      <c r="R138" s="17">
        <v>319030600</v>
      </c>
      <c r="S138" s="17"/>
      <c r="T138" s="17"/>
      <c r="U138" s="17"/>
      <c r="V138" s="17" t="s">
        <v>433</v>
      </c>
      <c r="W138" s="17"/>
      <c r="X138" s="18">
        <v>0.6</v>
      </c>
      <c r="Y138" s="17" t="s">
        <v>9</v>
      </c>
      <c r="Z138" s="17" t="s">
        <v>5339</v>
      </c>
      <c r="AA138" s="17" t="s">
        <v>434</v>
      </c>
      <c r="AB138" s="17"/>
      <c r="AC138" s="29">
        <v>14336</v>
      </c>
      <c r="AD138" s="16" t="s">
        <v>5714</v>
      </c>
      <c r="AE138" s="16" t="s">
        <v>5715</v>
      </c>
      <c r="AF138" s="22" t="s">
        <v>5099</v>
      </c>
      <c r="AG138" s="17"/>
      <c r="AH138" s="24"/>
    </row>
    <row r="139" spans="1:34" s="16" customFormat="1">
      <c r="A139" s="17" t="s">
        <v>1009</v>
      </c>
      <c r="B139" s="17"/>
      <c r="C139" s="17"/>
      <c r="D139" s="17" t="s">
        <v>756</v>
      </c>
      <c r="E139" s="18" t="s">
        <v>8008</v>
      </c>
      <c r="F139" s="17" t="s">
        <v>36</v>
      </c>
      <c r="G139" s="19">
        <v>90000000</v>
      </c>
      <c r="H139" s="20">
        <v>1462</v>
      </c>
      <c r="I139" s="20">
        <f>+G139/H139*0.001</f>
        <v>61.559507523939807</v>
      </c>
      <c r="J139" s="17">
        <v>2008</v>
      </c>
      <c r="K139" s="17"/>
      <c r="L139" s="17"/>
      <c r="M139" s="21"/>
      <c r="N139" s="17"/>
      <c r="O139" s="17">
        <v>12</v>
      </c>
      <c r="P139" s="17">
        <v>18</v>
      </c>
      <c r="Q139" s="17"/>
      <c r="R139" s="17"/>
      <c r="S139" s="17"/>
      <c r="T139" s="17"/>
      <c r="U139" s="17"/>
      <c r="V139" s="17" t="s">
        <v>1010</v>
      </c>
      <c r="W139" s="17"/>
      <c r="X139" s="18">
        <v>24</v>
      </c>
      <c r="Y139" s="17" t="s">
        <v>9</v>
      </c>
      <c r="Z139" s="17" t="s">
        <v>5364</v>
      </c>
      <c r="AA139" s="17" t="s">
        <v>800</v>
      </c>
      <c r="AB139" s="22" t="s">
        <v>1011</v>
      </c>
      <c r="AC139" s="23"/>
      <c r="AF139" s="22" t="s">
        <v>7096</v>
      </c>
      <c r="AG139" s="17"/>
      <c r="AH139" s="24" t="s">
        <v>4427</v>
      </c>
    </row>
    <row r="140" spans="1:34" s="16" customFormat="1">
      <c r="A140" s="17" t="s">
        <v>82</v>
      </c>
      <c r="B140" s="17"/>
      <c r="C140" s="17"/>
      <c r="D140" s="17" t="s">
        <v>5</v>
      </c>
      <c r="E140" s="18" t="s">
        <v>7988</v>
      </c>
      <c r="F140" s="17" t="s">
        <v>83</v>
      </c>
      <c r="G140" s="19">
        <v>80000000</v>
      </c>
      <c r="H140" s="20">
        <v>2610</v>
      </c>
      <c r="I140" s="20">
        <f>+G140/H140*0.001</f>
        <v>30.651340996168585</v>
      </c>
      <c r="J140" s="17">
        <v>1969</v>
      </c>
      <c r="K140" s="17" t="s">
        <v>4330</v>
      </c>
      <c r="L140" s="17">
        <v>17</v>
      </c>
      <c r="M140" s="21" t="s">
        <v>577</v>
      </c>
      <c r="N140" s="17" t="s">
        <v>5100</v>
      </c>
      <c r="O140" s="17">
        <v>12</v>
      </c>
      <c r="P140" s="17">
        <v>25</v>
      </c>
      <c r="Q140" s="17">
        <v>1006207</v>
      </c>
      <c r="R140" s="17">
        <v>308753000</v>
      </c>
      <c r="S140" s="17"/>
      <c r="T140" s="17"/>
      <c r="U140" s="17"/>
      <c r="V140" s="17" t="s">
        <v>3184</v>
      </c>
      <c r="W140" s="17"/>
      <c r="X140" s="18">
        <v>1.6</v>
      </c>
      <c r="Y140" s="17" t="s">
        <v>56</v>
      </c>
      <c r="Z140" s="17" t="s">
        <v>5365</v>
      </c>
      <c r="AA140" s="17" t="s">
        <v>85</v>
      </c>
      <c r="AB140" s="22" t="s">
        <v>86</v>
      </c>
      <c r="AC140" s="23" t="s">
        <v>5716</v>
      </c>
      <c r="AD140" s="16" t="s">
        <v>5717</v>
      </c>
      <c r="AE140" s="16">
        <v>3</v>
      </c>
      <c r="AF140" s="22" t="s">
        <v>5101</v>
      </c>
      <c r="AG140" s="17"/>
      <c r="AH140" s="24" t="s">
        <v>4428</v>
      </c>
    </row>
    <row r="141" spans="1:34" s="16" customFormat="1">
      <c r="A141" s="17" t="s">
        <v>5037</v>
      </c>
      <c r="B141" s="17"/>
      <c r="C141" s="29">
        <v>44197</v>
      </c>
      <c r="D141" s="17" t="s">
        <v>756</v>
      </c>
      <c r="E141" s="17" t="s">
        <v>5038</v>
      </c>
      <c r="F141" s="17" t="s">
        <v>888</v>
      </c>
      <c r="G141" s="19">
        <v>20000000</v>
      </c>
      <c r="H141" s="17">
        <v>475</v>
      </c>
      <c r="I141" s="20">
        <f>+G141/H141*0.001</f>
        <v>42.10526315789474</v>
      </c>
      <c r="J141" s="17">
        <v>2020</v>
      </c>
      <c r="K141" s="17" t="s">
        <v>4307</v>
      </c>
      <c r="L141" s="17">
        <v>14</v>
      </c>
      <c r="M141" s="21" t="s">
        <v>4839</v>
      </c>
      <c r="N141" s="17" t="s">
        <v>4839</v>
      </c>
      <c r="O141" s="17">
        <v>12</v>
      </c>
      <c r="P141" s="17">
        <v>14</v>
      </c>
      <c r="Q141" s="17">
        <v>9860776</v>
      </c>
      <c r="R141" s="17">
        <v>338386238</v>
      </c>
      <c r="S141" s="17"/>
      <c r="T141" s="17"/>
      <c r="U141" s="17"/>
      <c r="V141" s="17" t="s">
        <v>5039</v>
      </c>
      <c r="W141" s="17"/>
      <c r="X141" s="37">
        <v>0.5</v>
      </c>
      <c r="Y141" s="17" t="s">
        <v>9</v>
      </c>
      <c r="Z141" s="17" t="s">
        <v>5366</v>
      </c>
      <c r="AA141" s="17" t="s">
        <v>5040</v>
      </c>
      <c r="AB141" s="17"/>
      <c r="AC141" s="17" t="s">
        <v>5718</v>
      </c>
      <c r="AD141" s="16" t="s">
        <v>5719</v>
      </c>
      <c r="AF141" s="17"/>
      <c r="AG141" s="17"/>
      <c r="AH141" s="17"/>
    </row>
    <row r="142" spans="1:34" s="16" customFormat="1">
      <c r="A142" s="17" t="s">
        <v>2956</v>
      </c>
      <c r="B142" s="17"/>
      <c r="C142" s="17"/>
      <c r="D142" s="17" t="s">
        <v>756</v>
      </c>
      <c r="E142" s="18" t="s">
        <v>4429</v>
      </c>
      <c r="F142" s="17" t="s">
        <v>950</v>
      </c>
      <c r="G142" s="19">
        <v>15000000</v>
      </c>
      <c r="H142" s="20">
        <v>334</v>
      </c>
      <c r="I142" s="20">
        <f>+G142/H142*0.001</f>
        <v>44.91017964071856</v>
      </c>
      <c r="J142" s="17">
        <v>2007</v>
      </c>
      <c r="K142" s="17"/>
      <c r="L142" s="17"/>
      <c r="M142" s="21"/>
      <c r="N142" s="17"/>
      <c r="O142" s="17">
        <v>10</v>
      </c>
      <c r="P142" s="17">
        <v>8</v>
      </c>
      <c r="Q142" s="17">
        <v>9461726</v>
      </c>
      <c r="R142" s="17"/>
      <c r="S142" s="17"/>
      <c r="T142" s="17"/>
      <c r="U142" s="17"/>
      <c r="V142" s="17" t="s">
        <v>123</v>
      </c>
      <c r="W142" s="17"/>
      <c r="X142" s="18">
        <v>2.85</v>
      </c>
      <c r="Y142" s="17" t="s">
        <v>22</v>
      </c>
      <c r="Z142" s="17" t="s">
        <v>5367</v>
      </c>
      <c r="AA142" s="17" t="s">
        <v>124</v>
      </c>
      <c r="AB142" s="22" t="s">
        <v>125</v>
      </c>
      <c r="AC142" s="23"/>
      <c r="AF142" s="22" t="s">
        <v>7097</v>
      </c>
      <c r="AG142" s="17"/>
      <c r="AH142" s="24" t="s">
        <v>7525</v>
      </c>
    </row>
    <row r="143" spans="1:34" s="16" customFormat="1">
      <c r="A143" s="17" t="s">
        <v>7334</v>
      </c>
      <c r="B143" s="17"/>
      <c r="C143" s="29">
        <v>44652</v>
      </c>
      <c r="D143" s="17" t="s">
        <v>5</v>
      </c>
      <c r="E143" s="17" t="s">
        <v>4441</v>
      </c>
      <c r="F143" s="17" t="s">
        <v>4369</v>
      </c>
      <c r="G143" s="36">
        <v>25000000</v>
      </c>
      <c r="H143" s="17">
        <v>420</v>
      </c>
      <c r="I143" s="20">
        <f>+G143/H143*0.001</f>
        <v>59.523809523809526</v>
      </c>
      <c r="J143" s="17">
        <v>2022</v>
      </c>
      <c r="K143" s="17" t="s">
        <v>4332</v>
      </c>
      <c r="L143" s="17">
        <v>17</v>
      </c>
      <c r="M143" s="21" t="s">
        <v>7335</v>
      </c>
      <c r="N143" s="17" t="s">
        <v>4772</v>
      </c>
      <c r="O143" s="17">
        <v>10</v>
      </c>
      <c r="P143" s="17">
        <v>7</v>
      </c>
      <c r="Q143" s="17">
        <v>9940370</v>
      </c>
      <c r="R143" s="17"/>
      <c r="S143" s="17"/>
      <c r="T143" s="17"/>
      <c r="U143" s="17"/>
      <c r="V143" s="17" t="s">
        <v>7336</v>
      </c>
      <c r="W143" s="17"/>
      <c r="X143" s="37">
        <v>0.5</v>
      </c>
      <c r="Y143" s="17" t="s">
        <v>135</v>
      </c>
      <c r="Z143" s="17"/>
      <c r="AA143" s="17" t="s">
        <v>7337</v>
      </c>
      <c r="AB143" s="17"/>
      <c r="AC143" s="17" t="s">
        <v>7338</v>
      </c>
      <c r="AD143" s="16" t="s">
        <v>7339</v>
      </c>
      <c r="AE143" s="16" t="s">
        <v>7340</v>
      </c>
      <c r="AF143" s="17"/>
      <c r="AG143" s="17"/>
      <c r="AH143" s="17"/>
    </row>
    <row r="144" spans="1:34" s="16" customFormat="1">
      <c r="A144" s="17" t="s">
        <v>7334</v>
      </c>
      <c r="B144" s="17"/>
      <c r="C144" s="29">
        <v>44652</v>
      </c>
      <c r="D144" s="17" t="s">
        <v>756</v>
      </c>
      <c r="E144" s="17" t="s">
        <v>4763</v>
      </c>
      <c r="F144" s="17" t="s">
        <v>446</v>
      </c>
      <c r="G144" s="36">
        <v>25000000</v>
      </c>
      <c r="H144" s="17">
        <v>385</v>
      </c>
      <c r="I144" s="20">
        <f>+G144/H144*0.001</f>
        <v>64.935064935064929</v>
      </c>
      <c r="J144" s="17">
        <v>2022</v>
      </c>
      <c r="K144" s="17" t="s">
        <v>4307</v>
      </c>
      <c r="L144" s="17">
        <v>16</v>
      </c>
      <c r="M144" s="21" t="s">
        <v>4397</v>
      </c>
      <c r="N144" s="17" t="s">
        <v>7341</v>
      </c>
      <c r="O144" s="17">
        <v>10</v>
      </c>
      <c r="P144" s="17">
        <v>9</v>
      </c>
      <c r="Q144" s="17"/>
      <c r="R144" s="17">
        <v>591839197</v>
      </c>
      <c r="S144" s="17"/>
      <c r="T144" s="17"/>
      <c r="U144" s="17"/>
      <c r="V144" s="17" t="s">
        <v>7342</v>
      </c>
      <c r="W144" s="17"/>
      <c r="X144" s="37">
        <v>0.5</v>
      </c>
      <c r="Y144" s="17" t="s">
        <v>56</v>
      </c>
      <c r="Z144" s="17" t="s">
        <v>7343</v>
      </c>
      <c r="AA144" s="17" t="s">
        <v>7344</v>
      </c>
      <c r="AB144" s="17"/>
      <c r="AC144" s="17"/>
      <c r="AD144" s="16" t="s">
        <v>7345</v>
      </c>
      <c r="AE144" s="16" t="s">
        <v>7346</v>
      </c>
      <c r="AF144" s="17"/>
      <c r="AG144" s="17"/>
      <c r="AH144" s="17"/>
    </row>
    <row r="145" spans="1:35" s="16" customFormat="1">
      <c r="A145" s="17" t="s">
        <v>3971</v>
      </c>
      <c r="B145" s="17"/>
      <c r="C145" s="17"/>
      <c r="D145" s="17" t="s">
        <v>756</v>
      </c>
      <c r="E145" s="18" t="s">
        <v>8018</v>
      </c>
      <c r="F145" s="17" t="s">
        <v>3972</v>
      </c>
      <c r="G145" s="19">
        <v>5000000</v>
      </c>
      <c r="H145" s="17">
        <v>93</v>
      </c>
      <c r="I145" s="20">
        <f>+G145/H145*0.001</f>
        <v>53.763440860215049</v>
      </c>
      <c r="J145" s="17">
        <v>1979</v>
      </c>
      <c r="K145" s="17"/>
      <c r="L145" s="17"/>
      <c r="M145" s="21"/>
      <c r="N145" s="17"/>
      <c r="O145" s="17">
        <v>10</v>
      </c>
      <c r="P145" s="17">
        <v>7</v>
      </c>
      <c r="Q145" s="17"/>
      <c r="R145" s="17"/>
      <c r="S145" s="17"/>
      <c r="T145" s="17"/>
      <c r="U145" s="17"/>
      <c r="V145" s="17" t="s">
        <v>3973</v>
      </c>
      <c r="W145" s="17"/>
      <c r="X145" s="18">
        <v>0.1</v>
      </c>
      <c r="Y145" s="17" t="s">
        <v>9</v>
      </c>
      <c r="Z145" s="17" t="s">
        <v>5368</v>
      </c>
      <c r="AA145" s="17" t="s">
        <v>3974</v>
      </c>
      <c r="AB145" s="17"/>
      <c r="AC145" s="17"/>
      <c r="AF145" s="17"/>
      <c r="AG145" s="17"/>
      <c r="AH145" s="24"/>
    </row>
    <row r="146" spans="1:35" s="16" customFormat="1">
      <c r="A146" s="17" t="s">
        <v>8214</v>
      </c>
      <c r="B146" s="17"/>
      <c r="C146" s="53" t="s">
        <v>8075</v>
      </c>
      <c r="D146" s="17" t="s">
        <v>756</v>
      </c>
      <c r="E146" s="17" t="s">
        <v>4430</v>
      </c>
      <c r="F146" s="17" t="s">
        <v>45</v>
      </c>
      <c r="G146" s="36"/>
      <c r="H146" s="17">
        <v>1632</v>
      </c>
      <c r="I146" s="20"/>
      <c r="J146" s="17">
        <v>2012</v>
      </c>
      <c r="K146" s="17" t="s">
        <v>4307</v>
      </c>
      <c r="L146" s="17">
        <v>13</v>
      </c>
      <c r="M146" s="21" t="s">
        <v>7281</v>
      </c>
      <c r="N146" s="17" t="s">
        <v>7281</v>
      </c>
      <c r="O146" s="17">
        <v>12</v>
      </c>
      <c r="P146" s="17">
        <v>17</v>
      </c>
      <c r="Q146" s="17">
        <v>9563524</v>
      </c>
      <c r="R146" s="17">
        <v>319162500</v>
      </c>
      <c r="S146" s="17"/>
      <c r="T146" s="17"/>
      <c r="U146" s="17"/>
      <c r="V146" s="17" t="s">
        <v>1851</v>
      </c>
      <c r="W146" s="17"/>
      <c r="X146" s="18">
        <v>0.5</v>
      </c>
      <c r="Y146" s="17" t="s">
        <v>9</v>
      </c>
      <c r="Z146" s="17"/>
      <c r="AA146" s="17" t="s">
        <v>1852</v>
      </c>
      <c r="AB146" s="17"/>
      <c r="AC146" s="17"/>
      <c r="AF146" s="22" t="s">
        <v>7250</v>
      </c>
      <c r="AG146" s="17"/>
      <c r="AH146" s="24"/>
    </row>
    <row r="147" spans="1:35" s="16" customFormat="1">
      <c r="A147" s="17" t="s">
        <v>2662</v>
      </c>
      <c r="B147" s="17"/>
      <c r="C147" s="17"/>
      <c r="D147" s="17" t="s">
        <v>756</v>
      </c>
      <c r="E147" s="18" t="s">
        <v>7999</v>
      </c>
      <c r="F147" s="17" t="s">
        <v>2663</v>
      </c>
      <c r="G147" s="19">
        <v>10000000</v>
      </c>
      <c r="H147" s="20">
        <v>635</v>
      </c>
      <c r="I147" s="20">
        <f>+G147/H147*0.001</f>
        <v>15.748031496062993</v>
      </c>
      <c r="J147" s="17">
        <v>1967</v>
      </c>
      <c r="K147" s="17"/>
      <c r="L147" s="17"/>
      <c r="M147" s="21"/>
      <c r="N147" s="17"/>
      <c r="O147" s="17">
        <v>12</v>
      </c>
      <c r="P147" s="17">
        <v>8</v>
      </c>
      <c r="Q147" s="17"/>
      <c r="R147" s="17"/>
      <c r="S147" s="17"/>
      <c r="T147" s="17"/>
      <c r="U147" s="17"/>
      <c r="V147" s="17" t="s">
        <v>2664</v>
      </c>
      <c r="W147" s="17"/>
      <c r="X147" s="18">
        <v>0.1</v>
      </c>
      <c r="Y147" s="17" t="s">
        <v>135</v>
      </c>
      <c r="Z147" s="17"/>
      <c r="AA147" s="17" t="s">
        <v>2665</v>
      </c>
      <c r="AB147" s="22" t="s">
        <v>2666</v>
      </c>
      <c r="AC147" s="23"/>
      <c r="AF147" s="17"/>
      <c r="AG147" s="17"/>
      <c r="AH147" s="24"/>
    </row>
    <row r="148" spans="1:35" s="16" customFormat="1">
      <c r="A148" s="16" t="s">
        <v>3103</v>
      </c>
      <c r="D148" s="16" t="s">
        <v>756</v>
      </c>
      <c r="E148" s="18" t="s">
        <v>8019</v>
      </c>
      <c r="F148" s="16" t="s">
        <v>57</v>
      </c>
      <c r="G148" s="19">
        <v>10000000</v>
      </c>
      <c r="H148" s="25">
        <v>162</v>
      </c>
      <c r="I148" s="20">
        <f>+G148/H148*0.001</f>
        <v>61.728395061728392</v>
      </c>
      <c r="J148" s="16">
        <v>2018</v>
      </c>
      <c r="M148" s="26"/>
      <c r="O148" s="16">
        <v>8</v>
      </c>
      <c r="P148" s="16">
        <v>2</v>
      </c>
      <c r="V148" s="16" t="s">
        <v>3101</v>
      </c>
      <c r="X148" s="18">
        <v>0.2</v>
      </c>
      <c r="Y148" s="16" t="s">
        <v>1866</v>
      </c>
      <c r="AA148" s="16" t="s">
        <v>3105</v>
      </c>
      <c r="AB148" s="27" t="s">
        <v>3106</v>
      </c>
      <c r="AC148" s="28"/>
      <c r="AH148" s="24"/>
    </row>
    <row r="149" spans="1:35" s="16" customFormat="1">
      <c r="A149" s="17" t="s">
        <v>3990</v>
      </c>
      <c r="B149" s="17"/>
      <c r="C149" s="17"/>
      <c r="D149" s="17" t="s">
        <v>756</v>
      </c>
      <c r="E149" s="18" t="s">
        <v>4325</v>
      </c>
      <c r="F149" s="17" t="s">
        <v>3991</v>
      </c>
      <c r="G149" s="19">
        <v>6000000</v>
      </c>
      <c r="H149" s="17">
        <v>713</v>
      </c>
      <c r="I149" s="20">
        <f>+G149/H149*0.001</f>
        <v>8.4151472650771399</v>
      </c>
      <c r="J149" s="17">
        <v>1979</v>
      </c>
      <c r="K149" s="17"/>
      <c r="L149" s="17"/>
      <c r="M149" s="21"/>
      <c r="N149" s="17"/>
      <c r="O149" s="17">
        <v>14</v>
      </c>
      <c r="P149" s="17">
        <v>12</v>
      </c>
      <c r="Q149" s="17"/>
      <c r="R149" s="17"/>
      <c r="S149" s="17"/>
      <c r="T149" s="17"/>
      <c r="U149" s="17"/>
      <c r="V149" s="17" t="s">
        <v>3992</v>
      </c>
      <c r="W149" s="17"/>
      <c r="X149" s="18">
        <v>0.3</v>
      </c>
      <c r="Y149" s="17" t="s">
        <v>3993</v>
      </c>
      <c r="Z149" s="17"/>
      <c r="AA149" s="17" t="s">
        <v>3994</v>
      </c>
      <c r="AB149" s="22" t="s">
        <v>3995</v>
      </c>
      <c r="AC149" s="17"/>
      <c r="AF149" s="17"/>
      <c r="AG149" s="17"/>
      <c r="AH149" s="24"/>
    </row>
    <row r="150" spans="1:35" s="16" customFormat="1">
      <c r="A150" s="17" t="s">
        <v>361</v>
      </c>
      <c r="B150" s="17" t="s">
        <v>353</v>
      </c>
      <c r="C150" s="17"/>
      <c r="D150" s="17" t="s">
        <v>5</v>
      </c>
      <c r="E150" s="18" t="s">
        <v>4430</v>
      </c>
      <c r="F150" s="17" t="s">
        <v>65</v>
      </c>
      <c r="G150" s="19">
        <v>70000000</v>
      </c>
      <c r="H150" s="20">
        <v>1182</v>
      </c>
      <c r="I150" s="20">
        <f>+G150/H150*0.001</f>
        <v>59.221658206429787</v>
      </c>
      <c r="J150" s="17">
        <v>2009</v>
      </c>
      <c r="K150" s="17" t="s">
        <v>4332</v>
      </c>
      <c r="L150" s="17">
        <v>16</v>
      </c>
      <c r="M150" s="21" t="s">
        <v>4431</v>
      </c>
      <c r="N150" s="17" t="s">
        <v>4432</v>
      </c>
      <c r="O150" s="17">
        <v>12</v>
      </c>
      <c r="P150" s="17">
        <v>14</v>
      </c>
      <c r="Q150" s="17">
        <v>1010088</v>
      </c>
      <c r="R150" s="17">
        <v>319011100</v>
      </c>
      <c r="S150" s="17"/>
      <c r="T150" s="17"/>
      <c r="U150" s="17"/>
      <c r="V150" s="17" t="s">
        <v>362</v>
      </c>
      <c r="W150" s="17" t="s">
        <v>4959</v>
      </c>
      <c r="X150" s="18">
        <v>1</v>
      </c>
      <c r="Y150" s="17" t="s">
        <v>22</v>
      </c>
      <c r="Z150" s="17" t="s">
        <v>5311</v>
      </c>
      <c r="AA150" s="17" t="s">
        <v>363</v>
      </c>
      <c r="AB150" s="22" t="s">
        <v>372</v>
      </c>
      <c r="AC150" s="23" t="s">
        <v>5720</v>
      </c>
      <c r="AD150" s="16" t="s">
        <v>5721</v>
      </c>
      <c r="AE150" s="16" t="s">
        <v>5722</v>
      </c>
      <c r="AF150" s="22" t="s">
        <v>7098</v>
      </c>
      <c r="AG150" s="17"/>
      <c r="AH150" s="24"/>
    </row>
    <row r="151" spans="1:35" s="16" customFormat="1">
      <c r="A151" s="17" t="s">
        <v>3892</v>
      </c>
      <c r="B151" s="17"/>
      <c r="C151" s="17"/>
      <c r="D151" s="17" t="s">
        <v>5</v>
      </c>
      <c r="E151" s="18" t="s">
        <v>4433</v>
      </c>
      <c r="F151" s="17" t="s">
        <v>36</v>
      </c>
      <c r="G151" s="19">
        <v>150000000</v>
      </c>
      <c r="H151" s="17">
        <v>1850</v>
      </c>
      <c r="I151" s="20">
        <f>+G151/H151*0.001</f>
        <v>81.081081081081081</v>
      </c>
      <c r="J151" s="17">
        <v>2020</v>
      </c>
      <c r="K151" s="17"/>
      <c r="L151" s="17"/>
      <c r="M151" s="21" t="s">
        <v>4803</v>
      </c>
      <c r="N151" s="17" t="s">
        <v>4803</v>
      </c>
      <c r="O151" s="17">
        <v>12</v>
      </c>
      <c r="P151" s="17">
        <v>14</v>
      </c>
      <c r="Q151" s="17">
        <v>9834583</v>
      </c>
      <c r="R151" s="17"/>
      <c r="S151" s="17"/>
      <c r="T151" s="17"/>
      <c r="U151" s="17"/>
      <c r="V151" s="17" t="s">
        <v>3893</v>
      </c>
      <c r="W151" s="17"/>
      <c r="X151" s="18">
        <v>18</v>
      </c>
      <c r="Y151" s="17" t="s">
        <v>80</v>
      </c>
      <c r="Z151" s="17" t="s">
        <v>5301</v>
      </c>
      <c r="AA151" s="17" t="s">
        <v>3894</v>
      </c>
      <c r="AB151" s="22" t="s">
        <v>3895</v>
      </c>
      <c r="AC151" s="31">
        <v>24915</v>
      </c>
      <c r="AF151" s="22" t="s">
        <v>4434</v>
      </c>
      <c r="AG151" s="17"/>
      <c r="AH151" s="24" t="s">
        <v>6128</v>
      </c>
    </row>
    <row r="152" spans="1:35" s="16" customFormat="1">
      <c r="A152" s="17" t="s">
        <v>3729</v>
      </c>
      <c r="B152" s="17"/>
      <c r="C152" s="17"/>
      <c r="D152" s="17" t="s">
        <v>756</v>
      </c>
      <c r="E152" s="18" t="s">
        <v>4389</v>
      </c>
      <c r="F152" s="17" t="s">
        <v>160</v>
      </c>
      <c r="G152" s="19">
        <v>175000000</v>
      </c>
      <c r="H152" s="17">
        <v>2990</v>
      </c>
      <c r="I152" s="20">
        <f>+G152/H152*0.001</f>
        <v>58.528428093645481</v>
      </c>
      <c r="J152" s="17">
        <v>2019</v>
      </c>
      <c r="K152" s="17"/>
      <c r="L152" s="17"/>
      <c r="M152" s="21"/>
      <c r="N152" s="17"/>
      <c r="O152" s="17">
        <v>12</v>
      </c>
      <c r="P152" s="17">
        <v>24</v>
      </c>
      <c r="Q152" s="17">
        <v>9804332</v>
      </c>
      <c r="R152" s="17"/>
      <c r="S152" s="17"/>
      <c r="T152" s="17"/>
      <c r="U152" s="17"/>
      <c r="V152" s="17" t="s">
        <v>3730</v>
      </c>
      <c r="W152" s="17"/>
      <c r="X152" s="18">
        <v>2</v>
      </c>
      <c r="Y152" s="17" t="s">
        <v>346</v>
      </c>
      <c r="Z152" s="17" t="s">
        <v>5369</v>
      </c>
      <c r="AA152" s="17" t="s">
        <v>3731</v>
      </c>
      <c r="AB152" s="22" t="s">
        <v>3732</v>
      </c>
      <c r="AC152" s="17"/>
      <c r="AF152" s="22" t="s">
        <v>5102</v>
      </c>
      <c r="AG152" s="17"/>
      <c r="AH152" s="24" t="s">
        <v>4435</v>
      </c>
    </row>
    <row r="153" spans="1:35" s="16" customFormat="1">
      <c r="A153" s="17" t="s">
        <v>7499</v>
      </c>
      <c r="B153" s="17"/>
      <c r="C153" s="29">
        <v>44774</v>
      </c>
      <c r="D153" s="17" t="s">
        <v>756</v>
      </c>
      <c r="E153" s="17" t="s">
        <v>4600</v>
      </c>
      <c r="F153" s="17" t="s">
        <v>1511</v>
      </c>
      <c r="G153" s="36">
        <v>12000000</v>
      </c>
      <c r="H153" s="17">
        <v>250</v>
      </c>
      <c r="I153" s="20">
        <f>+G153/H153*0.001</f>
        <v>48</v>
      </c>
      <c r="J153" s="17">
        <v>2008</v>
      </c>
      <c r="K153" s="17" t="s">
        <v>4307</v>
      </c>
      <c r="L153" s="17">
        <v>28</v>
      </c>
      <c r="M153" s="21" t="s">
        <v>4464</v>
      </c>
      <c r="N153" s="17" t="s">
        <v>7500</v>
      </c>
      <c r="O153" s="17">
        <v>8</v>
      </c>
      <c r="P153" s="17">
        <v>6</v>
      </c>
      <c r="Q153" s="17"/>
      <c r="R153" s="17"/>
      <c r="S153" s="17"/>
      <c r="T153" s="17"/>
      <c r="U153" s="17" t="s">
        <v>7476</v>
      </c>
      <c r="V153" s="17" t="s">
        <v>7477</v>
      </c>
      <c r="W153" s="17"/>
      <c r="X153" s="37">
        <v>0.5</v>
      </c>
      <c r="Y153" s="17" t="s">
        <v>3222</v>
      </c>
      <c r="Z153" s="17"/>
      <c r="AA153" s="17" t="s">
        <v>7479</v>
      </c>
      <c r="AB153" s="22" t="s">
        <v>7480</v>
      </c>
      <c r="AC153" s="17"/>
      <c r="AF153" s="22" t="s">
        <v>7482</v>
      </c>
      <c r="AG153" s="17"/>
      <c r="AH153" s="17" t="s">
        <v>4676</v>
      </c>
    </row>
    <row r="154" spans="1:35" s="16" customFormat="1">
      <c r="A154" s="17" t="s">
        <v>8543</v>
      </c>
      <c r="B154" s="17"/>
      <c r="C154" s="29">
        <v>45261</v>
      </c>
      <c r="D154" s="17" t="s">
        <v>8544</v>
      </c>
      <c r="E154" s="17" t="s">
        <v>8545</v>
      </c>
      <c r="F154" s="17" t="s">
        <v>47</v>
      </c>
      <c r="G154" s="36">
        <v>20000000</v>
      </c>
      <c r="H154" s="17">
        <v>498</v>
      </c>
      <c r="I154" s="20">
        <f>+G154/H154*0.001</f>
        <v>40.160642570281126</v>
      </c>
      <c r="J154" s="17">
        <v>2024</v>
      </c>
      <c r="K154" s="17" t="s">
        <v>4332</v>
      </c>
      <c r="L154" s="17">
        <v>14</v>
      </c>
      <c r="M154" s="21" t="s">
        <v>8546</v>
      </c>
      <c r="N154" s="21" t="s">
        <v>8546</v>
      </c>
      <c r="O154" s="17">
        <v>12</v>
      </c>
      <c r="P154" s="17">
        <v>11</v>
      </c>
      <c r="Q154" s="17"/>
      <c r="R154" s="17"/>
      <c r="S154" s="17"/>
      <c r="T154" s="17"/>
      <c r="U154" s="17"/>
      <c r="V154" s="17" t="s">
        <v>8547</v>
      </c>
      <c r="W154" s="17"/>
      <c r="X154" s="37">
        <v>0.2</v>
      </c>
      <c r="Y154" s="17" t="s">
        <v>130</v>
      </c>
      <c r="Z154" s="17"/>
      <c r="AA154" s="17" t="s">
        <v>8548</v>
      </c>
      <c r="AB154" s="17"/>
      <c r="AC154" s="17" t="s">
        <v>8549</v>
      </c>
      <c r="AF154" s="17"/>
      <c r="AG154" s="17"/>
      <c r="AH154" s="17"/>
    </row>
    <row r="155" spans="1:35" s="16" customFormat="1">
      <c r="A155" s="17" t="s">
        <v>7717</v>
      </c>
      <c r="B155" s="17"/>
      <c r="C155" s="29">
        <v>44652</v>
      </c>
      <c r="D155" s="17" t="s">
        <v>756</v>
      </c>
      <c r="E155" s="18" t="s">
        <v>7983</v>
      </c>
      <c r="F155" s="17" t="s">
        <v>446</v>
      </c>
      <c r="G155" s="19">
        <v>70000000</v>
      </c>
      <c r="H155" s="17">
        <v>1257</v>
      </c>
      <c r="I155" s="20">
        <f>+G155/H155*0.001</f>
        <v>55.688146380270481</v>
      </c>
      <c r="J155" s="17">
        <v>2019</v>
      </c>
      <c r="K155" s="17" t="s">
        <v>4307</v>
      </c>
      <c r="L155" s="17">
        <v>16</v>
      </c>
      <c r="M155" s="21" t="s">
        <v>5197</v>
      </c>
      <c r="N155" s="17" t="s">
        <v>4653</v>
      </c>
      <c r="O155" s="17">
        <v>13</v>
      </c>
      <c r="P155" s="17">
        <v>10</v>
      </c>
      <c r="Q155" s="17">
        <v>9779276</v>
      </c>
      <c r="R155" s="17">
        <v>215186000</v>
      </c>
      <c r="S155" s="17" t="s">
        <v>7718</v>
      </c>
      <c r="T155" s="17"/>
      <c r="U155" s="17"/>
      <c r="V155" s="17" t="s">
        <v>7318</v>
      </c>
      <c r="W155" s="17" t="s">
        <v>8511</v>
      </c>
      <c r="X155" s="18">
        <v>1</v>
      </c>
      <c r="Y155" s="17" t="s">
        <v>9</v>
      </c>
      <c r="Z155" s="17"/>
      <c r="AA155" s="17" t="s">
        <v>7319</v>
      </c>
      <c r="AB155" s="22"/>
      <c r="AC155" s="17"/>
      <c r="AD155" s="16" t="s">
        <v>7320</v>
      </c>
      <c r="AE155" s="16">
        <v>4</v>
      </c>
      <c r="AF155" s="22" t="s">
        <v>5198</v>
      </c>
      <c r="AG155" s="17"/>
      <c r="AH155" s="24"/>
    </row>
    <row r="156" spans="1:35" s="16" customFormat="1">
      <c r="A156" s="17" t="s">
        <v>2977</v>
      </c>
      <c r="B156" s="17"/>
      <c r="C156" s="17"/>
      <c r="D156" s="17" t="s">
        <v>756</v>
      </c>
      <c r="E156" s="18" t="s">
        <v>4436</v>
      </c>
      <c r="F156" s="17" t="s">
        <v>2784</v>
      </c>
      <c r="G156" s="19">
        <v>8000000</v>
      </c>
      <c r="H156" s="20">
        <v>178</v>
      </c>
      <c r="I156" s="20">
        <f>+G156/H156*0.001</f>
        <v>44.943820224719104</v>
      </c>
      <c r="J156" s="17">
        <v>2008</v>
      </c>
      <c r="K156" s="17"/>
      <c r="L156" s="17"/>
      <c r="M156" s="21"/>
      <c r="N156" s="17"/>
      <c r="O156" s="17">
        <v>8</v>
      </c>
      <c r="P156" s="17">
        <v>4</v>
      </c>
      <c r="Q156" s="17"/>
      <c r="R156" s="17"/>
      <c r="S156" s="17"/>
      <c r="T156" s="17"/>
      <c r="U156" s="17"/>
      <c r="V156" s="17" t="s">
        <v>2978</v>
      </c>
      <c r="W156" s="17"/>
      <c r="X156" s="18">
        <v>0.1</v>
      </c>
      <c r="Y156" s="17" t="s">
        <v>9</v>
      </c>
      <c r="Z156" s="17" t="s">
        <v>5370</v>
      </c>
      <c r="AA156" s="17" t="s">
        <v>2979</v>
      </c>
      <c r="AB156" s="22" t="s">
        <v>2980</v>
      </c>
      <c r="AC156" s="23"/>
      <c r="AF156" s="17"/>
      <c r="AG156" s="17"/>
      <c r="AH156" s="24"/>
    </row>
    <row r="157" spans="1:35" s="16" customFormat="1">
      <c r="A157" s="17" t="s">
        <v>3733</v>
      </c>
      <c r="B157" s="17"/>
      <c r="C157" s="17"/>
      <c r="D157" s="17" t="s">
        <v>756</v>
      </c>
      <c r="E157" s="18" t="s">
        <v>4436</v>
      </c>
      <c r="F157" s="17" t="s">
        <v>3734</v>
      </c>
      <c r="G157" s="19">
        <v>7000000</v>
      </c>
      <c r="H157" s="17">
        <v>248</v>
      </c>
      <c r="I157" s="20">
        <f>+G157/H157*0.001</f>
        <v>28.225806451612904</v>
      </c>
      <c r="J157" s="17">
        <v>1992</v>
      </c>
      <c r="K157" s="17"/>
      <c r="L157" s="17"/>
      <c r="M157" s="21"/>
      <c r="N157" s="17"/>
      <c r="O157" s="17">
        <v>8</v>
      </c>
      <c r="P157" s="17">
        <v>0</v>
      </c>
      <c r="Q157" s="17"/>
      <c r="R157" s="17"/>
      <c r="S157" s="17"/>
      <c r="T157" s="17"/>
      <c r="U157" s="17"/>
      <c r="V157" s="17" t="s">
        <v>3735</v>
      </c>
      <c r="W157" s="17"/>
      <c r="X157" s="18">
        <v>0.1</v>
      </c>
      <c r="Y157" s="17" t="s">
        <v>346</v>
      </c>
      <c r="Z157" s="17"/>
      <c r="AA157" s="17" t="s">
        <v>3736</v>
      </c>
      <c r="AB157" s="22" t="s">
        <v>3737</v>
      </c>
      <c r="AC157" s="17"/>
      <c r="AF157" s="17"/>
      <c r="AG157" s="17"/>
      <c r="AH157" s="24"/>
    </row>
    <row r="158" spans="1:35" s="16" customFormat="1">
      <c r="A158" s="17" t="s">
        <v>919</v>
      </c>
      <c r="B158" s="17"/>
      <c r="C158" s="17"/>
      <c r="D158" s="17" t="s">
        <v>5</v>
      </c>
      <c r="E158" s="18" t="s">
        <v>4437</v>
      </c>
      <c r="F158" s="17" t="s">
        <v>920</v>
      </c>
      <c r="G158" s="19">
        <v>60000000</v>
      </c>
      <c r="H158" s="20">
        <v>2385</v>
      </c>
      <c r="I158" s="20">
        <f>+G158/H158*0.001</f>
        <v>25.157232704402517</v>
      </c>
      <c r="J158" s="17">
        <v>2004</v>
      </c>
      <c r="K158" s="17" t="s">
        <v>4332</v>
      </c>
      <c r="L158" s="17">
        <v>15</v>
      </c>
      <c r="M158" s="21" t="s">
        <v>5103</v>
      </c>
      <c r="N158" s="17" t="s">
        <v>5104</v>
      </c>
      <c r="O158" s="17">
        <v>22</v>
      </c>
      <c r="P158" s="17">
        <v>18</v>
      </c>
      <c r="Q158" s="17">
        <v>9303857</v>
      </c>
      <c r="R158" s="17">
        <v>355019000</v>
      </c>
      <c r="S158" s="17"/>
      <c r="T158" s="17"/>
      <c r="U158" s="17"/>
      <c r="V158" s="17" t="s">
        <v>921</v>
      </c>
      <c r="W158" s="17" t="s">
        <v>5105</v>
      </c>
      <c r="X158" s="18">
        <v>0.5</v>
      </c>
      <c r="Y158" s="17" t="s">
        <v>922</v>
      </c>
      <c r="Z158" s="17"/>
      <c r="AA158" s="17" t="s">
        <v>923</v>
      </c>
      <c r="AB158" s="17"/>
      <c r="AC158" s="29" t="s">
        <v>5726</v>
      </c>
      <c r="AD158" s="16" t="s">
        <v>5727</v>
      </c>
      <c r="AF158" s="22" t="s">
        <v>5106</v>
      </c>
      <c r="AG158" s="17"/>
      <c r="AH158" s="24"/>
    </row>
    <row r="159" spans="1:35" s="16" customFormat="1">
      <c r="A159" s="17" t="s">
        <v>919</v>
      </c>
      <c r="B159" s="17"/>
      <c r="C159" s="29">
        <v>44228</v>
      </c>
      <c r="D159" s="17" t="s">
        <v>5</v>
      </c>
      <c r="E159" s="18" t="s">
        <v>4437</v>
      </c>
      <c r="F159" s="17" t="s">
        <v>920</v>
      </c>
      <c r="G159" s="19">
        <v>60000000</v>
      </c>
      <c r="H159" s="20">
        <v>2385</v>
      </c>
      <c r="I159" s="20">
        <f>+G159/H159*0.001</f>
        <v>25.157232704402517</v>
      </c>
      <c r="J159" s="17">
        <v>2004</v>
      </c>
      <c r="K159" s="17" t="s">
        <v>4332</v>
      </c>
      <c r="L159" s="17">
        <v>15</v>
      </c>
      <c r="M159" s="21" t="s">
        <v>5103</v>
      </c>
      <c r="N159" s="17" t="s">
        <v>5104</v>
      </c>
      <c r="O159" s="17">
        <v>22</v>
      </c>
      <c r="P159" s="17">
        <v>18</v>
      </c>
      <c r="Q159" s="17">
        <v>9303857</v>
      </c>
      <c r="R159" s="17">
        <v>355019000</v>
      </c>
      <c r="S159" s="17"/>
      <c r="T159" s="17"/>
      <c r="U159" s="17"/>
      <c r="V159" s="17" t="s">
        <v>5107</v>
      </c>
      <c r="W159" s="17" t="s">
        <v>5105</v>
      </c>
      <c r="X159" s="18">
        <v>0.8</v>
      </c>
      <c r="Y159" s="17" t="s">
        <v>1064</v>
      </c>
      <c r="Z159" s="17" t="s">
        <v>5371</v>
      </c>
      <c r="AA159" s="17" t="s">
        <v>5108</v>
      </c>
      <c r="AB159" s="22" t="s">
        <v>5109</v>
      </c>
      <c r="AC159" s="17" t="s">
        <v>5723</v>
      </c>
      <c r="AD159" s="16" t="s">
        <v>5724</v>
      </c>
      <c r="AE159" s="16" t="s">
        <v>5725</v>
      </c>
      <c r="AF159" s="22" t="s">
        <v>5106</v>
      </c>
      <c r="AG159" s="17"/>
      <c r="AH159" s="24" t="s">
        <v>5110</v>
      </c>
      <c r="AI159" s="16" t="s">
        <v>8867</v>
      </c>
    </row>
    <row r="160" spans="1:35" s="16" customFormat="1">
      <c r="A160" s="17" t="s">
        <v>484</v>
      </c>
      <c r="B160" s="17"/>
      <c r="C160" s="17"/>
      <c r="D160" s="17" t="s">
        <v>5</v>
      </c>
      <c r="E160" s="18" t="s">
        <v>8012</v>
      </c>
      <c r="F160" s="17" t="s">
        <v>485</v>
      </c>
      <c r="G160" s="19">
        <v>15000000</v>
      </c>
      <c r="H160" s="20">
        <v>513</v>
      </c>
      <c r="I160" s="20">
        <f>+G160/H160*0.001</f>
        <v>29.239766081871345</v>
      </c>
      <c r="J160" s="17">
        <v>2006</v>
      </c>
      <c r="K160" s="17" t="s">
        <v>4314</v>
      </c>
      <c r="L160" s="17">
        <v>11</v>
      </c>
      <c r="M160" s="21" t="s">
        <v>4438</v>
      </c>
      <c r="N160" s="17" t="s">
        <v>4439</v>
      </c>
      <c r="O160" s="17">
        <v>10</v>
      </c>
      <c r="P160" s="17">
        <v>8</v>
      </c>
      <c r="Q160" s="17">
        <v>616443000</v>
      </c>
      <c r="R160" s="17">
        <v>616443000</v>
      </c>
      <c r="S160" s="17"/>
      <c r="T160" s="17"/>
      <c r="U160" s="17"/>
      <c r="V160" s="17" t="s">
        <v>486</v>
      </c>
      <c r="W160" s="17"/>
      <c r="X160" s="18">
        <v>0.3</v>
      </c>
      <c r="Y160" s="17" t="s">
        <v>410</v>
      </c>
      <c r="Z160" s="17" t="s">
        <v>5372</v>
      </c>
      <c r="AA160" s="17" t="s">
        <v>487</v>
      </c>
      <c r="AB160" s="22" t="s">
        <v>490</v>
      </c>
      <c r="AC160" s="30" t="s">
        <v>5728</v>
      </c>
      <c r="AD160" s="16" t="s">
        <v>5729</v>
      </c>
      <c r="AE160" s="16" t="s">
        <v>5730</v>
      </c>
      <c r="AF160" s="22" t="s">
        <v>5111</v>
      </c>
      <c r="AG160" s="17"/>
      <c r="AH160" s="24" t="s">
        <v>4440</v>
      </c>
    </row>
    <row r="161" spans="1:34" s="16" customFormat="1">
      <c r="A161" s="17" t="s">
        <v>8763</v>
      </c>
      <c r="B161" s="17"/>
      <c r="C161" s="29">
        <v>45444</v>
      </c>
      <c r="D161" s="17" t="s">
        <v>756</v>
      </c>
      <c r="E161" s="17" t="s">
        <v>8014</v>
      </c>
      <c r="F161" s="17" t="s">
        <v>1270</v>
      </c>
      <c r="G161" s="36">
        <v>125000000</v>
      </c>
      <c r="H161" s="17">
        <v>1270</v>
      </c>
      <c r="I161" s="20">
        <f>+G161/H161*0.001</f>
        <v>98.425196850393704</v>
      </c>
      <c r="J161" s="17">
        <v>2024</v>
      </c>
      <c r="K161" s="17" t="s">
        <v>4332</v>
      </c>
      <c r="L161" s="17">
        <v>15</v>
      </c>
      <c r="M161" s="21" t="s">
        <v>4784</v>
      </c>
      <c r="N161" s="21" t="s">
        <v>4784</v>
      </c>
      <c r="O161" s="17">
        <v>12</v>
      </c>
      <c r="P161" s="17">
        <v>18</v>
      </c>
      <c r="Q161" s="17">
        <v>9890214</v>
      </c>
      <c r="R161" s="17">
        <v>319187400</v>
      </c>
      <c r="S161" s="17"/>
      <c r="T161" s="17"/>
      <c r="U161" s="17" t="s">
        <v>8764</v>
      </c>
      <c r="V161" s="17" t="s">
        <v>8765</v>
      </c>
      <c r="W161" s="17"/>
      <c r="X161" s="37">
        <v>1</v>
      </c>
      <c r="Y161" s="17" t="s">
        <v>9</v>
      </c>
      <c r="Z161" s="17" t="s">
        <v>8766</v>
      </c>
      <c r="AA161" s="17" t="s">
        <v>8767</v>
      </c>
      <c r="AB161" s="17"/>
      <c r="AC161" s="17" t="s">
        <v>8768</v>
      </c>
      <c r="AD161" s="16" t="s">
        <v>8769</v>
      </c>
      <c r="AE161" s="16">
        <v>3</v>
      </c>
      <c r="AF161" s="17"/>
      <c r="AG161" s="17"/>
      <c r="AH161" s="17" t="s">
        <v>8770</v>
      </c>
    </row>
    <row r="162" spans="1:34" s="16" customFormat="1">
      <c r="A162" s="17" t="s">
        <v>8299</v>
      </c>
      <c r="B162" s="17"/>
      <c r="C162" s="53" t="s">
        <v>8248</v>
      </c>
      <c r="D162" s="17" t="s">
        <v>756</v>
      </c>
      <c r="E162" s="17" t="s">
        <v>4365</v>
      </c>
      <c r="F162" s="17" t="s">
        <v>945</v>
      </c>
      <c r="G162" s="36">
        <v>10000000</v>
      </c>
      <c r="H162" s="17">
        <v>187</v>
      </c>
      <c r="I162" s="20">
        <f>+G162/H162*0.001</f>
        <v>53.475935828877006</v>
      </c>
      <c r="J162" s="17">
        <v>2022</v>
      </c>
      <c r="K162" s="17" t="s">
        <v>4332</v>
      </c>
      <c r="L162" s="17">
        <v>12</v>
      </c>
      <c r="M162" s="21" t="s">
        <v>4857</v>
      </c>
      <c r="N162" s="17" t="s">
        <v>8300</v>
      </c>
      <c r="O162" s="17">
        <v>10</v>
      </c>
      <c r="P162" s="17">
        <v>3</v>
      </c>
      <c r="Q162" s="17"/>
      <c r="R162" s="17"/>
      <c r="S162" s="17"/>
      <c r="T162" s="17"/>
      <c r="U162" s="17"/>
      <c r="V162" s="17" t="s">
        <v>8301</v>
      </c>
      <c r="W162" s="17"/>
      <c r="X162" s="37">
        <v>0.2</v>
      </c>
      <c r="Y162" s="17" t="s">
        <v>56</v>
      </c>
      <c r="Z162" s="17" t="s">
        <v>5435</v>
      </c>
      <c r="AA162" s="17" t="s">
        <v>8302</v>
      </c>
      <c r="AB162" s="17"/>
      <c r="AC162" s="17">
        <v>1965</v>
      </c>
      <c r="AF162" s="17"/>
      <c r="AG162" s="17"/>
      <c r="AH162" s="17"/>
    </row>
    <row r="163" spans="1:34" s="16" customFormat="1">
      <c r="A163" s="17" t="s">
        <v>145</v>
      </c>
      <c r="B163" s="17"/>
      <c r="C163" s="17"/>
      <c r="D163" s="17" t="s">
        <v>5</v>
      </c>
      <c r="E163" s="18" t="s">
        <v>4441</v>
      </c>
      <c r="F163" s="17" t="s">
        <v>146</v>
      </c>
      <c r="G163" s="19">
        <v>26000000</v>
      </c>
      <c r="H163" s="20">
        <v>498</v>
      </c>
      <c r="I163" s="20">
        <f>+G163/H163*0.001</f>
        <v>52.208835341365464</v>
      </c>
      <c r="J163" s="17">
        <v>2012</v>
      </c>
      <c r="K163" s="17" t="s">
        <v>4332</v>
      </c>
      <c r="L163" s="17">
        <v>16</v>
      </c>
      <c r="M163" s="21" t="s">
        <v>4442</v>
      </c>
      <c r="N163" s="17" t="s">
        <v>4443</v>
      </c>
      <c r="O163" s="17">
        <v>10</v>
      </c>
      <c r="P163" s="17">
        <v>7</v>
      </c>
      <c r="Q163" s="17">
        <v>247314800</v>
      </c>
      <c r="R163" s="17">
        <v>247314800</v>
      </c>
      <c r="S163" s="17"/>
      <c r="T163" s="17"/>
      <c r="U163" s="17"/>
      <c r="V163" s="17" t="s">
        <v>8020</v>
      </c>
      <c r="W163" s="17"/>
      <c r="X163" s="18">
        <v>1</v>
      </c>
      <c r="Y163" s="17" t="s">
        <v>135</v>
      </c>
      <c r="Z163" s="17" t="s">
        <v>5325</v>
      </c>
      <c r="AA163" s="17" t="s">
        <v>147</v>
      </c>
      <c r="AB163" s="22" t="s">
        <v>148</v>
      </c>
      <c r="AC163" s="23" t="s">
        <v>5731</v>
      </c>
      <c r="AD163" s="16" t="s">
        <v>3415</v>
      </c>
      <c r="AE163" s="16">
        <v>4</v>
      </c>
      <c r="AF163" s="22" t="s">
        <v>7099</v>
      </c>
      <c r="AG163" s="17"/>
      <c r="AH163" s="24"/>
    </row>
    <row r="164" spans="1:34" s="16" customFormat="1">
      <c r="A164" s="17" t="s">
        <v>7678</v>
      </c>
      <c r="B164" s="17"/>
      <c r="C164" s="29">
        <v>44835</v>
      </c>
      <c r="D164" s="17" t="s">
        <v>756</v>
      </c>
      <c r="E164" s="17" t="s">
        <v>4350</v>
      </c>
      <c r="F164" s="17" t="s">
        <v>225</v>
      </c>
      <c r="G164" s="36">
        <v>20000000</v>
      </c>
      <c r="H164" s="17">
        <v>459</v>
      </c>
      <c r="I164" s="20">
        <f>+G164/H164*0.001</f>
        <v>43.572984749455344</v>
      </c>
      <c r="J164" s="17">
        <v>2010</v>
      </c>
      <c r="K164" s="17" t="s">
        <v>4332</v>
      </c>
      <c r="L164" s="17">
        <v>20</v>
      </c>
      <c r="M164" s="21" t="s">
        <v>225</v>
      </c>
      <c r="N164" s="17" t="s">
        <v>4652</v>
      </c>
      <c r="O164" s="17">
        <v>10</v>
      </c>
      <c r="P164" s="17">
        <v>10</v>
      </c>
      <c r="Q164" s="17">
        <v>9583251</v>
      </c>
      <c r="R164" s="17">
        <v>319018500</v>
      </c>
      <c r="S164" s="17"/>
      <c r="T164" s="17"/>
      <c r="U164" s="17"/>
      <c r="V164" s="17" t="s">
        <v>7679</v>
      </c>
      <c r="W164" s="17"/>
      <c r="X164" s="37">
        <v>0.2</v>
      </c>
      <c r="Y164" s="17" t="s">
        <v>9</v>
      </c>
      <c r="Z164" s="17" t="s">
        <v>7680</v>
      </c>
      <c r="AA164" s="17" t="s">
        <v>7681</v>
      </c>
      <c r="AB164" s="17"/>
      <c r="AC164" s="17">
        <v>1953</v>
      </c>
      <c r="AD164" s="16" t="s">
        <v>7682</v>
      </c>
      <c r="AF164" s="17"/>
      <c r="AG164" s="17"/>
      <c r="AH164" s="17"/>
    </row>
    <row r="165" spans="1:34" s="16" customFormat="1">
      <c r="A165" s="17" t="s">
        <v>1159</v>
      </c>
      <c r="B165" s="17"/>
      <c r="C165" s="17"/>
      <c r="D165" s="17" t="s">
        <v>756</v>
      </c>
      <c r="E165" s="18" t="s">
        <v>8021</v>
      </c>
      <c r="F165" s="17" t="s">
        <v>381</v>
      </c>
      <c r="G165" s="19">
        <v>25000000</v>
      </c>
      <c r="H165" s="20">
        <v>1160</v>
      </c>
      <c r="I165" s="20">
        <f>+G165/H165*0.001</f>
        <v>21.551724137931036</v>
      </c>
      <c r="J165" s="17">
        <v>1987</v>
      </c>
      <c r="K165" s="17"/>
      <c r="L165" s="17"/>
      <c r="M165" s="21"/>
      <c r="N165" s="17"/>
      <c r="O165" s="17">
        <v>22</v>
      </c>
      <c r="P165" s="17">
        <v>20</v>
      </c>
      <c r="Q165" s="17"/>
      <c r="R165" s="17"/>
      <c r="S165" s="17"/>
      <c r="T165" s="17"/>
      <c r="U165" s="17"/>
      <c r="V165" s="17" t="s">
        <v>1160</v>
      </c>
      <c r="W165" s="17"/>
      <c r="X165" s="18">
        <v>0.3</v>
      </c>
      <c r="Y165" s="17" t="s">
        <v>245</v>
      </c>
      <c r="Z165" s="17"/>
      <c r="AA165" s="17" t="s">
        <v>1161</v>
      </c>
      <c r="AB165" s="17"/>
      <c r="AC165" s="17"/>
      <c r="AF165" s="17"/>
      <c r="AG165" s="17"/>
      <c r="AH165" s="24"/>
    </row>
    <row r="166" spans="1:34" s="16" customFormat="1">
      <c r="A166" s="17" t="s">
        <v>6551</v>
      </c>
      <c r="B166" s="17"/>
      <c r="C166" s="29">
        <v>44409</v>
      </c>
      <c r="D166" s="17" t="s">
        <v>756</v>
      </c>
      <c r="E166" s="17" t="s">
        <v>4311</v>
      </c>
      <c r="F166" s="17" t="s">
        <v>3559</v>
      </c>
      <c r="G166" s="36">
        <v>25000000</v>
      </c>
      <c r="H166" s="17">
        <v>499</v>
      </c>
      <c r="I166" s="20">
        <f>+G166/H166*0.001</f>
        <v>50.100200400801604</v>
      </c>
      <c r="J166" s="17">
        <v>2015</v>
      </c>
      <c r="K166" s="17" t="s">
        <v>4307</v>
      </c>
      <c r="L166" s="17">
        <v>16</v>
      </c>
      <c r="M166" s="21" t="s">
        <v>4344</v>
      </c>
      <c r="N166" s="17" t="s">
        <v>4344</v>
      </c>
      <c r="O166" s="17">
        <v>10</v>
      </c>
      <c r="P166" s="17">
        <v>9</v>
      </c>
      <c r="Q166" s="17">
        <v>1012440</v>
      </c>
      <c r="R166" s="17">
        <v>319564000</v>
      </c>
      <c r="S166" s="17"/>
      <c r="T166" s="17"/>
      <c r="U166" s="17"/>
      <c r="V166" s="17" t="s">
        <v>6552</v>
      </c>
      <c r="W166" s="17"/>
      <c r="X166" s="37">
        <v>0.5</v>
      </c>
      <c r="Y166" s="17" t="s">
        <v>844</v>
      </c>
      <c r="Z166" s="17" t="s">
        <v>184</v>
      </c>
      <c r="AA166" s="17" t="s">
        <v>6553</v>
      </c>
      <c r="AB166" s="17"/>
      <c r="AC166" s="17" t="s">
        <v>6554</v>
      </c>
      <c r="AD166" s="16" t="s">
        <v>6555</v>
      </c>
      <c r="AF166" s="17"/>
      <c r="AG166" s="17"/>
      <c r="AH166" s="17"/>
    </row>
    <row r="167" spans="1:34" s="16" customFormat="1">
      <c r="A167" s="17" t="s">
        <v>77</v>
      </c>
      <c r="B167" s="17"/>
      <c r="C167" s="17"/>
      <c r="D167" s="17" t="s">
        <v>29</v>
      </c>
      <c r="E167" s="18" t="s">
        <v>8022</v>
      </c>
      <c r="F167" s="17" t="s">
        <v>78</v>
      </c>
      <c r="G167" s="19">
        <v>12000000</v>
      </c>
      <c r="H167" s="20">
        <v>126</v>
      </c>
      <c r="I167" s="20">
        <f>+G167/H167*0.001</f>
        <v>95.238095238095241</v>
      </c>
      <c r="J167" s="17">
        <v>2015</v>
      </c>
      <c r="K167" s="17" t="s">
        <v>4444</v>
      </c>
      <c r="L167" s="17">
        <v>13</v>
      </c>
      <c r="M167" s="21" t="s">
        <v>4445</v>
      </c>
      <c r="N167" s="17" t="s">
        <v>4445</v>
      </c>
      <c r="O167" s="17">
        <v>6</v>
      </c>
      <c r="P167" s="17">
        <v>4</v>
      </c>
      <c r="Q167" s="17">
        <v>9554937</v>
      </c>
      <c r="R167" s="17">
        <v>319078400</v>
      </c>
      <c r="S167" s="17"/>
      <c r="T167" s="17"/>
      <c r="U167" s="17"/>
      <c r="V167" s="17" t="s">
        <v>81</v>
      </c>
      <c r="W167" s="17"/>
      <c r="X167" s="18">
        <v>0.1</v>
      </c>
      <c r="Y167" s="17" t="s">
        <v>80</v>
      </c>
      <c r="Z167" s="17" t="s">
        <v>1316</v>
      </c>
      <c r="AA167" s="17" t="s">
        <v>79</v>
      </c>
      <c r="AB167" s="17"/>
      <c r="AC167" s="17" t="s">
        <v>5732</v>
      </c>
      <c r="AE167" s="16" t="s">
        <v>5733</v>
      </c>
      <c r="AF167" s="22" t="s">
        <v>5112</v>
      </c>
      <c r="AG167" s="17"/>
      <c r="AH167" s="24"/>
    </row>
    <row r="168" spans="1:34" s="16" customFormat="1">
      <c r="A168" s="17" t="s">
        <v>513</v>
      </c>
      <c r="B168" s="17"/>
      <c r="C168" s="17"/>
      <c r="D168" s="17" t="s">
        <v>29</v>
      </c>
      <c r="E168" s="18" t="s">
        <v>4446</v>
      </c>
      <c r="F168" s="17" t="s">
        <v>432</v>
      </c>
      <c r="G168" s="19">
        <v>70000000</v>
      </c>
      <c r="H168" s="20">
        <v>1103</v>
      </c>
      <c r="I168" s="20">
        <f>+G168/H168*0.001</f>
        <v>63.463281958295561</v>
      </c>
      <c r="J168" s="17">
        <v>2004</v>
      </c>
      <c r="K168" s="17" t="s">
        <v>4332</v>
      </c>
      <c r="L168" s="17">
        <v>19</v>
      </c>
      <c r="M168" s="21" t="s">
        <v>4391</v>
      </c>
      <c r="N168" s="17" t="s">
        <v>4391</v>
      </c>
      <c r="O168" s="17">
        <v>10</v>
      </c>
      <c r="P168" s="17">
        <v>20</v>
      </c>
      <c r="Q168" s="17">
        <v>1007237</v>
      </c>
      <c r="R168" s="17">
        <v>319012000</v>
      </c>
      <c r="S168" s="17"/>
      <c r="T168" s="17"/>
      <c r="U168" s="17"/>
      <c r="V168" s="17" t="s">
        <v>514</v>
      </c>
      <c r="W168" s="17"/>
      <c r="X168" s="18">
        <v>6</v>
      </c>
      <c r="Y168" s="17" t="s">
        <v>9</v>
      </c>
      <c r="Z168" s="17" t="s">
        <v>5353</v>
      </c>
      <c r="AA168" s="17" t="s">
        <v>515</v>
      </c>
      <c r="AB168" s="17"/>
      <c r="AC168" s="17" t="s">
        <v>5734</v>
      </c>
      <c r="AD168" s="16" t="s">
        <v>5735</v>
      </c>
      <c r="AE168" s="16" t="s">
        <v>5736</v>
      </c>
      <c r="AF168" s="22" t="s">
        <v>5113</v>
      </c>
      <c r="AG168" s="17"/>
      <c r="AH168" s="24" t="s">
        <v>4447</v>
      </c>
    </row>
    <row r="169" spans="1:34" s="16" customFormat="1">
      <c r="A169" s="17" t="s">
        <v>8711</v>
      </c>
      <c r="B169" s="17"/>
      <c r="C169" s="29">
        <v>44501</v>
      </c>
      <c r="D169" s="17" t="s">
        <v>756</v>
      </c>
      <c r="E169" s="17" t="s">
        <v>6960</v>
      </c>
      <c r="F169" s="17" t="s">
        <v>36</v>
      </c>
      <c r="G169" s="36">
        <v>35000000</v>
      </c>
      <c r="H169" s="17">
        <v>1028</v>
      </c>
      <c r="I169" s="20">
        <f>+G169/H169*0.001</f>
        <v>34.046692607003891</v>
      </c>
      <c r="J169" s="17">
        <v>1996</v>
      </c>
      <c r="K169" s="17" t="s">
        <v>4332</v>
      </c>
      <c r="L169" s="17">
        <v>16</v>
      </c>
      <c r="M169" s="21" t="s">
        <v>4402</v>
      </c>
      <c r="N169" s="17" t="s">
        <v>6961</v>
      </c>
      <c r="O169" s="17">
        <v>12</v>
      </c>
      <c r="P169" s="17">
        <v>15</v>
      </c>
      <c r="Q169" s="17"/>
      <c r="R169" s="17"/>
      <c r="S169" s="17"/>
      <c r="T169" s="17"/>
      <c r="U169" s="17"/>
      <c r="V169" s="17" t="s">
        <v>6962</v>
      </c>
      <c r="W169" s="17"/>
      <c r="X169" s="37">
        <v>0.5</v>
      </c>
      <c r="Y169" s="17" t="s">
        <v>245</v>
      </c>
      <c r="Z169" s="17" t="s">
        <v>6963</v>
      </c>
      <c r="AA169" s="17" t="s">
        <v>6964</v>
      </c>
      <c r="AB169" s="17"/>
      <c r="AC169" s="17" t="s">
        <v>6199</v>
      </c>
      <c r="AF169" s="17"/>
      <c r="AG169" s="17"/>
      <c r="AH169" s="17"/>
    </row>
    <row r="170" spans="1:34" s="16" customFormat="1">
      <c r="A170" s="17" t="s">
        <v>442</v>
      </c>
      <c r="B170" s="17"/>
      <c r="C170" s="17"/>
      <c r="D170" s="17" t="s">
        <v>29</v>
      </c>
      <c r="E170" s="18" t="s">
        <v>4398</v>
      </c>
      <c r="F170" s="17" t="s">
        <v>57</v>
      </c>
      <c r="G170" s="19">
        <v>35000000</v>
      </c>
      <c r="H170" s="20">
        <v>348</v>
      </c>
      <c r="I170" s="20">
        <f>+G170/H170*0.001</f>
        <v>100.57471264367815</v>
      </c>
      <c r="J170" s="17">
        <v>2010</v>
      </c>
      <c r="K170" s="17" t="s">
        <v>4314</v>
      </c>
      <c r="L170" s="17">
        <v>14</v>
      </c>
      <c r="M170" s="21" t="s">
        <v>4445</v>
      </c>
      <c r="N170" s="17" t="s">
        <v>4445</v>
      </c>
      <c r="O170" s="17">
        <v>10</v>
      </c>
      <c r="P170" s="17">
        <v>8</v>
      </c>
      <c r="Q170" s="17">
        <v>9553684</v>
      </c>
      <c r="R170" s="17">
        <v>235080485</v>
      </c>
      <c r="S170" s="17"/>
      <c r="T170" s="17"/>
      <c r="U170" s="17"/>
      <c r="V170" s="17" t="s">
        <v>443</v>
      </c>
      <c r="W170" s="17"/>
      <c r="X170" s="18">
        <v>0.1</v>
      </c>
      <c r="Y170" s="17" t="s">
        <v>195</v>
      </c>
      <c r="Z170" s="17" t="s">
        <v>5373</v>
      </c>
      <c r="AA170" s="17" t="s">
        <v>444</v>
      </c>
      <c r="AB170" s="22" t="s">
        <v>445</v>
      </c>
      <c r="AC170" s="23" t="s">
        <v>5737</v>
      </c>
      <c r="AF170" s="22" t="s">
        <v>5114</v>
      </c>
      <c r="AG170" s="17"/>
      <c r="AH170" s="24"/>
    </row>
    <row r="171" spans="1:34" s="16" customFormat="1">
      <c r="A171" s="17" t="s">
        <v>803</v>
      </c>
      <c r="B171" s="17"/>
      <c r="C171" s="17"/>
      <c r="D171" s="17" t="s">
        <v>5</v>
      </c>
      <c r="E171" s="18" t="s">
        <v>4325</v>
      </c>
      <c r="F171" s="17" t="s">
        <v>284</v>
      </c>
      <c r="G171" s="19">
        <v>40000000</v>
      </c>
      <c r="H171" s="20">
        <v>1024</v>
      </c>
      <c r="I171" s="20">
        <f>+G171/H171*0.001</f>
        <v>39.0625</v>
      </c>
      <c r="J171" s="17">
        <v>2015</v>
      </c>
      <c r="K171" s="17"/>
      <c r="L171" s="17"/>
      <c r="M171" s="21"/>
      <c r="N171" s="17"/>
      <c r="O171" s="17">
        <v>12</v>
      </c>
      <c r="P171" s="17">
        <v>13</v>
      </c>
      <c r="Q171" s="17">
        <v>1012622</v>
      </c>
      <c r="R171" s="17"/>
      <c r="S171" s="17"/>
      <c r="T171" s="17"/>
      <c r="U171" s="17"/>
      <c r="V171" s="17" t="s">
        <v>802</v>
      </c>
      <c r="W171" s="17"/>
      <c r="X171" s="18">
        <v>2.8</v>
      </c>
      <c r="Y171" s="17" t="s">
        <v>135</v>
      </c>
      <c r="Z171" s="17" t="s">
        <v>1003</v>
      </c>
      <c r="AA171" s="17" t="s">
        <v>804</v>
      </c>
      <c r="AB171" s="22" t="s">
        <v>805</v>
      </c>
      <c r="AC171" s="23"/>
      <c r="AF171" s="22" t="s">
        <v>5115</v>
      </c>
      <c r="AG171" s="17"/>
      <c r="AH171" s="24" t="s">
        <v>4448</v>
      </c>
    </row>
    <row r="172" spans="1:34" s="16" customFormat="1">
      <c r="A172" s="17" t="s">
        <v>1162</v>
      </c>
      <c r="B172" s="17"/>
      <c r="C172" s="17"/>
      <c r="D172" s="17" t="s">
        <v>29</v>
      </c>
      <c r="E172" s="18" t="s">
        <v>8023</v>
      </c>
      <c r="F172" s="17" t="s">
        <v>1163</v>
      </c>
      <c r="G172" s="19">
        <v>25000000</v>
      </c>
      <c r="H172" s="20">
        <v>268</v>
      </c>
      <c r="I172" s="20">
        <f>+G172/H172*0.001</f>
        <v>93.28358208955224</v>
      </c>
      <c r="J172" s="17">
        <v>2010</v>
      </c>
      <c r="K172" s="17" t="s">
        <v>4449</v>
      </c>
      <c r="L172" s="17">
        <v>11</v>
      </c>
      <c r="M172" s="21" t="s">
        <v>4450</v>
      </c>
      <c r="N172" s="17" t="s">
        <v>4451</v>
      </c>
      <c r="O172" s="17">
        <v>12</v>
      </c>
      <c r="P172" s="17">
        <v>11</v>
      </c>
      <c r="Q172" s="17">
        <v>9563512</v>
      </c>
      <c r="R172" s="17">
        <v>235076997</v>
      </c>
      <c r="S172" s="17"/>
      <c r="T172" s="17"/>
      <c r="U172" s="17"/>
      <c r="V172" s="17" t="s">
        <v>1164</v>
      </c>
      <c r="W172" s="17"/>
      <c r="X172" s="18">
        <v>0.1</v>
      </c>
      <c r="Y172" s="17" t="s">
        <v>195</v>
      </c>
      <c r="Z172" s="17"/>
      <c r="AA172" s="17" t="s">
        <v>1165</v>
      </c>
      <c r="AB172" s="22" t="s">
        <v>1166</v>
      </c>
      <c r="AC172" s="23">
        <v>1950</v>
      </c>
      <c r="AD172" s="16" t="s">
        <v>3415</v>
      </c>
      <c r="AE172" s="16" t="s">
        <v>3415</v>
      </c>
      <c r="AF172" s="22" t="s">
        <v>5116</v>
      </c>
      <c r="AG172" s="17"/>
      <c r="AH172" s="24"/>
    </row>
    <row r="173" spans="1:34" s="16" customFormat="1">
      <c r="A173" s="17" t="s">
        <v>2563</v>
      </c>
      <c r="B173" s="17"/>
      <c r="C173" s="29">
        <v>44228</v>
      </c>
      <c r="D173" s="17" t="s">
        <v>756</v>
      </c>
      <c r="E173" s="18" t="s">
        <v>4441</v>
      </c>
      <c r="F173" s="17" t="s">
        <v>2564</v>
      </c>
      <c r="G173" s="19">
        <v>10000000</v>
      </c>
      <c r="H173" s="20">
        <v>352</v>
      </c>
      <c r="I173" s="20">
        <f>+G173/H173*0.001</f>
        <v>28.40909090909091</v>
      </c>
      <c r="J173" s="17">
        <v>1987</v>
      </c>
      <c r="K173" s="17"/>
      <c r="L173" s="17"/>
      <c r="M173" s="21"/>
      <c r="N173" s="17"/>
      <c r="O173" s="17">
        <v>10</v>
      </c>
      <c r="P173" s="17">
        <v>10</v>
      </c>
      <c r="Q173" s="17"/>
      <c r="R173" s="17"/>
      <c r="S173" s="17"/>
      <c r="T173" s="17"/>
      <c r="U173" s="17"/>
      <c r="V173" s="17" t="s">
        <v>1621</v>
      </c>
      <c r="W173" s="17"/>
      <c r="X173" s="18">
        <v>1.7</v>
      </c>
      <c r="Y173" s="17" t="s">
        <v>80</v>
      </c>
      <c r="Z173" s="17" t="s">
        <v>5301</v>
      </c>
      <c r="AA173" s="17" t="s">
        <v>1622</v>
      </c>
      <c r="AB173" s="22" t="s">
        <v>1623</v>
      </c>
      <c r="AC173" s="23" t="s">
        <v>5738</v>
      </c>
      <c r="AD173" s="16" t="s">
        <v>5739</v>
      </c>
      <c r="AE173" s="16">
        <v>3</v>
      </c>
      <c r="AF173" s="22" t="s">
        <v>7100</v>
      </c>
      <c r="AG173" s="17"/>
      <c r="AH173" s="24" t="s">
        <v>4671</v>
      </c>
    </row>
    <row r="174" spans="1:34" s="16" customFormat="1">
      <c r="A174" s="17" t="s">
        <v>6278</v>
      </c>
      <c r="B174" s="17"/>
      <c r="C174" s="29">
        <v>44348</v>
      </c>
      <c r="D174" s="17" t="s">
        <v>756</v>
      </c>
      <c r="E174" s="17" t="s">
        <v>4723</v>
      </c>
      <c r="F174" s="17" t="s">
        <v>6279</v>
      </c>
      <c r="G174" s="36">
        <v>2000000</v>
      </c>
      <c r="H174" s="17">
        <v>30</v>
      </c>
      <c r="I174" s="20">
        <f>+G174/H174*0.001</f>
        <v>66.666666666666671</v>
      </c>
      <c r="J174" s="17">
        <v>2020</v>
      </c>
      <c r="K174" s="17" t="s">
        <v>4314</v>
      </c>
      <c r="L174" s="17">
        <v>30</v>
      </c>
      <c r="M174" s="21" t="s">
        <v>6280</v>
      </c>
      <c r="N174" s="17" t="s">
        <v>6280</v>
      </c>
      <c r="O174" s="17">
        <v>4</v>
      </c>
      <c r="P174" s="17">
        <v>2</v>
      </c>
      <c r="Q174" s="17"/>
      <c r="R174" s="17"/>
      <c r="S174" s="17"/>
      <c r="T174" s="17"/>
      <c r="U174" s="17"/>
      <c r="V174" s="17" t="s">
        <v>802</v>
      </c>
      <c r="W174" s="17"/>
      <c r="X174" s="18">
        <v>2.8</v>
      </c>
      <c r="Y174" s="17" t="s">
        <v>135</v>
      </c>
      <c r="Z174" s="17" t="s">
        <v>1003</v>
      </c>
      <c r="AA174" s="17" t="s">
        <v>804</v>
      </c>
      <c r="AB174" s="22" t="s">
        <v>805</v>
      </c>
      <c r="AC174" s="23"/>
      <c r="AF174" s="22" t="s">
        <v>5115</v>
      </c>
      <c r="AG174" s="17"/>
      <c r="AH174" s="24" t="s">
        <v>4448</v>
      </c>
    </row>
    <row r="175" spans="1:34" s="16" customFormat="1">
      <c r="A175" s="17" t="s">
        <v>9002</v>
      </c>
      <c r="B175" s="17"/>
      <c r="C175" s="29">
        <v>45627</v>
      </c>
      <c r="D175" s="17" t="s">
        <v>756</v>
      </c>
      <c r="E175" s="17" t="s">
        <v>4514</v>
      </c>
      <c r="F175" s="17" t="s">
        <v>9003</v>
      </c>
      <c r="G175" s="36">
        <v>4000000</v>
      </c>
      <c r="H175" s="17">
        <v>137</v>
      </c>
      <c r="I175" s="20">
        <f>+G175/H175*0.001</f>
        <v>29.197080291970803</v>
      </c>
      <c r="J175" s="17">
        <v>1930</v>
      </c>
      <c r="K175" s="17" t="s">
        <v>5031</v>
      </c>
      <c r="L175" s="17">
        <v>12</v>
      </c>
      <c r="M175" s="21" t="s">
        <v>9004</v>
      </c>
      <c r="N175" s="17" t="s">
        <v>6853</v>
      </c>
      <c r="O175" s="17">
        <v>6</v>
      </c>
      <c r="P175" s="17">
        <v>6</v>
      </c>
      <c r="Q175" s="17">
        <v>1007029</v>
      </c>
      <c r="R175" s="17">
        <v>248525000</v>
      </c>
      <c r="S175" s="17"/>
      <c r="T175" s="17"/>
      <c r="U175" s="17"/>
      <c r="V175" s="17" t="s">
        <v>514</v>
      </c>
      <c r="W175" s="17"/>
      <c r="X175" s="18">
        <v>6</v>
      </c>
      <c r="Y175" s="17" t="s">
        <v>9</v>
      </c>
      <c r="Z175" s="17" t="s">
        <v>5353</v>
      </c>
      <c r="AA175" s="17" t="s">
        <v>515</v>
      </c>
      <c r="AB175" s="17"/>
      <c r="AC175" s="17" t="s">
        <v>5734</v>
      </c>
      <c r="AD175" s="16" t="s">
        <v>5735</v>
      </c>
      <c r="AE175" s="16" t="s">
        <v>5736</v>
      </c>
      <c r="AF175" s="22" t="s">
        <v>5113</v>
      </c>
      <c r="AG175" s="17"/>
      <c r="AH175" s="24" t="s">
        <v>4447</v>
      </c>
    </row>
    <row r="176" spans="1:34" s="16" customFormat="1">
      <c r="A176" s="17" t="s">
        <v>1012</v>
      </c>
      <c r="B176" s="17"/>
      <c r="C176" s="17"/>
      <c r="D176" s="17" t="s">
        <v>756</v>
      </c>
      <c r="E176" s="18" t="s">
        <v>8024</v>
      </c>
      <c r="F176" s="17" t="s">
        <v>1013</v>
      </c>
      <c r="G176" s="19">
        <v>100000000</v>
      </c>
      <c r="H176" s="20">
        <v>3243</v>
      </c>
      <c r="I176" s="20">
        <f>+G176/H176*0.001</f>
        <v>30.835646006783843</v>
      </c>
      <c r="J176" s="17">
        <v>1981</v>
      </c>
      <c r="K176" s="17"/>
      <c r="L176" s="17"/>
      <c r="M176" s="21"/>
      <c r="N176" s="17"/>
      <c r="O176" s="17">
        <v>26</v>
      </c>
      <c r="P176" s="17">
        <v>17</v>
      </c>
      <c r="Q176" s="17">
        <v>1000667</v>
      </c>
      <c r="R176" s="17"/>
      <c r="S176" s="17"/>
      <c r="T176" s="17"/>
      <c r="U176" s="17"/>
      <c r="V176" s="17" t="s">
        <v>4963</v>
      </c>
      <c r="W176" s="17"/>
      <c r="X176" s="18">
        <v>2.5</v>
      </c>
      <c r="Y176" s="17" t="s">
        <v>245</v>
      </c>
      <c r="Z176" s="17" t="s">
        <v>5360</v>
      </c>
      <c r="AA176" s="17" t="s">
        <v>1014</v>
      </c>
      <c r="AB176" s="22" t="s">
        <v>1015</v>
      </c>
      <c r="AC176" s="23"/>
      <c r="AF176" s="22" t="s">
        <v>5375</v>
      </c>
      <c r="AG176" s="17"/>
      <c r="AH176" s="24" t="s">
        <v>5376</v>
      </c>
    </row>
    <row r="177" spans="1:34" s="16" customFormat="1">
      <c r="A177" s="17" t="s">
        <v>6691</v>
      </c>
      <c r="B177" s="17"/>
      <c r="C177" s="29">
        <v>44440</v>
      </c>
      <c r="D177" s="17" t="s">
        <v>756</v>
      </c>
      <c r="E177" s="17" t="s">
        <v>4508</v>
      </c>
      <c r="F177" s="17" t="s">
        <v>732</v>
      </c>
      <c r="G177" s="36">
        <v>25000000</v>
      </c>
      <c r="H177" s="17">
        <v>613</v>
      </c>
      <c r="I177" s="20">
        <f>+G177/H177*0.001</f>
        <v>40.783034257748774</v>
      </c>
      <c r="J177" s="17">
        <v>2011</v>
      </c>
      <c r="K177" s="17" t="s">
        <v>4332</v>
      </c>
      <c r="L177" s="17">
        <v>18</v>
      </c>
      <c r="M177" s="21" t="s">
        <v>6362</v>
      </c>
      <c r="N177" s="17" t="s">
        <v>6692</v>
      </c>
      <c r="O177" s="17">
        <v>12</v>
      </c>
      <c r="P177" s="17">
        <v>8</v>
      </c>
      <c r="Q177" s="17">
        <v>1010301</v>
      </c>
      <c r="R177" s="17">
        <v>319023100</v>
      </c>
      <c r="S177" s="17"/>
      <c r="T177" s="17"/>
      <c r="U177" s="21"/>
      <c r="V177" s="17" t="s">
        <v>6693</v>
      </c>
      <c r="W177" s="17"/>
      <c r="X177" s="37">
        <v>0.5</v>
      </c>
      <c r="Y177" s="17" t="s">
        <v>6694</v>
      </c>
      <c r="Z177" s="17" t="s">
        <v>6695</v>
      </c>
      <c r="AA177" s="17" t="s">
        <v>6696</v>
      </c>
      <c r="AB177" s="22" t="s">
        <v>6697</v>
      </c>
      <c r="AC177" s="17">
        <v>1960</v>
      </c>
      <c r="AD177" s="16" t="s">
        <v>6698</v>
      </c>
      <c r="AE177" s="16" t="s">
        <v>6699</v>
      </c>
      <c r="AF177" s="22" t="s">
        <v>6700</v>
      </c>
      <c r="AG177" s="17"/>
      <c r="AH177" s="17" t="s">
        <v>6701</v>
      </c>
    </row>
    <row r="178" spans="1:34" s="16" customFormat="1">
      <c r="A178" s="17" t="s">
        <v>1167</v>
      </c>
      <c r="B178" s="17"/>
      <c r="C178" s="17"/>
      <c r="D178" s="17" t="s">
        <v>29</v>
      </c>
      <c r="E178" s="18" t="s">
        <v>4452</v>
      </c>
      <c r="F178" s="17" t="s">
        <v>47</v>
      </c>
      <c r="G178" s="19">
        <v>25000000</v>
      </c>
      <c r="H178" s="20">
        <v>521</v>
      </c>
      <c r="I178" s="20">
        <f>+G178/H178*0.001</f>
        <v>47.984644913627641</v>
      </c>
      <c r="J178" s="17">
        <v>2000</v>
      </c>
      <c r="K178" s="17" t="s">
        <v>4453</v>
      </c>
      <c r="L178" s="17">
        <v>15</v>
      </c>
      <c r="M178" s="21" t="s">
        <v>47</v>
      </c>
      <c r="N178" s="17" t="s">
        <v>47</v>
      </c>
      <c r="O178" s="17">
        <v>10</v>
      </c>
      <c r="P178" s="17">
        <v>6</v>
      </c>
      <c r="Q178" s="17">
        <v>9231896</v>
      </c>
      <c r="R178" s="17">
        <v>319726000</v>
      </c>
      <c r="S178" s="17"/>
      <c r="T178" s="17"/>
      <c r="U178" s="17"/>
      <c r="V178" s="17" t="s">
        <v>1168</v>
      </c>
      <c r="W178" s="17"/>
      <c r="X178" s="18">
        <v>0.5</v>
      </c>
      <c r="Y178" s="17" t="s">
        <v>130</v>
      </c>
      <c r="Z178" s="17" t="s">
        <v>5377</v>
      </c>
      <c r="AA178" s="17" t="s">
        <v>1169</v>
      </c>
      <c r="AB178" s="17"/>
      <c r="AC178" s="17" t="s">
        <v>5740</v>
      </c>
      <c r="AD178" s="16" t="s">
        <v>5741</v>
      </c>
      <c r="AE178" s="16" t="s">
        <v>5742</v>
      </c>
      <c r="AF178" s="22" t="s">
        <v>5119</v>
      </c>
      <c r="AG178" s="17"/>
      <c r="AH178" s="24"/>
    </row>
    <row r="179" spans="1:34" s="16" customFormat="1">
      <c r="A179" s="17" t="s">
        <v>4454</v>
      </c>
      <c r="B179" s="17"/>
      <c r="C179" s="17"/>
      <c r="D179" s="17" t="s">
        <v>5</v>
      </c>
      <c r="E179" s="18" t="s">
        <v>4455</v>
      </c>
      <c r="F179" s="17" t="s">
        <v>370</v>
      </c>
      <c r="G179" s="19">
        <v>16000000</v>
      </c>
      <c r="H179" s="20">
        <v>458</v>
      </c>
      <c r="I179" s="20">
        <f>+G179/H179*0.001</f>
        <v>34.93449781659389</v>
      </c>
      <c r="J179" s="17">
        <v>2014</v>
      </c>
      <c r="K179" s="17"/>
      <c r="L179" s="17"/>
      <c r="M179" s="21"/>
      <c r="N179" s="17"/>
      <c r="O179" s="17">
        <v>11</v>
      </c>
      <c r="P179" s="17">
        <v>9</v>
      </c>
      <c r="Q179" s="17"/>
      <c r="R179" s="17"/>
      <c r="S179" s="17"/>
      <c r="T179" s="17"/>
      <c r="U179" s="17"/>
      <c r="V179" s="17" t="s">
        <v>532</v>
      </c>
      <c r="W179" s="17"/>
      <c r="X179" s="18">
        <v>0.5</v>
      </c>
      <c r="Y179" s="17" t="s">
        <v>9</v>
      </c>
      <c r="Z179" s="17" t="s">
        <v>5378</v>
      </c>
      <c r="AA179" s="17" t="s">
        <v>533</v>
      </c>
      <c r="AB179" s="22" t="s">
        <v>371</v>
      </c>
      <c r="AC179" s="17">
        <v>1953</v>
      </c>
      <c r="AF179" s="22" t="s">
        <v>5120</v>
      </c>
      <c r="AG179" s="17"/>
      <c r="AH179" s="24"/>
    </row>
    <row r="180" spans="1:34" s="16" customFormat="1">
      <c r="A180" s="17" t="s">
        <v>364</v>
      </c>
      <c r="B180" s="17"/>
      <c r="C180" s="29">
        <v>44166</v>
      </c>
      <c r="D180" s="17" t="s">
        <v>5</v>
      </c>
      <c r="E180" s="18" t="s">
        <v>8025</v>
      </c>
      <c r="F180" s="17" t="s">
        <v>1198</v>
      </c>
      <c r="G180" s="19">
        <v>50000000</v>
      </c>
      <c r="H180" s="20">
        <v>1101</v>
      </c>
      <c r="I180" s="20">
        <f>+G180/H180*0.001</f>
        <v>45.413260672116259</v>
      </c>
      <c r="J180" s="17">
        <v>2020</v>
      </c>
      <c r="K180" s="17"/>
      <c r="L180" s="17"/>
      <c r="M180" s="21"/>
      <c r="N180" s="17"/>
      <c r="O180" s="17">
        <v>12</v>
      </c>
      <c r="P180" s="17">
        <v>16</v>
      </c>
      <c r="Q180" s="17">
        <v>319172900</v>
      </c>
      <c r="R180" s="17"/>
      <c r="S180" s="17"/>
      <c r="T180" s="17"/>
      <c r="U180" s="17"/>
      <c r="V180" s="17" t="s">
        <v>532</v>
      </c>
      <c r="W180" s="17"/>
      <c r="X180" s="18">
        <v>0.5</v>
      </c>
      <c r="Y180" s="17" t="s">
        <v>9</v>
      </c>
      <c r="Z180" s="17" t="s">
        <v>5378</v>
      </c>
      <c r="AA180" s="17" t="s">
        <v>533</v>
      </c>
      <c r="AB180" s="22" t="s">
        <v>371</v>
      </c>
      <c r="AC180" s="17">
        <v>1953</v>
      </c>
      <c r="AF180" s="22" t="s">
        <v>5120</v>
      </c>
      <c r="AG180" s="17"/>
      <c r="AH180" s="24"/>
    </row>
    <row r="181" spans="1:34" s="16" customFormat="1" ht="14.4">
      <c r="A181" s="17" t="s">
        <v>191</v>
      </c>
      <c r="B181" s="17"/>
      <c r="C181" s="29">
        <v>44105</v>
      </c>
      <c r="D181" s="17" t="s">
        <v>5</v>
      </c>
      <c r="E181" s="18" t="s">
        <v>8026</v>
      </c>
      <c r="F181" s="17" t="s">
        <v>36</v>
      </c>
      <c r="G181" s="19">
        <v>60000000</v>
      </c>
      <c r="H181" s="20">
        <v>1289</v>
      </c>
      <c r="I181" s="20">
        <f>+G181/H181*0.001</f>
        <v>46.547711404189293</v>
      </c>
      <c r="J181" s="17">
        <v>2001</v>
      </c>
      <c r="K181" s="17"/>
      <c r="L181" s="17"/>
      <c r="M181" s="21"/>
      <c r="N181" s="17"/>
      <c r="O181" s="17">
        <v>10</v>
      </c>
      <c r="P181" s="17">
        <v>15</v>
      </c>
      <c r="Q181" s="17">
        <v>1006099</v>
      </c>
      <c r="R181" s="17"/>
      <c r="S181" s="17"/>
      <c r="T181" s="17"/>
      <c r="U181" s="17"/>
      <c r="V181" s="17" t="s">
        <v>70</v>
      </c>
      <c r="W181" s="17"/>
      <c r="X181" s="18">
        <v>6.5</v>
      </c>
      <c r="Y181" s="17" t="s">
        <v>9</v>
      </c>
      <c r="Z181" s="17" t="s">
        <v>5379</v>
      </c>
      <c r="AA181" s="17" t="s">
        <v>71</v>
      </c>
      <c r="AB181" s="22" t="s">
        <v>72</v>
      </c>
      <c r="AC181" s="23"/>
      <c r="AF181" s="32" t="s">
        <v>7101</v>
      </c>
      <c r="AG181" s="17"/>
      <c r="AH181" s="24" t="s">
        <v>4456</v>
      </c>
    </row>
    <row r="182" spans="1:34" s="16" customFormat="1">
      <c r="A182" s="17" t="s">
        <v>4219</v>
      </c>
      <c r="B182" s="17" t="s">
        <v>69</v>
      </c>
      <c r="C182" s="17"/>
      <c r="D182" s="17" t="s">
        <v>5</v>
      </c>
      <c r="E182" s="18" t="s">
        <v>8027</v>
      </c>
      <c r="F182" s="17" t="s">
        <v>68</v>
      </c>
      <c r="G182" s="19">
        <v>125000000</v>
      </c>
      <c r="H182" s="20">
        <v>2621</v>
      </c>
      <c r="I182" s="20">
        <f>+G182/H182*0.001</f>
        <v>47.691720717283481</v>
      </c>
      <c r="J182" s="17">
        <v>1999</v>
      </c>
      <c r="K182" s="17"/>
      <c r="L182" s="17"/>
      <c r="M182" s="21"/>
      <c r="N182" s="17"/>
      <c r="O182" s="17">
        <v>28</v>
      </c>
      <c r="P182" s="17">
        <v>21</v>
      </c>
      <c r="Q182" s="17">
        <v>9179830</v>
      </c>
      <c r="R182" s="17"/>
      <c r="S182" s="17"/>
      <c r="T182" s="17"/>
      <c r="U182" s="17"/>
      <c r="V182" s="17" t="s">
        <v>70</v>
      </c>
      <c r="W182" s="17"/>
      <c r="X182" s="18">
        <v>6.5</v>
      </c>
      <c r="Y182" s="17" t="s">
        <v>9</v>
      </c>
      <c r="Z182" s="17" t="s">
        <v>5379</v>
      </c>
      <c r="AA182" s="17" t="s">
        <v>71</v>
      </c>
      <c r="AB182" s="22" t="s">
        <v>72</v>
      </c>
      <c r="AC182" s="23"/>
      <c r="AF182" s="22" t="s">
        <v>7101</v>
      </c>
      <c r="AG182" s="17"/>
      <c r="AH182" s="24" t="s">
        <v>4456</v>
      </c>
    </row>
    <row r="183" spans="1:34" s="16" customFormat="1">
      <c r="A183" s="17" t="s">
        <v>3467</v>
      </c>
      <c r="B183" s="17"/>
      <c r="C183" s="17"/>
      <c r="D183" s="17" t="s">
        <v>756</v>
      </c>
      <c r="E183" s="18" t="s">
        <v>8028</v>
      </c>
      <c r="F183" s="17" t="s">
        <v>14</v>
      </c>
      <c r="G183" s="19">
        <v>70000000</v>
      </c>
      <c r="H183" s="17">
        <v>1600</v>
      </c>
      <c r="I183" s="20">
        <f>+G183/H183*0.001</f>
        <v>43.75</v>
      </c>
      <c r="J183" s="17">
        <v>2019</v>
      </c>
      <c r="K183" s="17" t="s">
        <v>4332</v>
      </c>
      <c r="L183" s="17">
        <v>18</v>
      </c>
      <c r="M183" s="21" t="s">
        <v>5121</v>
      </c>
      <c r="N183" s="17" t="s">
        <v>4680</v>
      </c>
      <c r="O183" s="17">
        <v>12</v>
      </c>
      <c r="P183" s="17">
        <v>17</v>
      </c>
      <c r="Q183" s="17">
        <v>9877004</v>
      </c>
      <c r="R183" s="17">
        <v>319163600</v>
      </c>
      <c r="S183" s="17"/>
      <c r="T183" s="17"/>
      <c r="U183" s="17"/>
      <c r="V183" s="17" t="s">
        <v>3468</v>
      </c>
      <c r="W183" s="17"/>
      <c r="X183" s="18">
        <v>0.3</v>
      </c>
      <c r="Y183" s="17" t="s">
        <v>3307</v>
      </c>
      <c r="Z183" s="17" t="s">
        <v>5380</v>
      </c>
      <c r="AA183" s="17" t="s">
        <v>3469</v>
      </c>
      <c r="AB183" s="22" t="s">
        <v>3470</v>
      </c>
      <c r="AC183" s="23">
        <v>1949</v>
      </c>
      <c r="AD183" s="16" t="s">
        <v>5743</v>
      </c>
      <c r="AE183" s="16" t="s">
        <v>5744</v>
      </c>
      <c r="AF183" s="22" t="s">
        <v>5122</v>
      </c>
      <c r="AG183" s="17"/>
      <c r="AH183" s="24" t="s">
        <v>5123</v>
      </c>
    </row>
    <row r="184" spans="1:34" s="16" customFormat="1">
      <c r="A184" s="16" t="s">
        <v>3285</v>
      </c>
      <c r="D184" s="16" t="s">
        <v>756</v>
      </c>
      <c r="E184" s="18" t="s">
        <v>8029</v>
      </c>
      <c r="F184" s="16" t="s">
        <v>3095</v>
      </c>
      <c r="G184" s="19">
        <v>25000000</v>
      </c>
      <c r="H184" s="25">
        <v>490</v>
      </c>
      <c r="I184" s="20">
        <f>+G184/H184*0.001</f>
        <v>51.020408163265301</v>
      </c>
      <c r="J184" s="16">
        <v>2018</v>
      </c>
      <c r="M184" s="26"/>
      <c r="O184" s="16">
        <v>10</v>
      </c>
      <c r="P184" s="16">
        <v>10</v>
      </c>
      <c r="V184" s="16" t="s">
        <v>3098</v>
      </c>
      <c r="X184" s="18">
        <v>0.3</v>
      </c>
      <c r="Y184" s="16" t="s">
        <v>135</v>
      </c>
      <c r="Z184" s="16" t="s">
        <v>5309</v>
      </c>
      <c r="AA184" s="16" t="s">
        <v>3099</v>
      </c>
      <c r="AB184" s="27" t="s">
        <v>3100</v>
      </c>
      <c r="AC184" s="28"/>
      <c r="AH184" s="24"/>
    </row>
    <row r="185" spans="1:34" s="16" customFormat="1">
      <c r="A185" s="17" t="s">
        <v>480</v>
      </c>
      <c r="B185" s="17"/>
      <c r="C185" s="17"/>
      <c r="D185" s="17" t="s">
        <v>5</v>
      </c>
      <c r="E185" s="18" t="s">
        <v>8003</v>
      </c>
      <c r="F185" s="17" t="s">
        <v>36</v>
      </c>
      <c r="G185" s="19">
        <v>10000000</v>
      </c>
      <c r="H185" s="20">
        <v>424</v>
      </c>
      <c r="I185" s="20">
        <f>+G185/H185*0.001</f>
        <v>23.584905660377359</v>
      </c>
      <c r="J185" s="17">
        <v>1987</v>
      </c>
      <c r="K185" s="17" t="s">
        <v>4332</v>
      </c>
      <c r="L185" s="17">
        <v>16</v>
      </c>
      <c r="M185" s="21" t="s">
        <v>4402</v>
      </c>
      <c r="N185" s="17" t="s">
        <v>4420</v>
      </c>
      <c r="O185" s="17">
        <v>12</v>
      </c>
      <c r="P185" s="17">
        <v>9</v>
      </c>
      <c r="Q185" s="17">
        <v>9093000</v>
      </c>
      <c r="R185" s="17">
        <v>319825000</v>
      </c>
      <c r="S185" s="17"/>
      <c r="T185" s="17"/>
      <c r="U185" s="17"/>
      <c r="V185" s="17" t="s">
        <v>481</v>
      </c>
      <c r="W185" s="17"/>
      <c r="X185" s="18">
        <v>0.2</v>
      </c>
      <c r="Y185" s="17" t="s">
        <v>9</v>
      </c>
      <c r="Z185" s="17" t="s">
        <v>5353</v>
      </c>
      <c r="AA185" s="17" t="s">
        <v>482</v>
      </c>
      <c r="AB185" s="17"/>
      <c r="AC185" s="17" t="s">
        <v>5745</v>
      </c>
      <c r="AD185" s="16" t="s">
        <v>5746</v>
      </c>
      <c r="AF185" s="22" t="s">
        <v>7102</v>
      </c>
      <c r="AG185" s="17"/>
      <c r="AH185" s="24"/>
    </row>
    <row r="186" spans="1:34" s="16" customFormat="1">
      <c r="A186" s="17" t="s">
        <v>7303</v>
      </c>
      <c r="B186" s="17"/>
      <c r="C186" s="53" t="s">
        <v>7248</v>
      </c>
      <c r="D186" s="17" t="s">
        <v>756</v>
      </c>
      <c r="E186" s="17" t="s">
        <v>4353</v>
      </c>
      <c r="F186" s="17" t="s">
        <v>3559</v>
      </c>
      <c r="G186" s="36">
        <v>10000000</v>
      </c>
      <c r="H186" s="17">
        <v>245</v>
      </c>
      <c r="I186" s="20">
        <f>+G186/H186*0.001</f>
        <v>40.816326530612251</v>
      </c>
      <c r="J186" s="17">
        <v>2011</v>
      </c>
      <c r="K186" s="17" t="s">
        <v>4307</v>
      </c>
      <c r="L186" s="17">
        <v>31</v>
      </c>
      <c r="M186" s="21" t="s">
        <v>4344</v>
      </c>
      <c r="N186" s="17" t="s">
        <v>4653</v>
      </c>
      <c r="O186" s="17">
        <v>10</v>
      </c>
      <c r="P186" s="17">
        <v>6</v>
      </c>
      <c r="Q186" s="17"/>
      <c r="R186" s="17">
        <v>249244000</v>
      </c>
      <c r="S186" s="17"/>
      <c r="T186" s="17"/>
      <c r="U186" s="17"/>
      <c r="V186" s="17" t="s">
        <v>7304</v>
      </c>
      <c r="W186" s="17"/>
      <c r="X186" s="37">
        <v>0.2</v>
      </c>
      <c r="Y186" s="17" t="s">
        <v>22</v>
      </c>
      <c r="Z186" s="17" t="s">
        <v>7305</v>
      </c>
      <c r="AA186" s="17" t="s">
        <v>7306</v>
      </c>
      <c r="AB186" s="17"/>
      <c r="AC186" s="17"/>
      <c r="AF186" s="22" t="s">
        <v>7307</v>
      </c>
      <c r="AG186" s="17"/>
      <c r="AH186" s="17"/>
    </row>
    <row r="187" spans="1:34" s="16" customFormat="1">
      <c r="A187" s="17" t="s">
        <v>343</v>
      </c>
      <c r="B187" s="17" t="s">
        <v>353</v>
      </c>
      <c r="C187" s="17"/>
      <c r="D187" s="17" t="s">
        <v>5</v>
      </c>
      <c r="E187" s="18" t="s">
        <v>4353</v>
      </c>
      <c r="F187" s="17" t="s">
        <v>345</v>
      </c>
      <c r="G187" s="19">
        <v>16000000</v>
      </c>
      <c r="H187" s="20">
        <v>395</v>
      </c>
      <c r="I187" s="20">
        <f>+G187/H187*0.001</f>
        <v>40.506329113924053</v>
      </c>
      <c r="J187" s="17">
        <v>2014</v>
      </c>
      <c r="K187" s="17" t="s">
        <v>4307</v>
      </c>
      <c r="L187" s="17">
        <v>12</v>
      </c>
      <c r="M187" s="21" t="s">
        <v>345</v>
      </c>
      <c r="N187" s="17" t="s">
        <v>5124</v>
      </c>
      <c r="O187" s="17">
        <v>12</v>
      </c>
      <c r="P187" s="17">
        <v>8</v>
      </c>
      <c r="Q187" s="17">
        <v>319113700</v>
      </c>
      <c r="R187" s="17">
        <v>319113700</v>
      </c>
      <c r="S187" s="17"/>
      <c r="T187" s="17"/>
      <c r="U187" s="17"/>
      <c r="V187" s="17" t="s">
        <v>2860</v>
      </c>
      <c r="W187" s="17" t="s">
        <v>4959</v>
      </c>
      <c r="X187" s="18">
        <v>0.2</v>
      </c>
      <c r="Y187" s="17" t="s">
        <v>346</v>
      </c>
      <c r="Z187" s="17" t="s">
        <v>5382</v>
      </c>
      <c r="AA187" s="17" t="s">
        <v>347</v>
      </c>
      <c r="AB187" s="22" t="s">
        <v>348</v>
      </c>
      <c r="AC187" s="23"/>
      <c r="AD187" s="16" t="s">
        <v>5747</v>
      </c>
      <c r="AE187" s="16" t="s">
        <v>5748</v>
      </c>
      <c r="AF187" s="22" t="s">
        <v>7103</v>
      </c>
      <c r="AG187" s="17"/>
      <c r="AH187" s="24"/>
    </row>
    <row r="188" spans="1:34" s="16" customFormat="1">
      <c r="A188" s="17" t="s">
        <v>343</v>
      </c>
      <c r="B188" s="17"/>
      <c r="C188" s="17"/>
      <c r="D188" s="17" t="s">
        <v>756</v>
      </c>
      <c r="E188" s="18" t="s">
        <v>4457</v>
      </c>
      <c r="F188" s="17" t="s">
        <v>65</v>
      </c>
      <c r="G188" s="19">
        <v>120000000</v>
      </c>
      <c r="H188" s="20">
        <v>2113</v>
      </c>
      <c r="I188" s="20">
        <f>+G188/H188*0.001</f>
        <v>56.791292001893048</v>
      </c>
      <c r="J188" s="17">
        <v>2017</v>
      </c>
      <c r="K188" s="17"/>
      <c r="L188" s="17"/>
      <c r="M188" s="21"/>
      <c r="N188" s="17"/>
      <c r="O188" s="17">
        <v>16</v>
      </c>
      <c r="P188" s="17">
        <v>22</v>
      </c>
      <c r="Q188" s="17">
        <v>1012969</v>
      </c>
      <c r="R188" s="17"/>
      <c r="S188" s="17"/>
      <c r="T188" s="17"/>
      <c r="U188" s="17"/>
      <c r="V188" s="17" t="s">
        <v>3052</v>
      </c>
      <c r="W188" s="17"/>
      <c r="X188" s="18">
        <v>1</v>
      </c>
      <c r="Y188" s="17" t="s">
        <v>22</v>
      </c>
      <c r="Z188" s="17" t="s">
        <v>5381</v>
      </c>
      <c r="AA188" s="17" t="s">
        <v>3053</v>
      </c>
      <c r="AB188" s="22" t="s">
        <v>3054</v>
      </c>
      <c r="AC188" s="23"/>
      <c r="AF188" s="22" t="s">
        <v>7103</v>
      </c>
      <c r="AG188" s="17"/>
      <c r="AH188" s="24" t="s">
        <v>4458</v>
      </c>
    </row>
    <row r="189" spans="1:34" s="16" customFormat="1">
      <c r="A189" s="17" t="s">
        <v>56</v>
      </c>
      <c r="B189" s="17"/>
      <c r="C189" s="53" t="s">
        <v>7248</v>
      </c>
      <c r="D189" s="17" t="s">
        <v>756</v>
      </c>
      <c r="E189" s="18" t="s">
        <v>4338</v>
      </c>
      <c r="F189" s="17" t="s">
        <v>446</v>
      </c>
      <c r="G189" s="19">
        <v>30000000</v>
      </c>
      <c r="H189" s="20">
        <v>878</v>
      </c>
      <c r="I189" s="20">
        <f>+G189/H189*0.001</f>
        <v>34.168564920273347</v>
      </c>
      <c r="J189" s="17">
        <v>2012</v>
      </c>
      <c r="K189" s="17" t="s">
        <v>4332</v>
      </c>
      <c r="L189" s="17">
        <v>16</v>
      </c>
      <c r="M189" s="21" t="s">
        <v>4339</v>
      </c>
      <c r="N189" s="17" t="s">
        <v>5211</v>
      </c>
      <c r="O189" s="17">
        <v>12</v>
      </c>
      <c r="P189" s="17">
        <v>12</v>
      </c>
      <c r="Q189" s="17">
        <v>1010959</v>
      </c>
      <c r="R189" s="17">
        <v>236714000</v>
      </c>
      <c r="S189" s="17"/>
      <c r="T189" s="17"/>
      <c r="U189" s="17"/>
      <c r="V189" s="17" t="s">
        <v>1727</v>
      </c>
      <c r="W189" s="17"/>
      <c r="X189" s="18">
        <v>2.8</v>
      </c>
      <c r="Y189" s="17" t="s">
        <v>56</v>
      </c>
      <c r="Z189" s="17" t="s">
        <v>5529</v>
      </c>
      <c r="AA189" s="17" t="s">
        <v>1728</v>
      </c>
      <c r="AB189" s="22" t="s">
        <v>1729</v>
      </c>
      <c r="AC189" s="23" t="s">
        <v>5956</v>
      </c>
      <c r="AD189" s="16" t="s">
        <v>5957</v>
      </c>
      <c r="AE189" s="16" t="s">
        <v>5958</v>
      </c>
      <c r="AF189" s="22" t="s">
        <v>4738</v>
      </c>
      <c r="AG189" s="17"/>
      <c r="AH189" s="24" t="s">
        <v>4739</v>
      </c>
    </row>
    <row r="190" spans="1:34" s="16" customFormat="1">
      <c r="A190" s="17" t="s">
        <v>7924</v>
      </c>
      <c r="B190" s="17"/>
      <c r="C190" s="29">
        <v>44866</v>
      </c>
      <c r="D190" s="17" t="s">
        <v>5</v>
      </c>
      <c r="E190" s="18" t="s">
        <v>8046</v>
      </c>
      <c r="F190" s="17" t="s">
        <v>381</v>
      </c>
      <c r="G190" s="19">
        <v>250000000</v>
      </c>
      <c r="H190" s="20">
        <v>4447</v>
      </c>
      <c r="I190" s="20">
        <f>+G190/H190*0.001</f>
        <v>56.21767483696874</v>
      </c>
      <c r="J190" s="17">
        <v>2010</v>
      </c>
      <c r="K190" s="17" t="s">
        <v>4307</v>
      </c>
      <c r="L190" s="17">
        <v>19</v>
      </c>
      <c r="M190" s="21" t="s">
        <v>7523</v>
      </c>
      <c r="N190" s="17" t="s">
        <v>7523</v>
      </c>
      <c r="O190" s="17">
        <v>24</v>
      </c>
      <c r="P190" s="17">
        <v>33</v>
      </c>
      <c r="Q190" s="17">
        <v>1010167</v>
      </c>
      <c r="R190" s="17"/>
      <c r="S190" s="17"/>
      <c r="T190" s="17"/>
      <c r="U190" s="17"/>
      <c r="V190" s="17" t="s">
        <v>70</v>
      </c>
      <c r="W190" s="17"/>
      <c r="X190" s="18">
        <v>6.5</v>
      </c>
      <c r="Y190" s="17" t="s">
        <v>9</v>
      </c>
      <c r="Z190" s="17" t="s">
        <v>5379</v>
      </c>
      <c r="AA190" s="17" t="s">
        <v>71</v>
      </c>
      <c r="AB190" s="22" t="s">
        <v>72</v>
      </c>
      <c r="AC190" s="23"/>
      <c r="AF190" s="22" t="s">
        <v>7101</v>
      </c>
      <c r="AG190" s="17"/>
      <c r="AH190" s="24" t="s">
        <v>4456</v>
      </c>
    </row>
    <row r="191" spans="1:34" s="16" customFormat="1">
      <c r="A191" s="17" t="s">
        <v>339</v>
      </c>
      <c r="B191" s="17"/>
      <c r="C191" s="17"/>
      <c r="D191" s="17" t="s">
        <v>5</v>
      </c>
      <c r="E191" s="18" t="s">
        <v>4350</v>
      </c>
      <c r="F191" s="17" t="s">
        <v>340</v>
      </c>
      <c r="G191" s="19">
        <v>25000000</v>
      </c>
      <c r="H191" s="20">
        <v>753</v>
      </c>
      <c r="I191" s="20">
        <f>+G191/H191*0.001</f>
        <v>33.200531208499335</v>
      </c>
      <c r="J191" s="17">
        <v>2008</v>
      </c>
      <c r="K191" s="17" t="s">
        <v>4332</v>
      </c>
      <c r="L191" s="17">
        <v>16</v>
      </c>
      <c r="M191" s="21" t="s">
        <v>4459</v>
      </c>
      <c r="N191" s="17" t="s">
        <v>4460</v>
      </c>
      <c r="O191" s="17">
        <v>12</v>
      </c>
      <c r="P191" s="17">
        <v>10</v>
      </c>
      <c r="Q191" s="17">
        <v>1009352</v>
      </c>
      <c r="R191" s="17">
        <v>319592000</v>
      </c>
      <c r="S191" s="17"/>
      <c r="T191" s="17"/>
      <c r="U191" s="17"/>
      <c r="V191" s="17" t="s">
        <v>341</v>
      </c>
      <c r="W191" s="17"/>
      <c r="X191" s="18">
        <v>1.2</v>
      </c>
      <c r="Y191" s="17" t="s">
        <v>22</v>
      </c>
      <c r="Z191" s="17" t="s">
        <v>5311</v>
      </c>
      <c r="AA191" s="17" t="s">
        <v>342</v>
      </c>
      <c r="AB191" s="22" t="s">
        <v>344</v>
      </c>
      <c r="AC191" s="23" t="s">
        <v>5749</v>
      </c>
      <c r="AD191" s="16" t="s">
        <v>3415</v>
      </c>
      <c r="AE191" s="16" t="s">
        <v>3415</v>
      </c>
      <c r="AF191" s="22" t="s">
        <v>7104</v>
      </c>
      <c r="AG191" s="17"/>
      <c r="AH191" s="24" t="s">
        <v>5125</v>
      </c>
    </row>
    <row r="192" spans="1:34" s="16" customFormat="1">
      <c r="A192" s="17" t="s">
        <v>4179</v>
      </c>
      <c r="B192" s="17"/>
      <c r="C192" s="29">
        <v>44075</v>
      </c>
      <c r="D192" s="17" t="s">
        <v>756</v>
      </c>
      <c r="E192" s="18" t="s">
        <v>7988</v>
      </c>
      <c r="F192" s="17" t="s">
        <v>65</v>
      </c>
      <c r="G192" s="19">
        <v>180000000</v>
      </c>
      <c r="H192" s="17">
        <v>2950</v>
      </c>
      <c r="I192" s="20">
        <f>+G192/H192*0.001</f>
        <v>61.016949152542374</v>
      </c>
      <c r="J192" s="17">
        <v>2020</v>
      </c>
      <c r="K192" s="17" t="s">
        <v>4307</v>
      </c>
      <c r="L192" s="17">
        <v>14</v>
      </c>
      <c r="M192" s="21" t="s">
        <v>5383</v>
      </c>
      <c r="N192" s="17" t="s">
        <v>5383</v>
      </c>
      <c r="O192" s="17">
        <v>14</v>
      </c>
      <c r="P192" s="17">
        <v>18</v>
      </c>
      <c r="Q192" s="17">
        <v>9831153</v>
      </c>
      <c r="R192" s="17">
        <v>319178700</v>
      </c>
      <c r="S192" s="17"/>
      <c r="T192" s="17"/>
      <c r="U192" s="17"/>
      <c r="V192" s="17" t="s">
        <v>4180</v>
      </c>
      <c r="W192" s="17"/>
      <c r="X192" s="18">
        <v>3</v>
      </c>
      <c r="Y192" s="17" t="s">
        <v>4160</v>
      </c>
      <c r="Z192" s="17" t="s">
        <v>5384</v>
      </c>
      <c r="AA192" s="17" t="s">
        <v>4181</v>
      </c>
      <c r="AB192" s="17"/>
      <c r="AC192" s="17" t="s">
        <v>5750</v>
      </c>
      <c r="AF192" s="22" t="s">
        <v>4182</v>
      </c>
      <c r="AG192" s="17"/>
      <c r="AH192" s="24" t="s">
        <v>4461</v>
      </c>
    </row>
    <row r="193" spans="1:34" s="16" customFormat="1">
      <c r="A193" s="17" t="s">
        <v>524</v>
      </c>
      <c r="B193" s="17"/>
      <c r="C193" s="17"/>
      <c r="D193" s="17" t="s">
        <v>5</v>
      </c>
      <c r="E193" s="18" t="s">
        <v>8030</v>
      </c>
      <c r="F193" s="17" t="s">
        <v>45</v>
      </c>
      <c r="G193" s="19">
        <v>250000000</v>
      </c>
      <c r="H193" s="20">
        <v>4966</v>
      </c>
      <c r="I193" s="20">
        <f>+G193/H193*0.001</f>
        <v>50.342327829238819</v>
      </c>
      <c r="J193" s="17">
        <v>2017</v>
      </c>
      <c r="K193" s="17"/>
      <c r="L193" s="17"/>
      <c r="M193" s="21"/>
      <c r="N193" s="17"/>
      <c r="O193" s="17">
        <v>16</v>
      </c>
      <c r="P193" s="17">
        <v>25</v>
      </c>
      <c r="Q193" s="17"/>
      <c r="R193" s="17"/>
      <c r="S193" s="17"/>
      <c r="T193" s="17"/>
      <c r="U193" s="17"/>
      <c r="V193" s="17" t="s">
        <v>525</v>
      </c>
      <c r="W193" s="17"/>
      <c r="X193" s="18">
        <v>5.7</v>
      </c>
      <c r="Y193" s="17" t="s">
        <v>9</v>
      </c>
      <c r="Z193" s="17" t="s">
        <v>5385</v>
      </c>
      <c r="AA193" s="17" t="s">
        <v>526</v>
      </c>
      <c r="AB193" s="22" t="s">
        <v>527</v>
      </c>
      <c r="AC193" s="23"/>
      <c r="AF193" s="22" t="s">
        <v>7105</v>
      </c>
      <c r="AG193" s="17"/>
      <c r="AH193" s="24" t="s">
        <v>4462</v>
      </c>
    </row>
    <row r="194" spans="1:34" s="16" customFormat="1">
      <c r="A194" s="17" t="s">
        <v>524</v>
      </c>
      <c r="B194" s="17"/>
      <c r="C194" s="17"/>
      <c r="D194" s="17" t="s">
        <v>5</v>
      </c>
      <c r="E194" s="18" t="s">
        <v>8008</v>
      </c>
      <c r="F194" s="17" t="s">
        <v>45</v>
      </c>
      <c r="G194" s="19">
        <v>90000000</v>
      </c>
      <c r="H194" s="20">
        <v>2047</v>
      </c>
      <c r="I194" s="20">
        <f>+G194/H194*0.001</f>
        <v>43.966780654616507</v>
      </c>
      <c r="J194" s="17">
        <v>2007</v>
      </c>
      <c r="K194" s="17"/>
      <c r="L194" s="17"/>
      <c r="M194" s="21"/>
      <c r="N194" s="17"/>
      <c r="O194" s="17">
        <v>16</v>
      </c>
      <c r="P194" s="17">
        <v>25</v>
      </c>
      <c r="Q194" s="17"/>
      <c r="R194" s="17"/>
      <c r="S194" s="17"/>
      <c r="T194" s="17"/>
      <c r="U194" s="17"/>
      <c r="V194" s="17" t="s">
        <v>525</v>
      </c>
      <c r="W194" s="17"/>
      <c r="X194" s="18">
        <v>5.7</v>
      </c>
      <c r="Y194" s="17" t="s">
        <v>9</v>
      </c>
      <c r="Z194" s="17" t="s">
        <v>5385</v>
      </c>
      <c r="AA194" s="17" t="s">
        <v>526</v>
      </c>
      <c r="AB194" s="22" t="s">
        <v>527</v>
      </c>
      <c r="AC194" s="23"/>
      <c r="AF194" s="22" t="s">
        <v>7105</v>
      </c>
      <c r="AG194" s="17"/>
      <c r="AH194" s="24" t="s">
        <v>4462</v>
      </c>
    </row>
    <row r="195" spans="1:34" s="16" customFormat="1">
      <c r="A195" s="17" t="s">
        <v>4463</v>
      </c>
      <c r="B195" s="17"/>
      <c r="C195" s="17"/>
      <c r="D195" s="17" t="s">
        <v>756</v>
      </c>
      <c r="E195" s="18" t="s">
        <v>4312</v>
      </c>
      <c r="F195" s="17" t="s">
        <v>757</v>
      </c>
      <c r="G195" s="19">
        <v>5000000</v>
      </c>
      <c r="H195" s="20">
        <v>235</v>
      </c>
      <c r="I195" s="20">
        <f>+G195/H195*0.001</f>
        <v>21.276595744680851</v>
      </c>
      <c r="J195" s="17">
        <v>2005</v>
      </c>
      <c r="K195" s="17" t="s">
        <v>4307</v>
      </c>
      <c r="L195" s="17">
        <v>37</v>
      </c>
      <c r="M195" s="21" t="s">
        <v>4464</v>
      </c>
      <c r="N195" s="17" t="s">
        <v>4464</v>
      </c>
      <c r="O195" s="17">
        <v>8</v>
      </c>
      <c r="P195" s="17">
        <v>6</v>
      </c>
      <c r="Q195" s="17">
        <v>256822000</v>
      </c>
      <c r="R195" s="17">
        <v>256822000</v>
      </c>
      <c r="S195" s="17"/>
      <c r="T195" s="17"/>
      <c r="U195" s="17"/>
      <c r="V195" s="17" t="s">
        <v>1171</v>
      </c>
      <c r="W195" s="17"/>
      <c r="X195" s="18">
        <v>0.5</v>
      </c>
      <c r="Y195" s="17" t="s">
        <v>195</v>
      </c>
      <c r="Z195" s="17" t="s">
        <v>734</v>
      </c>
      <c r="AA195" s="17" t="s">
        <v>1172</v>
      </c>
      <c r="AB195" s="22" t="s">
        <v>1173</v>
      </c>
      <c r="AC195" s="23">
        <v>1961</v>
      </c>
      <c r="AD195" s="16" t="s">
        <v>3415</v>
      </c>
      <c r="AE195" s="16" t="s">
        <v>3415</v>
      </c>
      <c r="AF195" s="22" t="s">
        <v>5025</v>
      </c>
      <c r="AH195" s="24" t="s">
        <v>4465</v>
      </c>
    </row>
    <row r="196" spans="1:34" s="16" customFormat="1">
      <c r="A196" s="17" t="s">
        <v>1001</v>
      </c>
      <c r="B196" s="17"/>
      <c r="C196" s="29">
        <v>45505</v>
      </c>
      <c r="D196" s="17" t="s">
        <v>756</v>
      </c>
      <c r="E196" s="18" t="s">
        <v>8031</v>
      </c>
      <c r="F196" s="17" t="s">
        <v>1002</v>
      </c>
      <c r="G196" s="19">
        <v>75000000</v>
      </c>
      <c r="H196" s="20">
        <v>1620</v>
      </c>
      <c r="I196" s="20">
        <f>+G196/H196*0.001</f>
        <v>46.296296296296298</v>
      </c>
      <c r="J196" s="17">
        <v>2013</v>
      </c>
      <c r="K196" s="17" t="s">
        <v>4332</v>
      </c>
      <c r="L196" s="17">
        <v>18</v>
      </c>
      <c r="M196" s="21" t="s">
        <v>4466</v>
      </c>
      <c r="N196" s="17" t="s">
        <v>4467</v>
      </c>
      <c r="O196" s="17">
        <v>12</v>
      </c>
      <c r="P196" s="17">
        <v>20</v>
      </c>
      <c r="Q196" s="17">
        <v>9571143</v>
      </c>
      <c r="R196" s="17">
        <v>229894000</v>
      </c>
      <c r="S196" s="17"/>
      <c r="T196" s="17"/>
      <c r="U196" s="17"/>
      <c r="V196" s="17" t="s">
        <v>8776</v>
      </c>
      <c r="W196" s="17"/>
      <c r="X196" s="18">
        <v>1</v>
      </c>
      <c r="Y196" s="17" t="s">
        <v>31</v>
      </c>
      <c r="Z196" s="17" t="s">
        <v>3980</v>
      </c>
      <c r="AA196" s="17" t="s">
        <v>8777</v>
      </c>
      <c r="AB196" s="22"/>
      <c r="AC196" s="23"/>
      <c r="AF196" s="22" t="s">
        <v>7106</v>
      </c>
      <c r="AG196" s="17"/>
      <c r="AH196" s="24"/>
    </row>
    <row r="197" spans="1:34" s="16" customFormat="1">
      <c r="A197" s="17" t="s">
        <v>1606</v>
      </c>
      <c r="B197" s="17"/>
      <c r="C197" s="17"/>
      <c r="D197" s="17" t="s">
        <v>756</v>
      </c>
      <c r="E197" s="18" t="s">
        <v>4468</v>
      </c>
      <c r="F197" s="17" t="s">
        <v>1607</v>
      </c>
      <c r="G197" s="19">
        <v>20000000</v>
      </c>
      <c r="H197" s="20">
        <v>465</v>
      </c>
      <c r="I197" s="20">
        <f>+G197/H197*0.001</f>
        <v>43.01075268817204</v>
      </c>
      <c r="J197" s="17">
        <v>2016</v>
      </c>
      <c r="K197" s="17"/>
      <c r="L197" s="17"/>
      <c r="M197" s="21"/>
      <c r="N197" s="17"/>
      <c r="O197" s="17">
        <v>8</v>
      </c>
      <c r="P197" s="17">
        <v>12</v>
      </c>
      <c r="Q197" s="17"/>
      <c r="R197" s="17"/>
      <c r="S197" s="17"/>
      <c r="T197" s="17"/>
      <c r="U197" s="17"/>
      <c r="V197" s="17" t="s">
        <v>1603</v>
      </c>
      <c r="W197" s="17"/>
      <c r="X197" s="18">
        <v>0.4</v>
      </c>
      <c r="Y197" s="17" t="s">
        <v>9</v>
      </c>
      <c r="Z197" s="17" t="s">
        <v>5313</v>
      </c>
      <c r="AA197" s="17" t="s">
        <v>1604</v>
      </c>
      <c r="AB197" s="22" t="s">
        <v>1605</v>
      </c>
      <c r="AC197" s="23"/>
      <c r="AF197" s="22" t="s">
        <v>7107</v>
      </c>
      <c r="AG197" s="17"/>
      <c r="AH197" s="24"/>
    </row>
    <row r="198" spans="1:34" s="16" customFormat="1">
      <c r="A198" s="17" t="s">
        <v>283</v>
      </c>
      <c r="B198" s="17"/>
      <c r="C198" s="17"/>
      <c r="D198" s="17" t="s">
        <v>756</v>
      </c>
      <c r="E198" s="18" t="s">
        <v>8012</v>
      </c>
      <c r="F198" s="17" t="s">
        <v>36</v>
      </c>
      <c r="G198" s="19">
        <v>4000000</v>
      </c>
      <c r="H198" s="17">
        <v>435</v>
      </c>
      <c r="I198" s="20">
        <f>+G198/H198*0.001</f>
        <v>9.1954022988505759</v>
      </c>
      <c r="J198" s="17">
        <v>1983</v>
      </c>
      <c r="K198" s="17"/>
      <c r="L198" s="17"/>
      <c r="M198" s="21"/>
      <c r="N198" s="17"/>
      <c r="O198" s="17">
        <v>10</v>
      </c>
      <c r="P198" s="17">
        <v>9</v>
      </c>
      <c r="Q198" s="17"/>
      <c r="R198" s="17"/>
      <c r="S198" s="17"/>
      <c r="T198" s="17"/>
      <c r="U198" s="17"/>
      <c r="V198" s="17" t="s">
        <v>1987</v>
      </c>
      <c r="W198" s="17"/>
      <c r="X198" s="18">
        <v>1.3</v>
      </c>
      <c r="Y198" s="17" t="s">
        <v>9</v>
      </c>
      <c r="Z198" s="17" t="s">
        <v>5386</v>
      </c>
      <c r="AA198" s="17" t="s">
        <v>1989</v>
      </c>
      <c r="AB198" s="17" t="s">
        <v>1988</v>
      </c>
      <c r="AC198" s="17"/>
      <c r="AF198" s="22" t="s">
        <v>7045</v>
      </c>
      <c r="AG198" s="17"/>
      <c r="AH198" s="24" t="s">
        <v>4470</v>
      </c>
    </row>
    <row r="199" spans="1:34" s="16" customFormat="1">
      <c r="A199" s="17" t="s">
        <v>8640</v>
      </c>
      <c r="B199" s="17"/>
      <c r="C199" s="29">
        <v>45383</v>
      </c>
      <c r="D199" s="17" t="s">
        <v>756</v>
      </c>
      <c r="E199" s="17" t="s">
        <v>4405</v>
      </c>
      <c r="F199" s="17" t="s">
        <v>8641</v>
      </c>
      <c r="G199" s="36">
        <v>20000000</v>
      </c>
      <c r="H199" s="17">
        <v>497</v>
      </c>
      <c r="I199" s="20">
        <f>+G199/H199*0.001</f>
        <v>40.241448692152915</v>
      </c>
      <c r="J199" s="17">
        <v>2005</v>
      </c>
      <c r="K199" s="17" t="s">
        <v>4332</v>
      </c>
      <c r="L199" s="17">
        <v>17</v>
      </c>
      <c r="M199" s="21" t="s">
        <v>7523</v>
      </c>
      <c r="N199" s="21" t="s">
        <v>7523</v>
      </c>
      <c r="O199" s="17">
        <v>12</v>
      </c>
      <c r="P199" s="17">
        <v>12</v>
      </c>
      <c r="Q199" s="17"/>
      <c r="R199" s="17"/>
      <c r="S199" s="17"/>
      <c r="T199" s="17"/>
      <c r="U199" s="17"/>
      <c r="V199" s="17" t="s">
        <v>285</v>
      </c>
      <c r="W199" s="17"/>
      <c r="X199" s="18">
        <v>3.5</v>
      </c>
      <c r="Y199" s="17" t="s">
        <v>286</v>
      </c>
      <c r="Z199" s="17" t="s">
        <v>286</v>
      </c>
      <c r="AA199" s="17" t="s">
        <v>287</v>
      </c>
      <c r="AB199" s="22" t="s">
        <v>288</v>
      </c>
      <c r="AC199" s="23"/>
      <c r="AF199" s="22" t="s">
        <v>6997</v>
      </c>
      <c r="AG199" s="17"/>
      <c r="AH199" s="24" t="s">
        <v>7870</v>
      </c>
    </row>
    <row r="200" spans="1:34" s="16" customFormat="1">
      <c r="A200" s="17" t="s">
        <v>529</v>
      </c>
      <c r="B200" s="17"/>
      <c r="C200" s="17"/>
      <c r="D200" s="17" t="s">
        <v>5</v>
      </c>
      <c r="E200" s="18" t="s">
        <v>8032</v>
      </c>
      <c r="F200" s="17" t="s">
        <v>65</v>
      </c>
      <c r="G200" s="19">
        <v>450000000</v>
      </c>
      <c r="H200" s="20">
        <v>13136</v>
      </c>
      <c r="I200" s="20">
        <f>+G200/H200*0.001</f>
        <v>34.257003654080393</v>
      </c>
      <c r="J200" s="17">
        <v>2014</v>
      </c>
      <c r="K200" s="17"/>
      <c r="L200" s="17"/>
      <c r="M200" s="21"/>
      <c r="N200" s="17"/>
      <c r="O200" s="17">
        <v>36</v>
      </c>
      <c r="P200" s="17">
        <v>60</v>
      </c>
      <c r="Q200" s="17">
        <v>9693367</v>
      </c>
      <c r="R200" s="17"/>
      <c r="S200" s="17"/>
      <c r="T200" s="17"/>
      <c r="U200" s="17"/>
      <c r="V200" s="17" t="s">
        <v>530</v>
      </c>
      <c r="W200" s="17"/>
      <c r="X200" s="18">
        <v>150</v>
      </c>
      <c r="Y200" s="17" t="s">
        <v>521</v>
      </c>
      <c r="Z200" s="17" t="s">
        <v>521</v>
      </c>
      <c r="AA200" s="17" t="s">
        <v>522</v>
      </c>
      <c r="AB200" s="22" t="s">
        <v>531</v>
      </c>
      <c r="AC200" s="23"/>
      <c r="AF200" s="22" t="s">
        <v>7108</v>
      </c>
      <c r="AG200" s="17" t="s">
        <v>3803</v>
      </c>
      <c r="AH200" s="24" t="s">
        <v>4322</v>
      </c>
    </row>
    <row r="201" spans="1:34" s="16" customFormat="1">
      <c r="A201" s="17" t="s">
        <v>322</v>
      </c>
      <c r="B201" s="17"/>
      <c r="C201" s="17"/>
      <c r="D201" s="17" t="s">
        <v>5</v>
      </c>
      <c r="E201" s="18" t="s">
        <v>4471</v>
      </c>
      <c r="F201" s="17" t="s">
        <v>284</v>
      </c>
      <c r="G201" s="19">
        <v>20000000</v>
      </c>
      <c r="H201" s="20">
        <v>482</v>
      </c>
      <c r="I201" s="20">
        <f>+G201/H201*0.001</f>
        <v>41.493775933609953</v>
      </c>
      <c r="J201" s="17">
        <v>1988</v>
      </c>
      <c r="K201" s="17"/>
      <c r="L201" s="17"/>
      <c r="M201" s="21"/>
      <c r="N201" s="17"/>
      <c r="O201" s="17">
        <v>10</v>
      </c>
      <c r="P201" s="17">
        <v>13</v>
      </c>
      <c r="Q201" s="17"/>
      <c r="R201" s="17"/>
      <c r="S201" s="17"/>
      <c r="T201" s="17"/>
      <c r="U201" s="17"/>
      <c r="V201" s="17" t="s">
        <v>2911</v>
      </c>
      <c r="W201" s="17" t="s">
        <v>4959</v>
      </c>
      <c r="X201" s="18">
        <v>0.1</v>
      </c>
      <c r="Y201" s="17" t="s">
        <v>9</v>
      </c>
      <c r="Z201" s="17" t="s">
        <v>5313</v>
      </c>
      <c r="AA201" s="17" t="s">
        <v>323</v>
      </c>
      <c r="AB201" s="22" t="s">
        <v>324</v>
      </c>
      <c r="AC201" s="23"/>
      <c r="AF201" s="22" t="s">
        <v>7109</v>
      </c>
      <c r="AG201" s="17"/>
      <c r="AH201" s="24"/>
    </row>
    <row r="202" spans="1:34" s="16" customFormat="1">
      <c r="A202" s="17" t="s">
        <v>2915</v>
      </c>
      <c r="B202" s="17"/>
      <c r="C202" s="17"/>
      <c r="D202" s="17" t="s">
        <v>5</v>
      </c>
      <c r="E202" s="18" t="s">
        <v>4471</v>
      </c>
      <c r="F202" s="17" t="s">
        <v>284</v>
      </c>
      <c r="G202" s="19">
        <v>20000000</v>
      </c>
      <c r="H202" s="20">
        <v>482</v>
      </c>
      <c r="I202" s="20">
        <f>+G202/H202*0.001</f>
        <v>41.493775933609953</v>
      </c>
      <c r="J202" s="17">
        <v>1988</v>
      </c>
      <c r="K202" s="17" t="s">
        <v>4307</v>
      </c>
      <c r="L202" s="17">
        <v>18</v>
      </c>
      <c r="M202" s="21" t="s">
        <v>4472</v>
      </c>
      <c r="N202" s="17"/>
      <c r="O202" s="17">
        <v>10</v>
      </c>
      <c r="P202" s="17">
        <v>13</v>
      </c>
      <c r="Q202" s="17">
        <v>8991425</v>
      </c>
      <c r="R202" s="17">
        <v>377714000</v>
      </c>
      <c r="S202" s="17"/>
      <c r="T202" s="17"/>
      <c r="U202" s="17"/>
      <c r="V202" s="17" t="s">
        <v>2912</v>
      </c>
      <c r="W202" s="17"/>
      <c r="X202" s="18">
        <v>0.5</v>
      </c>
      <c r="Y202" s="17" t="s">
        <v>48</v>
      </c>
      <c r="Z202" s="17"/>
      <c r="AA202" s="17" t="s">
        <v>2913</v>
      </c>
      <c r="AB202" s="22" t="s">
        <v>2914</v>
      </c>
      <c r="AC202" s="23" t="s">
        <v>5751</v>
      </c>
      <c r="AD202" s="16" t="s">
        <v>5752</v>
      </c>
      <c r="AE202" s="16" t="s">
        <v>5753</v>
      </c>
      <c r="AF202" s="22" t="s">
        <v>7109</v>
      </c>
      <c r="AG202" s="17"/>
      <c r="AH202" s="24"/>
    </row>
    <row r="203" spans="1:34" s="16" customFormat="1">
      <c r="A203" s="17" t="s">
        <v>8863</v>
      </c>
      <c r="B203" s="17"/>
      <c r="C203" s="53" t="s">
        <v>8248</v>
      </c>
      <c r="D203" s="17" t="s">
        <v>756</v>
      </c>
      <c r="E203" s="17" t="s">
        <v>4430</v>
      </c>
      <c r="F203" s="17" t="s">
        <v>36</v>
      </c>
      <c r="G203" s="36">
        <v>80000000</v>
      </c>
      <c r="H203" s="17">
        <v>998</v>
      </c>
      <c r="I203" s="20">
        <f>+G203/H203*0.001</f>
        <v>80.160320641282567</v>
      </c>
      <c r="J203" s="17">
        <v>2024</v>
      </c>
      <c r="K203" s="17" t="s">
        <v>4332</v>
      </c>
      <c r="L203" s="17">
        <v>15</v>
      </c>
      <c r="M203" s="21" t="s">
        <v>8201</v>
      </c>
      <c r="N203" s="17" t="s">
        <v>8933</v>
      </c>
      <c r="O203" s="17">
        <v>12</v>
      </c>
      <c r="P203" s="17">
        <v>12</v>
      </c>
      <c r="Q203" s="17">
        <v>9945605</v>
      </c>
      <c r="R203" s="17">
        <v>256716000</v>
      </c>
      <c r="S203" s="17"/>
      <c r="T203" s="17"/>
      <c r="U203" s="17" t="s">
        <v>8934</v>
      </c>
      <c r="V203" s="17" t="s">
        <v>2881</v>
      </c>
      <c r="W203" s="17"/>
      <c r="X203" s="18">
        <v>1</v>
      </c>
      <c r="Y203" s="17" t="s">
        <v>195</v>
      </c>
      <c r="Z203" s="17" t="s">
        <v>5450</v>
      </c>
      <c r="AA203" s="17" t="s">
        <v>2883</v>
      </c>
      <c r="AB203" s="22" t="s">
        <v>2882</v>
      </c>
      <c r="AC203" s="23" t="s">
        <v>6174</v>
      </c>
      <c r="AD203" s="16" t="s">
        <v>5757</v>
      </c>
      <c r="AE203" s="16">
        <v>2</v>
      </c>
      <c r="AF203" s="22" t="s">
        <v>6175</v>
      </c>
      <c r="AG203" s="17"/>
      <c r="AH203" s="24" t="s">
        <v>8384</v>
      </c>
    </row>
    <row r="204" spans="1:34" s="16" customFormat="1">
      <c r="A204" s="17" t="s">
        <v>4058</v>
      </c>
      <c r="B204" s="17"/>
      <c r="C204" s="17"/>
      <c r="D204" s="17" t="s">
        <v>756</v>
      </c>
      <c r="E204" s="18" t="s">
        <v>8033</v>
      </c>
      <c r="F204" s="17" t="s">
        <v>1607</v>
      </c>
      <c r="G204" s="19">
        <v>15000000</v>
      </c>
      <c r="H204" s="17">
        <v>489</v>
      </c>
      <c r="I204" s="20">
        <f>+G204/H204*0.001</f>
        <v>30.674846625766872</v>
      </c>
      <c r="J204" s="17">
        <v>2019</v>
      </c>
      <c r="K204" s="17" t="s">
        <v>4332</v>
      </c>
      <c r="L204" s="17">
        <v>22</v>
      </c>
      <c r="M204" s="21" t="s">
        <v>5064</v>
      </c>
      <c r="N204" s="17" t="s">
        <v>5064</v>
      </c>
      <c r="O204" s="17">
        <v>6</v>
      </c>
      <c r="P204" s="17">
        <v>20</v>
      </c>
      <c r="Q204" s="17">
        <v>9864289</v>
      </c>
      <c r="R204" s="17">
        <v>232027801</v>
      </c>
      <c r="S204" s="17"/>
      <c r="T204" s="17"/>
      <c r="U204" s="17"/>
      <c r="V204" s="17" t="s">
        <v>4056</v>
      </c>
      <c r="W204" s="17"/>
      <c r="X204" s="18">
        <v>1</v>
      </c>
      <c r="Y204" s="17" t="s">
        <v>734</v>
      </c>
      <c r="Z204" s="17" t="s">
        <v>734</v>
      </c>
      <c r="AA204" s="17" t="s">
        <v>4057</v>
      </c>
      <c r="AB204" s="17"/>
      <c r="AC204" s="31">
        <v>24595</v>
      </c>
      <c r="AF204" s="22" t="s">
        <v>6361</v>
      </c>
      <c r="AG204" s="17"/>
      <c r="AH204" s="24"/>
    </row>
    <row r="205" spans="1:34" s="16" customFormat="1">
      <c r="A205" s="17" t="s">
        <v>3504</v>
      </c>
      <c r="B205" s="17"/>
      <c r="C205" s="17"/>
      <c r="D205" s="17" t="s">
        <v>756</v>
      </c>
      <c r="E205" s="18" t="s">
        <v>8016</v>
      </c>
      <c r="F205" s="17" t="s">
        <v>1386</v>
      </c>
      <c r="G205" s="19">
        <v>20000000</v>
      </c>
      <c r="H205" s="17">
        <v>498</v>
      </c>
      <c r="I205" s="20">
        <f>+G205/H205*0.001</f>
        <v>40.160642570281126</v>
      </c>
      <c r="J205" s="17">
        <v>2008</v>
      </c>
      <c r="K205" s="17"/>
      <c r="L205" s="17"/>
      <c r="M205" s="21"/>
      <c r="N205" s="17"/>
      <c r="O205" s="17">
        <v>12</v>
      </c>
      <c r="P205" s="17">
        <v>8</v>
      </c>
      <c r="Q205" s="17"/>
      <c r="R205" s="17"/>
      <c r="S205" s="17"/>
      <c r="T205" s="17"/>
      <c r="U205" s="17"/>
      <c r="V205" s="17" t="s">
        <v>3505</v>
      </c>
      <c r="W205" s="17"/>
      <c r="X205" s="18">
        <v>0.2</v>
      </c>
      <c r="Y205" s="17" t="s">
        <v>9</v>
      </c>
      <c r="Z205" s="17" t="s">
        <v>5313</v>
      </c>
      <c r="AA205" s="17" t="s">
        <v>3506</v>
      </c>
      <c r="AB205" s="22" t="s">
        <v>3507</v>
      </c>
      <c r="AC205" s="23"/>
      <c r="AF205" s="17"/>
      <c r="AG205" s="17"/>
      <c r="AH205" s="24"/>
    </row>
    <row r="206" spans="1:34" s="16" customFormat="1">
      <c r="A206" s="17" t="s">
        <v>3358</v>
      </c>
      <c r="B206" s="17"/>
      <c r="C206" s="17"/>
      <c r="D206" s="17" t="s">
        <v>756</v>
      </c>
      <c r="E206" s="18" t="s">
        <v>4473</v>
      </c>
      <c r="F206" s="17" t="s">
        <v>225</v>
      </c>
      <c r="G206" s="19">
        <v>40000000</v>
      </c>
      <c r="H206" s="20">
        <v>1336</v>
      </c>
      <c r="I206" s="20">
        <f>+G206/H206*0.001</f>
        <v>29.940119760479043</v>
      </c>
      <c r="J206" s="17">
        <v>2009</v>
      </c>
      <c r="K206" s="17"/>
      <c r="L206" s="17"/>
      <c r="M206" s="21"/>
      <c r="N206" s="17"/>
      <c r="O206" s="17">
        <v>10</v>
      </c>
      <c r="P206" s="17">
        <v>8</v>
      </c>
      <c r="Q206" s="17"/>
      <c r="R206" s="17"/>
      <c r="S206" s="17"/>
      <c r="T206" s="17"/>
      <c r="U206" s="17"/>
      <c r="V206" s="17" t="s">
        <v>3359</v>
      </c>
      <c r="W206" s="17"/>
      <c r="X206" s="18">
        <v>0.9</v>
      </c>
      <c r="Y206" s="17" t="s">
        <v>97</v>
      </c>
      <c r="Z206" s="17"/>
      <c r="AA206" s="17" t="s">
        <v>3360</v>
      </c>
      <c r="AB206" s="22" t="s">
        <v>3361</v>
      </c>
      <c r="AC206" s="23"/>
      <c r="AF206" s="17"/>
      <c r="AG206" s="17"/>
      <c r="AH206" s="24" t="s">
        <v>4474</v>
      </c>
    </row>
    <row r="207" spans="1:34" s="16" customFormat="1" ht="14.4">
      <c r="A207" s="17" t="s">
        <v>3624</v>
      </c>
      <c r="B207" s="17"/>
      <c r="C207" s="17"/>
      <c r="D207" s="17" t="s">
        <v>756</v>
      </c>
      <c r="E207" s="18" t="s">
        <v>7999</v>
      </c>
      <c r="F207" s="17" t="s">
        <v>225</v>
      </c>
      <c r="G207" s="19">
        <v>15000000</v>
      </c>
      <c r="H207" s="17">
        <v>307</v>
      </c>
      <c r="I207" s="20">
        <f>+G207/H207*0.001</f>
        <v>48.859934853420192</v>
      </c>
      <c r="J207" s="17">
        <v>1998</v>
      </c>
      <c r="K207" s="17" t="s">
        <v>5264</v>
      </c>
      <c r="L207" s="17">
        <v>26</v>
      </c>
      <c r="M207" s="21" t="s">
        <v>7526</v>
      </c>
      <c r="N207" s="17" t="s">
        <v>5271</v>
      </c>
      <c r="O207" s="17">
        <v>12</v>
      </c>
      <c r="P207" s="17">
        <v>7</v>
      </c>
      <c r="Q207" s="17">
        <v>8980268</v>
      </c>
      <c r="R207" s="17">
        <v>367783220</v>
      </c>
      <c r="S207" s="17"/>
      <c r="T207" s="17"/>
      <c r="U207" s="17"/>
      <c r="V207" s="17" t="s">
        <v>3625</v>
      </c>
      <c r="W207" s="17"/>
      <c r="X207" s="18">
        <v>2</v>
      </c>
      <c r="Y207" s="17" t="s">
        <v>9</v>
      </c>
      <c r="Z207" s="17" t="s">
        <v>5387</v>
      </c>
      <c r="AA207" s="17" t="s">
        <v>3626</v>
      </c>
      <c r="AB207" s="22" t="s">
        <v>3627</v>
      </c>
      <c r="AC207" s="23" t="s">
        <v>7527</v>
      </c>
      <c r="AF207" s="32" t="s">
        <v>7528</v>
      </c>
      <c r="AG207" s="17"/>
      <c r="AH207" s="24" t="s">
        <v>7529</v>
      </c>
    </row>
    <row r="208" spans="1:34" s="16" customFormat="1" ht="14.4">
      <c r="A208" s="17" t="s">
        <v>7747</v>
      </c>
      <c r="B208" s="17"/>
      <c r="C208" s="29">
        <v>44866</v>
      </c>
      <c r="D208" s="17" t="s">
        <v>756</v>
      </c>
      <c r="E208" s="18" t="s">
        <v>4341</v>
      </c>
      <c r="F208" s="17" t="s">
        <v>1607</v>
      </c>
      <c r="G208" s="19">
        <v>14000000</v>
      </c>
      <c r="H208" s="17">
        <v>310</v>
      </c>
      <c r="I208" s="20">
        <f>+G208/H208*0.001</f>
        <v>45.161290322580648</v>
      </c>
      <c r="J208" s="17">
        <v>2019</v>
      </c>
      <c r="K208" s="17" t="s">
        <v>4332</v>
      </c>
      <c r="L208" s="17">
        <v>16.5</v>
      </c>
      <c r="M208" s="21" t="s">
        <v>5064</v>
      </c>
      <c r="N208" s="21" t="s">
        <v>5064</v>
      </c>
      <c r="O208" s="17">
        <v>6</v>
      </c>
      <c r="P208" s="17">
        <v>6</v>
      </c>
      <c r="Q208" s="17">
        <v>9762314</v>
      </c>
      <c r="R208" s="17">
        <v>538071697</v>
      </c>
      <c r="S208" s="17"/>
      <c r="T208" s="17"/>
      <c r="U208" s="17"/>
      <c r="V208" s="17" t="s">
        <v>3625</v>
      </c>
      <c r="W208" s="17"/>
      <c r="X208" s="18">
        <v>2.5</v>
      </c>
      <c r="Y208" s="17" t="s">
        <v>9</v>
      </c>
      <c r="Z208" s="17" t="s">
        <v>5387</v>
      </c>
      <c r="AA208" s="17" t="s">
        <v>3626</v>
      </c>
      <c r="AB208" s="22" t="s">
        <v>3627</v>
      </c>
      <c r="AC208" s="23" t="s">
        <v>7527</v>
      </c>
      <c r="AF208" s="32" t="s">
        <v>7748</v>
      </c>
      <c r="AG208" s="17"/>
      <c r="AH208" s="24" t="s">
        <v>7529</v>
      </c>
    </row>
    <row r="209" spans="1:38" s="16" customFormat="1">
      <c r="A209" s="17" t="s">
        <v>2595</v>
      </c>
      <c r="B209" s="17"/>
      <c r="C209" s="17"/>
      <c r="D209" s="17" t="s">
        <v>756</v>
      </c>
      <c r="E209" s="18" t="s">
        <v>8034</v>
      </c>
      <c r="F209" s="17" t="s">
        <v>1708</v>
      </c>
      <c r="G209" s="19">
        <v>20000000</v>
      </c>
      <c r="H209" s="20">
        <v>709</v>
      </c>
      <c r="I209" s="20">
        <f>+G209/H209*0.001</f>
        <v>28.208744710860366</v>
      </c>
      <c r="J209" s="17">
        <v>1992</v>
      </c>
      <c r="K209" s="17"/>
      <c r="L209" s="17"/>
      <c r="M209" s="21"/>
      <c r="N209" s="17"/>
      <c r="O209" s="17">
        <v>12</v>
      </c>
      <c r="P209" s="17">
        <v>15</v>
      </c>
      <c r="Q209" s="17"/>
      <c r="R209" s="17"/>
      <c r="S209" s="17"/>
      <c r="T209" s="17"/>
      <c r="U209" s="17"/>
      <c r="V209" s="17" t="s">
        <v>2596</v>
      </c>
      <c r="W209" s="17"/>
      <c r="X209" s="18">
        <v>0.3</v>
      </c>
      <c r="Y209" s="17" t="s">
        <v>9</v>
      </c>
      <c r="Z209" s="17" t="s">
        <v>5310</v>
      </c>
      <c r="AA209" s="17" t="s">
        <v>2597</v>
      </c>
      <c r="AB209" s="22" t="s">
        <v>2598</v>
      </c>
      <c r="AC209" s="23"/>
      <c r="AF209" s="17"/>
      <c r="AG209" s="17"/>
      <c r="AH209" s="24"/>
    </row>
    <row r="210" spans="1:38" s="16" customFormat="1" ht="14.4">
      <c r="A210" s="17" t="s">
        <v>8538</v>
      </c>
      <c r="B210" s="17"/>
      <c r="C210" s="29">
        <v>45261</v>
      </c>
      <c r="D210" s="17" t="s">
        <v>756</v>
      </c>
      <c r="E210" s="17" t="s">
        <v>4530</v>
      </c>
      <c r="F210" s="17" t="s">
        <v>225</v>
      </c>
      <c r="G210" s="36">
        <v>18000000</v>
      </c>
      <c r="H210" s="17">
        <v>470</v>
      </c>
      <c r="I210" s="20">
        <f>+G210/H210*0.001</f>
        <v>38.297872340425528</v>
      </c>
      <c r="J210" s="17">
        <v>2008</v>
      </c>
      <c r="K210" s="17" t="s">
        <v>4332</v>
      </c>
      <c r="L210" s="17">
        <v>20</v>
      </c>
      <c r="M210" s="21" t="s">
        <v>225</v>
      </c>
      <c r="N210" s="17" t="s">
        <v>4938</v>
      </c>
      <c r="O210" s="17">
        <v>12</v>
      </c>
      <c r="P210" s="17">
        <v>10</v>
      </c>
      <c r="Q210" s="17">
        <v>9509566</v>
      </c>
      <c r="R210" s="17"/>
      <c r="S210" s="17"/>
      <c r="T210" s="17"/>
      <c r="U210" s="17"/>
      <c r="V210" s="17" t="s">
        <v>8539</v>
      </c>
      <c r="W210" s="17"/>
      <c r="X210" s="37">
        <v>0.5</v>
      </c>
      <c r="Y210" s="17" t="s">
        <v>9</v>
      </c>
      <c r="Z210" s="17" t="s">
        <v>5313</v>
      </c>
      <c r="AA210" s="17"/>
      <c r="AB210" s="17"/>
      <c r="AC210" s="17" t="s">
        <v>8540</v>
      </c>
      <c r="AD210" s="16" t="s">
        <v>8541</v>
      </c>
      <c r="AF210" s="32" t="s">
        <v>8542</v>
      </c>
      <c r="AG210" s="17"/>
      <c r="AH210" s="17"/>
    </row>
    <row r="211" spans="1:38" s="16" customFormat="1">
      <c r="A211" s="17" t="s">
        <v>3528</v>
      </c>
      <c r="B211" s="17"/>
      <c r="C211" s="17"/>
      <c r="D211" s="17" t="s">
        <v>29</v>
      </c>
      <c r="E211" s="18" t="s">
        <v>8035</v>
      </c>
      <c r="F211" s="17" t="s">
        <v>47</v>
      </c>
      <c r="G211" s="19">
        <v>95000000</v>
      </c>
      <c r="H211" s="20">
        <v>887</v>
      </c>
      <c r="I211" s="20">
        <f>+G211/H211*0.001</f>
        <v>107.10259301014656</v>
      </c>
      <c r="J211" s="17">
        <v>2016</v>
      </c>
      <c r="K211" s="17"/>
      <c r="L211" s="17"/>
      <c r="M211" s="21"/>
      <c r="N211" s="17"/>
      <c r="O211" s="17">
        <v>12</v>
      </c>
      <c r="P211" s="17">
        <v>11</v>
      </c>
      <c r="Q211" s="17">
        <v>9803601</v>
      </c>
      <c r="R211" s="17"/>
      <c r="S211" s="17"/>
      <c r="T211" s="17"/>
      <c r="U211" s="17"/>
      <c r="V211" s="17" t="s">
        <v>3529</v>
      </c>
      <c r="W211" s="17"/>
      <c r="X211" s="18">
        <v>1</v>
      </c>
      <c r="Y211" s="17" t="s">
        <v>3530</v>
      </c>
      <c r="Z211" s="17" t="s">
        <v>5388</v>
      </c>
      <c r="AA211" s="17" t="s">
        <v>3531</v>
      </c>
      <c r="AB211" s="17"/>
      <c r="AC211" s="17" t="s">
        <v>5754</v>
      </c>
      <c r="AF211" s="22" t="s">
        <v>5755</v>
      </c>
      <c r="AG211" s="17"/>
      <c r="AH211" s="24" t="s">
        <v>4475</v>
      </c>
    </row>
    <row r="212" spans="1:38" s="16" customFormat="1">
      <c r="A212" s="17" t="s">
        <v>6341</v>
      </c>
      <c r="B212" s="17"/>
      <c r="C212" s="17" t="s">
        <v>6281</v>
      </c>
      <c r="D212" s="17" t="s">
        <v>756</v>
      </c>
      <c r="E212" s="17" t="s">
        <v>4415</v>
      </c>
      <c r="F212" s="17" t="s">
        <v>320</v>
      </c>
      <c r="G212" s="36">
        <v>5000000</v>
      </c>
      <c r="H212" s="17">
        <v>197</v>
      </c>
      <c r="I212" s="20">
        <f>+G212/H212*0.001</f>
        <v>25.380710659898476</v>
      </c>
      <c r="J212" s="17">
        <v>2005</v>
      </c>
      <c r="K212" s="17" t="s">
        <v>4307</v>
      </c>
      <c r="L212" s="17">
        <v>30</v>
      </c>
      <c r="M212" s="21" t="s">
        <v>5083</v>
      </c>
      <c r="N212" s="17" t="s">
        <v>5083</v>
      </c>
      <c r="O212" s="17">
        <v>9</v>
      </c>
      <c r="P212" s="17">
        <v>5</v>
      </c>
      <c r="Q212" s="17">
        <v>1008889</v>
      </c>
      <c r="R212" s="17">
        <v>312641000</v>
      </c>
      <c r="S212" s="17"/>
      <c r="T212" s="17"/>
      <c r="U212" s="17"/>
      <c r="V212" s="17" t="s">
        <v>6342</v>
      </c>
      <c r="W212" s="17"/>
      <c r="X212" s="37">
        <v>0.1</v>
      </c>
      <c r="Y212" s="17" t="s">
        <v>2431</v>
      </c>
      <c r="Z212" s="17" t="s">
        <v>734</v>
      </c>
      <c r="AA212" s="17" t="s">
        <v>6343</v>
      </c>
      <c r="AB212" s="17"/>
      <c r="AC212" s="39" t="s">
        <v>6344</v>
      </c>
      <c r="AF212" s="17"/>
      <c r="AG212" s="17"/>
      <c r="AH212" s="17"/>
    </row>
    <row r="213" spans="1:38" s="16" customFormat="1">
      <c r="A213" s="16" t="s">
        <v>3171</v>
      </c>
      <c r="D213" s="16" t="s">
        <v>756</v>
      </c>
      <c r="E213" s="18" t="s">
        <v>8036</v>
      </c>
      <c r="F213" s="16" t="s">
        <v>14</v>
      </c>
      <c r="G213" s="19">
        <v>2000000</v>
      </c>
      <c r="H213" s="25">
        <v>75</v>
      </c>
      <c r="I213" s="20">
        <f>+G213/H213*0.001</f>
        <v>26.666666666666668</v>
      </c>
      <c r="J213" s="16">
        <v>2018</v>
      </c>
      <c r="M213" s="26"/>
      <c r="O213" s="16">
        <v>8</v>
      </c>
      <c r="P213" s="16">
        <v>3</v>
      </c>
      <c r="V213" s="16" t="s">
        <v>3172</v>
      </c>
      <c r="X213" s="18">
        <v>0.1</v>
      </c>
      <c r="Y213" s="16" t="s">
        <v>80</v>
      </c>
      <c r="AA213" s="16" t="s">
        <v>3174</v>
      </c>
      <c r="AB213" s="27" t="s">
        <v>3173</v>
      </c>
      <c r="AC213" s="28"/>
      <c r="AG213" s="16" t="s">
        <v>3804</v>
      </c>
      <c r="AH213" s="24"/>
    </row>
    <row r="214" spans="1:38" s="16" customFormat="1">
      <c r="A214" s="17" t="s">
        <v>7691</v>
      </c>
      <c r="B214" s="17"/>
      <c r="C214" s="29">
        <v>44835</v>
      </c>
      <c r="D214" s="17" t="s">
        <v>756</v>
      </c>
      <c r="E214" s="17" t="s">
        <v>4761</v>
      </c>
      <c r="F214" s="17" t="s">
        <v>3891</v>
      </c>
      <c r="G214" s="36">
        <v>20000000</v>
      </c>
      <c r="H214" s="17">
        <v>499</v>
      </c>
      <c r="I214" s="20">
        <f>+G214/H214*0.001</f>
        <v>40.080160320641284</v>
      </c>
      <c r="J214" s="17">
        <v>2022</v>
      </c>
      <c r="K214" s="17" t="s">
        <v>4332</v>
      </c>
      <c r="L214" s="17">
        <v>15</v>
      </c>
      <c r="M214" s="21" t="s">
        <v>7692</v>
      </c>
      <c r="N214" s="17" t="s">
        <v>7693</v>
      </c>
      <c r="O214" s="17">
        <v>10</v>
      </c>
      <c r="P214" s="17">
        <v>7</v>
      </c>
      <c r="Q214" s="17">
        <v>9930648</v>
      </c>
      <c r="R214" s="17">
        <v>232043657</v>
      </c>
      <c r="S214" s="17"/>
      <c r="T214" s="17"/>
      <c r="U214" s="17"/>
      <c r="V214" s="17" t="s">
        <v>7694</v>
      </c>
      <c r="W214" s="17"/>
      <c r="X214" s="37">
        <v>0.2</v>
      </c>
      <c r="Y214" s="17" t="s">
        <v>31</v>
      </c>
      <c r="Z214" s="17"/>
      <c r="AA214" s="17" t="s">
        <v>7695</v>
      </c>
      <c r="AB214" s="17"/>
      <c r="AC214" s="17" t="s">
        <v>7696</v>
      </c>
      <c r="AF214" s="17"/>
      <c r="AG214" s="17"/>
      <c r="AH214" s="17"/>
    </row>
    <row r="215" spans="1:38" s="16" customFormat="1" ht="15" customHeight="1">
      <c r="A215" s="17" t="s">
        <v>4481</v>
      </c>
      <c r="B215" s="17"/>
      <c r="C215" s="17"/>
      <c r="D215" s="17" t="s">
        <v>29</v>
      </c>
      <c r="E215" s="18" t="s">
        <v>4350</v>
      </c>
      <c r="F215" s="17" t="s">
        <v>47</v>
      </c>
      <c r="G215" s="19">
        <v>20000000</v>
      </c>
      <c r="H215" s="20">
        <v>410</v>
      </c>
      <c r="I215" s="20">
        <f>+G215/H215*0.001</f>
        <v>48.780487804878049</v>
      </c>
      <c r="J215" s="17">
        <v>2008</v>
      </c>
      <c r="K215" s="17" t="s">
        <v>4332</v>
      </c>
      <c r="L215" s="17">
        <v>15</v>
      </c>
      <c r="M215" s="21" t="s">
        <v>47</v>
      </c>
      <c r="N215" s="17" t="s">
        <v>4482</v>
      </c>
      <c r="O215" s="17">
        <v>10</v>
      </c>
      <c r="P215" s="17">
        <v>8</v>
      </c>
      <c r="Q215" s="17">
        <v>9548330</v>
      </c>
      <c r="R215" s="17">
        <v>248624000</v>
      </c>
      <c r="S215" s="17"/>
      <c r="T215" s="17"/>
      <c r="U215" s="17"/>
      <c r="V215" s="17" t="s">
        <v>321</v>
      </c>
      <c r="W215" s="17"/>
      <c r="X215" s="18">
        <v>1.5</v>
      </c>
      <c r="Y215" s="17" t="s">
        <v>245</v>
      </c>
      <c r="Z215" s="17" t="s">
        <v>5314</v>
      </c>
      <c r="AA215" s="17" t="s">
        <v>545</v>
      </c>
      <c r="AB215" s="22" t="s">
        <v>544</v>
      </c>
      <c r="AC215" s="23" t="s">
        <v>5756</v>
      </c>
      <c r="AD215" s="16" t="s">
        <v>5757</v>
      </c>
      <c r="AE215" s="16" t="s">
        <v>5758</v>
      </c>
      <c r="AF215" s="22" t="s">
        <v>6273</v>
      </c>
      <c r="AG215" s="17"/>
      <c r="AH215" s="24"/>
    </row>
    <row r="216" spans="1:38" s="16" customFormat="1" ht="15" customHeight="1">
      <c r="A216" s="17" t="s">
        <v>534</v>
      </c>
      <c r="B216" s="17"/>
      <c r="C216" s="17"/>
      <c r="D216" s="17" t="s">
        <v>5</v>
      </c>
      <c r="E216" s="18" t="s">
        <v>8037</v>
      </c>
      <c r="F216" s="17" t="s">
        <v>41</v>
      </c>
      <c r="G216" s="19">
        <v>120000000</v>
      </c>
      <c r="H216" s="20">
        <v>2984</v>
      </c>
      <c r="I216" s="20">
        <f>+G216/H216*0.001</f>
        <v>40.21447721179625</v>
      </c>
      <c r="J216" s="17">
        <v>2017</v>
      </c>
      <c r="K216" s="17"/>
      <c r="L216" s="17"/>
      <c r="M216" s="21"/>
      <c r="N216" s="17"/>
      <c r="O216" s="17">
        <v>12</v>
      </c>
      <c r="P216" s="17">
        <v>20</v>
      </c>
      <c r="Q216" s="17">
        <v>1012725</v>
      </c>
      <c r="R216" s="17">
        <v>319104200</v>
      </c>
      <c r="S216" s="17"/>
      <c r="T216" s="17"/>
      <c r="U216" s="17"/>
      <c r="V216" s="17" t="s">
        <v>5759</v>
      </c>
      <c r="W216" s="17"/>
      <c r="X216" s="18">
        <v>2.6</v>
      </c>
      <c r="Y216" s="17" t="s">
        <v>9</v>
      </c>
      <c r="Z216" s="17" t="s">
        <v>5310</v>
      </c>
      <c r="AA216" s="17" t="s">
        <v>5760</v>
      </c>
      <c r="AB216" s="22"/>
      <c r="AC216" s="23" t="s">
        <v>7802</v>
      </c>
      <c r="AD216" s="16" t="s">
        <v>5761</v>
      </c>
      <c r="AF216" s="22" t="s">
        <v>5762</v>
      </c>
      <c r="AG216" s="17"/>
      <c r="AH216" s="24" t="s">
        <v>8378</v>
      </c>
    </row>
    <row r="217" spans="1:38" s="16" customFormat="1">
      <c r="A217" s="17" t="s">
        <v>1174</v>
      </c>
      <c r="B217" s="17" t="s">
        <v>1175</v>
      </c>
      <c r="C217" s="17"/>
      <c r="D217" s="17" t="s">
        <v>756</v>
      </c>
      <c r="E217" s="18" t="s">
        <v>4393</v>
      </c>
      <c r="F217" s="17" t="s">
        <v>1177</v>
      </c>
      <c r="G217" s="19">
        <v>20000000</v>
      </c>
      <c r="H217" s="20">
        <v>514</v>
      </c>
      <c r="I217" s="20">
        <f>+G217/H217*0.001</f>
        <v>38.910505836575872</v>
      </c>
      <c r="J217" s="17">
        <v>2006</v>
      </c>
      <c r="K217" s="17" t="s">
        <v>4307</v>
      </c>
      <c r="L217" s="17">
        <v>16</v>
      </c>
      <c r="M217" s="21" t="s">
        <v>4477</v>
      </c>
      <c r="N217" s="17" t="s">
        <v>4477</v>
      </c>
      <c r="O217" s="17">
        <v>14</v>
      </c>
      <c r="P217" s="17">
        <v>12</v>
      </c>
      <c r="Q217" s="17"/>
      <c r="R217" s="17"/>
      <c r="S217" s="17"/>
      <c r="T217" s="17"/>
      <c r="U217" s="17"/>
      <c r="V217" s="17" t="s">
        <v>1176</v>
      </c>
      <c r="W217" s="17"/>
      <c r="X217" s="18">
        <v>1</v>
      </c>
      <c r="Y217" s="17" t="s">
        <v>31</v>
      </c>
      <c r="Z217" s="17" t="s">
        <v>3980</v>
      </c>
      <c r="AA217" s="17" t="s">
        <v>1178</v>
      </c>
      <c r="AB217" s="22" t="s">
        <v>1179</v>
      </c>
      <c r="AC217" s="23" t="s">
        <v>5763</v>
      </c>
      <c r="AD217" s="16" t="s">
        <v>5764</v>
      </c>
      <c r="AE217" s="16" t="s">
        <v>5765</v>
      </c>
      <c r="AF217" s="22" t="s">
        <v>7110</v>
      </c>
      <c r="AG217" s="17"/>
      <c r="AH217" s="24" t="s">
        <v>4478</v>
      </c>
    </row>
    <row r="218" spans="1:38" s="16" customFormat="1">
      <c r="A218" s="17" t="s">
        <v>3210</v>
      </c>
      <c r="B218" s="17"/>
      <c r="C218" s="17"/>
      <c r="D218" s="17" t="s">
        <v>756</v>
      </c>
      <c r="E218" s="18" t="s">
        <v>8038</v>
      </c>
      <c r="F218" s="17" t="s">
        <v>3211</v>
      </c>
      <c r="G218" s="19">
        <v>16000000</v>
      </c>
      <c r="H218" s="20">
        <v>478</v>
      </c>
      <c r="I218" s="20">
        <f>+G218/H218*0.001</f>
        <v>33.47280334728034</v>
      </c>
      <c r="J218" s="17">
        <v>2011</v>
      </c>
      <c r="K218" s="17" t="s">
        <v>4307</v>
      </c>
      <c r="L218" s="17">
        <v>14</v>
      </c>
      <c r="M218" s="21" t="s">
        <v>4479</v>
      </c>
      <c r="N218" s="17" t="s">
        <v>4479</v>
      </c>
      <c r="O218" s="17">
        <v>10</v>
      </c>
      <c r="P218" s="17">
        <v>9</v>
      </c>
      <c r="Q218" s="17">
        <v>9636993</v>
      </c>
      <c r="R218" s="17">
        <v>255804670</v>
      </c>
      <c r="S218" s="17"/>
      <c r="T218" s="17"/>
      <c r="U218" s="17"/>
      <c r="V218" s="17" t="s">
        <v>3212</v>
      </c>
      <c r="W218" s="17"/>
      <c r="X218" s="18">
        <v>4.4000000000000004</v>
      </c>
      <c r="Y218" s="17" t="s">
        <v>3213</v>
      </c>
      <c r="Z218" s="17" t="s">
        <v>5389</v>
      </c>
      <c r="AA218" s="17" t="s">
        <v>3214</v>
      </c>
      <c r="AB218" s="22" t="s">
        <v>3215</v>
      </c>
      <c r="AC218" s="23" t="s">
        <v>5766</v>
      </c>
      <c r="AD218" s="16" t="s">
        <v>5767</v>
      </c>
      <c r="AE218" s="16">
        <v>4</v>
      </c>
      <c r="AF218" s="22" t="s">
        <v>7111</v>
      </c>
      <c r="AG218" s="17"/>
      <c r="AH218" s="24" t="s">
        <v>4480</v>
      </c>
      <c r="AK218" s="40">
        <v>43445</v>
      </c>
      <c r="AL218" s="27" t="s">
        <v>9029</v>
      </c>
    </row>
    <row r="219" spans="1:38" s="16" customFormat="1">
      <c r="A219" s="17" t="s">
        <v>546</v>
      </c>
      <c r="B219" s="17"/>
      <c r="C219" s="17"/>
      <c r="D219" s="17" t="s">
        <v>5</v>
      </c>
      <c r="E219" s="18" t="s">
        <v>8039</v>
      </c>
      <c r="F219" s="17" t="s">
        <v>547</v>
      </c>
      <c r="G219" s="19">
        <v>30000000</v>
      </c>
      <c r="H219" s="20">
        <v>1960</v>
      </c>
      <c r="I219" s="20">
        <f>+G219/H219*0.001</f>
        <v>15.306122448979592</v>
      </c>
      <c r="J219" s="17">
        <v>1963</v>
      </c>
      <c r="K219" s="17" t="s">
        <v>4483</v>
      </c>
      <c r="L219" s="17">
        <v>13</v>
      </c>
      <c r="M219" s="21" t="s">
        <v>4484</v>
      </c>
      <c r="N219" s="17" t="s">
        <v>4485</v>
      </c>
      <c r="O219" s="17">
        <v>20</v>
      </c>
      <c r="P219" s="17">
        <v>24</v>
      </c>
      <c r="Q219" s="17">
        <v>5407320</v>
      </c>
      <c r="R219" s="17">
        <v>319679000</v>
      </c>
      <c r="S219" s="17"/>
      <c r="T219" s="17"/>
      <c r="U219" s="17"/>
      <c r="V219" s="17" t="s">
        <v>549</v>
      </c>
      <c r="W219" s="17" t="s">
        <v>4964</v>
      </c>
      <c r="X219" s="18">
        <v>0.1</v>
      </c>
      <c r="Y219" s="17" t="s">
        <v>9</v>
      </c>
      <c r="Z219" s="17" t="s">
        <v>5390</v>
      </c>
      <c r="AA219" s="17" t="s">
        <v>548</v>
      </c>
      <c r="AB219" s="17"/>
      <c r="AC219" s="17">
        <v>1945</v>
      </c>
      <c r="AF219" s="22" t="s">
        <v>7112</v>
      </c>
      <c r="AG219" s="17" t="s">
        <v>3805</v>
      </c>
      <c r="AH219" s="24"/>
    </row>
    <row r="220" spans="1:38" s="16" customFormat="1">
      <c r="A220" s="17" t="s">
        <v>3738</v>
      </c>
      <c r="B220" s="17"/>
      <c r="C220" s="29" t="s">
        <v>8248</v>
      </c>
      <c r="D220" s="17" t="s">
        <v>756</v>
      </c>
      <c r="E220" s="18" t="s">
        <v>8025</v>
      </c>
      <c r="F220" s="17" t="s">
        <v>732</v>
      </c>
      <c r="G220" s="19">
        <v>10000000</v>
      </c>
      <c r="H220" s="17">
        <v>937</v>
      </c>
      <c r="I220" s="20">
        <f>+G220/H220*0.001</f>
        <v>10.672358591248665</v>
      </c>
      <c r="J220" s="17">
        <v>1990</v>
      </c>
      <c r="K220" s="17" t="s">
        <v>4553</v>
      </c>
      <c r="L220" s="17">
        <v>20</v>
      </c>
      <c r="M220" s="21" t="s">
        <v>6362</v>
      </c>
      <c r="N220" s="17" t="s">
        <v>4803</v>
      </c>
      <c r="O220" s="17">
        <v>12</v>
      </c>
      <c r="P220" s="17">
        <v>12</v>
      </c>
      <c r="Q220" s="17">
        <v>8963997</v>
      </c>
      <c r="R220" s="17">
        <v>236738000</v>
      </c>
      <c r="S220" s="17"/>
      <c r="T220" s="17"/>
      <c r="U220" s="17"/>
      <c r="V220" s="17" t="s">
        <v>8249</v>
      </c>
      <c r="W220" s="17"/>
      <c r="X220" s="18">
        <v>0.1</v>
      </c>
      <c r="Y220" s="17" t="s">
        <v>8250</v>
      </c>
      <c r="Z220" s="17"/>
      <c r="AA220" s="17" t="s">
        <v>8251</v>
      </c>
      <c r="AB220" s="38"/>
      <c r="AC220" s="17"/>
      <c r="AF220" s="22" t="s">
        <v>6366</v>
      </c>
      <c r="AG220" s="17"/>
      <c r="AH220" s="24"/>
    </row>
    <row r="221" spans="1:38" s="16" customFormat="1">
      <c r="A221" s="17" t="s">
        <v>6368</v>
      </c>
      <c r="B221" s="17"/>
      <c r="C221" s="29">
        <v>44409</v>
      </c>
      <c r="D221" s="17" t="s">
        <v>756</v>
      </c>
      <c r="E221" s="18" t="s">
        <v>8040</v>
      </c>
      <c r="F221" s="17" t="s">
        <v>1511</v>
      </c>
      <c r="G221" s="19">
        <v>8000000</v>
      </c>
      <c r="H221" s="17">
        <v>155</v>
      </c>
      <c r="I221" s="20">
        <f>+G221/H221*0.001</f>
        <v>51.612903225806456</v>
      </c>
      <c r="J221" s="17">
        <v>2020</v>
      </c>
      <c r="K221" s="17" t="s">
        <v>4307</v>
      </c>
      <c r="L221" s="17">
        <v>35</v>
      </c>
      <c r="M221" s="21" t="s">
        <v>6369</v>
      </c>
      <c r="N221" s="17" t="s">
        <v>6370</v>
      </c>
      <c r="O221" s="17">
        <v>8</v>
      </c>
      <c r="P221" s="17">
        <v>4</v>
      </c>
      <c r="Q221" s="17"/>
      <c r="R221" s="17">
        <v>236112620</v>
      </c>
      <c r="S221" s="17"/>
      <c r="T221" s="17"/>
      <c r="U221" s="17"/>
      <c r="V221" s="17" t="s">
        <v>3739</v>
      </c>
      <c r="W221" s="17"/>
      <c r="X221" s="18">
        <v>0.4</v>
      </c>
      <c r="Y221" s="17" t="s">
        <v>599</v>
      </c>
      <c r="Z221" s="17"/>
      <c r="AA221" s="17" t="s">
        <v>3861</v>
      </c>
      <c r="AB221" s="38" t="s">
        <v>3740</v>
      </c>
      <c r="AC221" s="17" t="s">
        <v>6363</v>
      </c>
      <c r="AD221" s="16" t="s">
        <v>6364</v>
      </c>
      <c r="AE221" s="16" t="s">
        <v>6365</v>
      </c>
      <c r="AF221" s="22" t="s">
        <v>6366</v>
      </c>
      <c r="AG221" s="17"/>
      <c r="AH221" s="24" t="s">
        <v>6367</v>
      </c>
    </row>
    <row r="222" spans="1:38" s="16" customFormat="1">
      <c r="A222" s="17" t="s">
        <v>516</v>
      </c>
      <c r="B222" s="17"/>
      <c r="C222" s="17"/>
      <c r="D222" s="17" t="s">
        <v>5</v>
      </c>
      <c r="E222" s="18" t="s">
        <v>4398</v>
      </c>
      <c r="F222" s="17" t="s">
        <v>517</v>
      </c>
      <c r="G222" s="19">
        <v>55000000</v>
      </c>
      <c r="H222" s="20">
        <v>1423</v>
      </c>
      <c r="I222" s="20">
        <f>+G222/H222*0.001</f>
        <v>38.650737877723124</v>
      </c>
      <c r="J222" s="17">
        <v>2010</v>
      </c>
      <c r="K222" s="17"/>
      <c r="L222" s="17"/>
      <c r="M222" s="21"/>
      <c r="N222" s="17"/>
      <c r="O222" s="17">
        <v>12</v>
      </c>
      <c r="P222" s="17">
        <v>16</v>
      </c>
      <c r="Q222" s="17">
        <v>1010935</v>
      </c>
      <c r="R222" s="17"/>
      <c r="S222" s="17"/>
      <c r="T222" s="17"/>
      <c r="U222" s="17" t="s">
        <v>9030</v>
      </c>
      <c r="V222" s="17" t="s">
        <v>518</v>
      </c>
      <c r="W222" s="17"/>
      <c r="X222" s="18">
        <v>2</v>
      </c>
      <c r="Y222" s="17" t="s">
        <v>130</v>
      </c>
      <c r="Z222" s="17" t="s">
        <v>5391</v>
      </c>
      <c r="AA222" s="17" t="s">
        <v>519</v>
      </c>
      <c r="AB222" s="22" t="s">
        <v>528</v>
      </c>
      <c r="AC222" s="23"/>
      <c r="AF222" s="22" t="s">
        <v>5126</v>
      </c>
      <c r="AG222" s="17"/>
      <c r="AH222" s="24" t="s">
        <v>4486</v>
      </c>
    </row>
    <row r="223" spans="1:38" s="16" customFormat="1">
      <c r="A223" s="17" t="s">
        <v>8828</v>
      </c>
      <c r="B223" s="17"/>
      <c r="C223" s="29">
        <v>45505</v>
      </c>
      <c r="D223" s="17" t="s">
        <v>29</v>
      </c>
      <c r="E223" s="17" t="s">
        <v>8007</v>
      </c>
      <c r="F223" s="17" t="s">
        <v>47</v>
      </c>
      <c r="G223" s="36">
        <v>25000000</v>
      </c>
      <c r="H223" s="17">
        <v>498</v>
      </c>
      <c r="I223" s="20">
        <f>+G223/H223*0.001</f>
        <v>50.200803212851405</v>
      </c>
      <c r="J223" s="17">
        <v>2008</v>
      </c>
      <c r="K223" s="17" t="s">
        <v>4307</v>
      </c>
      <c r="L223" s="17">
        <v>16</v>
      </c>
      <c r="M223" s="21" t="s">
        <v>47</v>
      </c>
      <c r="N223" s="17" t="s">
        <v>4636</v>
      </c>
      <c r="O223" s="17">
        <v>12</v>
      </c>
      <c r="P223" s="17">
        <v>10</v>
      </c>
      <c r="Q223" s="17"/>
      <c r="R223" s="17"/>
      <c r="S223" s="17"/>
      <c r="T223" s="17"/>
      <c r="U223" s="17"/>
      <c r="V223" s="17" t="s">
        <v>8829</v>
      </c>
      <c r="W223" s="17"/>
      <c r="X223" s="37">
        <v>0.8</v>
      </c>
      <c r="Y223" s="17" t="s">
        <v>80</v>
      </c>
      <c r="Z223" s="17" t="s">
        <v>5301</v>
      </c>
      <c r="AA223" s="17" t="s">
        <v>8830</v>
      </c>
      <c r="AB223" s="17"/>
      <c r="AC223" s="39">
        <v>23909</v>
      </c>
      <c r="AF223" s="17"/>
      <c r="AG223" s="17"/>
      <c r="AH223" s="17"/>
    </row>
    <row r="224" spans="1:38" s="16" customFormat="1">
      <c r="A224" s="17" t="s">
        <v>8823</v>
      </c>
      <c r="B224" s="17"/>
      <c r="C224" s="29">
        <v>45505</v>
      </c>
      <c r="D224" s="17" t="s">
        <v>756</v>
      </c>
      <c r="E224" s="17" t="s">
        <v>4350</v>
      </c>
      <c r="F224" s="17" t="s">
        <v>8824</v>
      </c>
      <c r="G224" s="36">
        <v>35000000</v>
      </c>
      <c r="H224" s="17">
        <v>651</v>
      </c>
      <c r="I224" s="20">
        <f>+G224/H224*0.001</f>
        <v>53.763440860215049</v>
      </c>
      <c r="J224" s="17">
        <v>2015</v>
      </c>
      <c r="K224" s="17" t="s">
        <v>4332</v>
      </c>
      <c r="L224" s="17">
        <v>14</v>
      </c>
      <c r="M224" s="21" t="s">
        <v>8825</v>
      </c>
      <c r="N224" s="17" t="s">
        <v>6947</v>
      </c>
      <c r="O224" s="17">
        <v>12</v>
      </c>
      <c r="P224" s="17">
        <v>10</v>
      </c>
      <c r="Q224" s="17"/>
      <c r="R224" s="17"/>
      <c r="S224" s="17"/>
      <c r="T224" s="17"/>
      <c r="U224" s="17"/>
      <c r="V224" s="17" t="s">
        <v>8826</v>
      </c>
      <c r="W224" s="17"/>
      <c r="X224" s="37">
        <v>0.2</v>
      </c>
      <c r="Y224" s="17" t="s">
        <v>135</v>
      </c>
      <c r="Z224" s="17"/>
      <c r="AA224" s="17" t="s">
        <v>8827</v>
      </c>
      <c r="AB224" s="17"/>
      <c r="AC224" s="29">
        <v>15797</v>
      </c>
      <c r="AF224" s="17"/>
      <c r="AG224" s="17"/>
      <c r="AH224" s="17"/>
    </row>
    <row r="225" spans="1:36" s="16" customFormat="1">
      <c r="A225" s="17" t="s">
        <v>2673</v>
      </c>
      <c r="B225" s="17"/>
      <c r="C225" s="17"/>
      <c r="D225" s="17" t="s">
        <v>756</v>
      </c>
      <c r="E225" s="18" t="s">
        <v>4487</v>
      </c>
      <c r="F225" s="17" t="s">
        <v>36</v>
      </c>
      <c r="G225" s="19">
        <v>10000000</v>
      </c>
      <c r="H225" s="20">
        <v>499</v>
      </c>
      <c r="I225" s="20">
        <f>+G225/H225*0.001</f>
        <v>20.040080160320642</v>
      </c>
      <c r="J225" s="17">
        <v>1968</v>
      </c>
      <c r="K225" s="17"/>
      <c r="L225" s="17"/>
      <c r="M225" s="21"/>
      <c r="N225" s="17"/>
      <c r="O225" s="17">
        <v>8</v>
      </c>
      <c r="P225" s="17">
        <v>9</v>
      </c>
      <c r="Q225" s="17"/>
      <c r="R225" s="17"/>
      <c r="S225" s="17"/>
      <c r="T225" s="17"/>
      <c r="U225" s="17"/>
      <c r="V225" s="17" t="s">
        <v>2674</v>
      </c>
      <c r="W225" s="17"/>
      <c r="X225" s="18">
        <v>0.2</v>
      </c>
      <c r="Y225" s="17" t="s">
        <v>195</v>
      </c>
      <c r="Z225" s="17" t="s">
        <v>5392</v>
      </c>
      <c r="AA225" s="17" t="s">
        <v>2675</v>
      </c>
      <c r="AB225" s="22" t="s">
        <v>2676</v>
      </c>
      <c r="AC225" s="23"/>
      <c r="AF225" s="17"/>
      <c r="AH225" s="24"/>
    </row>
    <row r="226" spans="1:36" s="16" customFormat="1">
      <c r="A226" s="17" t="s">
        <v>8942</v>
      </c>
      <c r="B226" s="17"/>
      <c r="C226" s="53" t="s">
        <v>8938</v>
      </c>
      <c r="D226" s="17" t="s">
        <v>756</v>
      </c>
      <c r="E226" s="17" t="s">
        <v>4350</v>
      </c>
      <c r="F226" s="17" t="s">
        <v>146</v>
      </c>
      <c r="G226" s="36">
        <v>30000000</v>
      </c>
      <c r="H226" s="17">
        <v>499</v>
      </c>
      <c r="I226" s="20">
        <f>+G226/H226*0.001</f>
        <v>60.120240480961925</v>
      </c>
      <c r="J226" s="17">
        <v>2024</v>
      </c>
      <c r="K226" s="17" t="s">
        <v>4332</v>
      </c>
      <c r="L226" s="17">
        <v>20</v>
      </c>
      <c r="M226" s="21" t="s">
        <v>8943</v>
      </c>
      <c r="N226" s="17" t="s">
        <v>7335</v>
      </c>
      <c r="O226" s="17">
        <v>10</v>
      </c>
      <c r="P226" s="17">
        <v>10</v>
      </c>
      <c r="Q226" s="17">
        <v>9940588</v>
      </c>
      <c r="R226" s="17">
        <v>256857000</v>
      </c>
      <c r="S226" s="17"/>
      <c r="T226" s="17"/>
      <c r="U226" s="17"/>
      <c r="V226" s="17" t="s">
        <v>8944</v>
      </c>
      <c r="W226" s="17"/>
      <c r="X226" s="37">
        <v>1</v>
      </c>
      <c r="Y226" s="17" t="s">
        <v>1880</v>
      </c>
      <c r="Z226" s="17" t="s">
        <v>8945</v>
      </c>
      <c r="AA226" s="17" t="s">
        <v>8946</v>
      </c>
      <c r="AB226" s="17"/>
      <c r="AC226" s="17">
        <v>1957</v>
      </c>
      <c r="AD226" s="16" t="s">
        <v>8947</v>
      </c>
      <c r="AF226" s="17"/>
      <c r="AG226" s="17"/>
      <c r="AH226" s="17"/>
    </row>
    <row r="227" spans="1:36" s="16" customFormat="1">
      <c r="A227" s="17" t="s">
        <v>3699</v>
      </c>
      <c r="B227" s="17"/>
      <c r="C227" s="17"/>
      <c r="D227" s="17" t="s">
        <v>756</v>
      </c>
      <c r="E227" s="18" t="s">
        <v>4312</v>
      </c>
      <c r="F227" s="17" t="s">
        <v>216</v>
      </c>
      <c r="G227" s="19">
        <v>10000000</v>
      </c>
      <c r="H227" s="17">
        <v>297</v>
      </c>
      <c r="I227" s="20">
        <f>+G227/H227*0.001</f>
        <v>33.670033670033668</v>
      </c>
      <c r="J227" s="17">
        <v>2004</v>
      </c>
      <c r="K227" s="17"/>
      <c r="L227" s="17"/>
      <c r="M227" s="21"/>
      <c r="N227" s="17"/>
      <c r="O227" s="17">
        <v>10</v>
      </c>
      <c r="P227" s="17">
        <v>7</v>
      </c>
      <c r="Q227" s="17"/>
      <c r="R227" s="17"/>
      <c r="S227" s="17"/>
      <c r="T227" s="17"/>
      <c r="U227" s="17"/>
      <c r="V227" s="17" t="s">
        <v>3700</v>
      </c>
      <c r="W227" s="17"/>
      <c r="X227" s="18">
        <v>1.7</v>
      </c>
      <c r="Y227" s="17" t="s">
        <v>9</v>
      </c>
      <c r="Z227" s="17" t="s">
        <v>5393</v>
      </c>
      <c r="AA227" s="17" t="s">
        <v>3701</v>
      </c>
      <c r="AB227" s="17"/>
      <c r="AC227" s="17"/>
      <c r="AF227" s="17"/>
      <c r="AG227" s="17"/>
      <c r="AH227" s="24" t="s">
        <v>4488</v>
      </c>
    </row>
    <row r="228" spans="1:36" s="16" customFormat="1">
      <c r="A228" s="17" t="s">
        <v>262</v>
      </c>
      <c r="B228" s="17" t="s">
        <v>260</v>
      </c>
      <c r="C228" s="17"/>
      <c r="D228" s="17" t="s">
        <v>5</v>
      </c>
      <c r="E228" s="18" t="s">
        <v>4350</v>
      </c>
      <c r="F228" s="17" t="s">
        <v>261</v>
      </c>
      <c r="G228" s="19">
        <v>20000000</v>
      </c>
      <c r="H228" s="20">
        <v>498</v>
      </c>
      <c r="I228" s="20">
        <f>+G228/H228*0.001</f>
        <v>40.160642570281126</v>
      </c>
      <c r="J228" s="17">
        <v>2011</v>
      </c>
      <c r="K228" s="17" t="s">
        <v>4307</v>
      </c>
      <c r="L228" s="17">
        <v>24</v>
      </c>
      <c r="M228" s="21" t="s">
        <v>4554</v>
      </c>
      <c r="N228" s="17" t="s">
        <v>4554</v>
      </c>
      <c r="O228" s="17">
        <v>12</v>
      </c>
      <c r="P228" s="17">
        <v>11</v>
      </c>
      <c r="Q228" s="17">
        <v>9546332</v>
      </c>
      <c r="R228" s="17">
        <v>215050000</v>
      </c>
      <c r="S228" s="17"/>
      <c r="T228" s="17"/>
      <c r="U228" s="17"/>
      <c r="V228" s="17" t="s">
        <v>5127</v>
      </c>
      <c r="W228" s="17"/>
      <c r="X228" s="18">
        <v>0.4</v>
      </c>
      <c r="Y228" s="17" t="s">
        <v>245</v>
      </c>
      <c r="Z228" s="17" t="s">
        <v>5314</v>
      </c>
      <c r="AA228" s="17" t="s">
        <v>263</v>
      </c>
      <c r="AB228" s="22" t="s">
        <v>265</v>
      </c>
      <c r="AC228" s="23">
        <v>1957</v>
      </c>
      <c r="AF228" s="22" t="s">
        <v>7113</v>
      </c>
      <c r="AG228" s="17" t="s">
        <v>3806</v>
      </c>
      <c r="AH228" s="24"/>
    </row>
    <row r="229" spans="1:36" s="16" customFormat="1">
      <c r="A229" s="17" t="s">
        <v>2380</v>
      </c>
      <c r="B229" s="17"/>
      <c r="C229" s="17"/>
      <c r="D229" s="17" t="s">
        <v>29</v>
      </c>
      <c r="E229" s="18" t="s">
        <v>8041</v>
      </c>
      <c r="F229" s="17" t="s">
        <v>2381</v>
      </c>
      <c r="G229" s="19">
        <v>3000000</v>
      </c>
      <c r="H229" s="20">
        <v>50</v>
      </c>
      <c r="I229" s="20">
        <f>+G229/H229*0.001</f>
        <v>60</v>
      </c>
      <c r="J229" s="17">
        <v>2012</v>
      </c>
      <c r="K229" s="17"/>
      <c r="L229" s="17"/>
      <c r="M229" s="21"/>
      <c r="N229" s="17"/>
      <c r="O229" s="17">
        <v>0</v>
      </c>
      <c r="P229" s="17">
        <v>0</v>
      </c>
      <c r="Q229" s="17"/>
      <c r="R229" s="17"/>
      <c r="S229" s="17"/>
      <c r="T229" s="17"/>
      <c r="U229" s="17"/>
      <c r="V229" s="17" t="s">
        <v>2377</v>
      </c>
      <c r="W229" s="17"/>
      <c r="X229" s="18">
        <v>0.1</v>
      </c>
      <c r="Y229" s="17" t="s">
        <v>9</v>
      </c>
      <c r="Z229" s="17" t="s">
        <v>5354</v>
      </c>
      <c r="AA229" s="17" t="s">
        <v>2379</v>
      </c>
      <c r="AB229" s="22" t="s">
        <v>2378</v>
      </c>
      <c r="AC229" s="23"/>
      <c r="AF229" s="17"/>
      <c r="AG229" s="17"/>
      <c r="AH229" s="24"/>
    </row>
    <row r="230" spans="1:36" s="16" customFormat="1">
      <c r="A230" s="17" t="s">
        <v>2479</v>
      </c>
      <c r="B230" s="17"/>
      <c r="C230" s="17"/>
      <c r="D230" s="17" t="s">
        <v>29</v>
      </c>
      <c r="E230" s="18" t="s">
        <v>4489</v>
      </c>
      <c r="F230" s="17" t="s">
        <v>300</v>
      </c>
      <c r="G230" s="19">
        <v>9000000</v>
      </c>
      <c r="H230" s="20">
        <v>235</v>
      </c>
      <c r="I230" s="20">
        <f>+G230/H230*0.001</f>
        <v>38.297872340425528</v>
      </c>
      <c r="J230" s="17">
        <v>2004</v>
      </c>
      <c r="K230" s="17"/>
      <c r="L230" s="17"/>
      <c r="M230" s="21"/>
      <c r="N230" s="17"/>
      <c r="O230" s="17">
        <v>10</v>
      </c>
      <c r="P230" s="17">
        <v>7</v>
      </c>
      <c r="Q230" s="17"/>
      <c r="R230" s="17"/>
      <c r="S230" s="17"/>
      <c r="T230" s="17"/>
      <c r="U230" s="17"/>
      <c r="V230" s="17" t="s">
        <v>2480</v>
      </c>
      <c r="W230" s="17"/>
      <c r="X230" s="18">
        <v>0.1</v>
      </c>
      <c r="Y230" s="17" t="s">
        <v>17</v>
      </c>
      <c r="Z230" s="17" t="s">
        <v>5394</v>
      </c>
      <c r="AA230" s="17" t="s">
        <v>2481</v>
      </c>
      <c r="AB230" s="22" t="s">
        <v>2482</v>
      </c>
      <c r="AC230" s="23"/>
      <c r="AF230" s="17"/>
      <c r="AG230" s="17"/>
      <c r="AH230" s="24"/>
    </row>
    <row r="231" spans="1:36" s="16" customFormat="1">
      <c r="A231" s="17" t="s">
        <v>3299</v>
      </c>
      <c r="B231" s="17"/>
      <c r="C231" s="17"/>
      <c r="D231" s="17" t="s">
        <v>756</v>
      </c>
      <c r="E231" s="18" t="s">
        <v>4473</v>
      </c>
      <c r="F231" s="17" t="s">
        <v>65</v>
      </c>
      <c r="G231" s="19">
        <v>60000000</v>
      </c>
      <c r="H231" s="20">
        <v>1218</v>
      </c>
      <c r="I231" s="20">
        <f>+G231/H231*0.001</f>
        <v>49.261083743842363</v>
      </c>
      <c r="J231" s="17">
        <v>2010</v>
      </c>
      <c r="K231" s="17" t="s">
        <v>4332</v>
      </c>
      <c r="L231" s="17">
        <v>16</v>
      </c>
      <c r="M231" s="21" t="s">
        <v>4431</v>
      </c>
      <c r="N231" s="17" t="s">
        <v>4403</v>
      </c>
      <c r="O231" s="17">
        <v>12</v>
      </c>
      <c r="P231" s="17">
        <v>22</v>
      </c>
      <c r="Q231" s="17">
        <v>1010129</v>
      </c>
      <c r="R231" s="17">
        <v>319008900</v>
      </c>
      <c r="S231" s="17"/>
      <c r="T231" s="17"/>
      <c r="U231" s="17"/>
      <c r="V231" s="17" t="s">
        <v>3300</v>
      </c>
      <c r="W231" s="17"/>
      <c r="X231" s="18">
        <v>1</v>
      </c>
      <c r="Y231" s="17" t="s">
        <v>9</v>
      </c>
      <c r="Z231" s="17" t="s">
        <v>5353</v>
      </c>
      <c r="AA231" s="17" t="s">
        <v>3301</v>
      </c>
      <c r="AB231" s="22" t="s">
        <v>3302</v>
      </c>
      <c r="AC231" s="23" t="s">
        <v>5768</v>
      </c>
      <c r="AD231" s="16" t="s">
        <v>5769</v>
      </c>
      <c r="AE231" s="16" t="s">
        <v>5770</v>
      </c>
      <c r="AF231" s="22" t="s">
        <v>5128</v>
      </c>
      <c r="AG231" s="17"/>
      <c r="AH231" s="24"/>
      <c r="AJ231" s="34" t="s">
        <v>9031</v>
      </c>
    </row>
    <row r="232" spans="1:36" s="16" customFormat="1">
      <c r="A232" s="17" t="s">
        <v>87</v>
      </c>
      <c r="B232" s="17"/>
      <c r="C232" s="17"/>
      <c r="D232" s="17" t="s">
        <v>5</v>
      </c>
      <c r="E232" s="18" t="s">
        <v>4350</v>
      </c>
      <c r="F232" s="17" t="s">
        <v>3377</v>
      </c>
      <c r="G232" s="19">
        <v>25000000</v>
      </c>
      <c r="H232" s="20">
        <v>500</v>
      </c>
      <c r="I232" s="20">
        <f>+G232/H232*0.001</f>
        <v>50</v>
      </c>
      <c r="J232" s="17">
        <v>2011</v>
      </c>
      <c r="K232" s="17" t="s">
        <v>4307</v>
      </c>
      <c r="L232" s="17">
        <v>30</v>
      </c>
      <c r="M232" s="21" t="s">
        <v>4490</v>
      </c>
      <c r="N232" s="17" t="s">
        <v>4490</v>
      </c>
      <c r="O232" s="17">
        <v>12</v>
      </c>
      <c r="P232" s="17">
        <v>10</v>
      </c>
      <c r="Q232" s="17">
        <v>9740677</v>
      </c>
      <c r="R232" s="17">
        <v>319065800</v>
      </c>
      <c r="S232" s="17"/>
      <c r="T232" s="17"/>
      <c r="U232" s="17"/>
      <c r="V232" s="17" t="s">
        <v>92</v>
      </c>
      <c r="W232" s="17"/>
      <c r="X232" s="18">
        <v>0.4</v>
      </c>
      <c r="Y232" s="17" t="s">
        <v>22</v>
      </c>
      <c r="Z232" s="17" t="s">
        <v>5301</v>
      </c>
      <c r="AA232" s="17" t="s">
        <v>93</v>
      </c>
      <c r="AB232" s="22" t="s">
        <v>94</v>
      </c>
      <c r="AC232" s="23" t="s">
        <v>5771</v>
      </c>
      <c r="AD232" s="16" t="s">
        <v>5772</v>
      </c>
      <c r="AE232" s="16" t="s">
        <v>5773</v>
      </c>
      <c r="AF232" s="22" t="s">
        <v>7114</v>
      </c>
      <c r="AG232" s="17"/>
      <c r="AH232" s="24"/>
    </row>
    <row r="233" spans="1:36" s="16" customFormat="1">
      <c r="A233" s="17" t="s">
        <v>3512</v>
      </c>
      <c r="B233" s="17"/>
      <c r="C233" s="17"/>
      <c r="D233" s="17" t="s">
        <v>756</v>
      </c>
      <c r="E233" s="18" t="s">
        <v>4363</v>
      </c>
      <c r="F233" s="17" t="s">
        <v>1277</v>
      </c>
      <c r="G233" s="19">
        <v>9000000</v>
      </c>
      <c r="H233" s="17">
        <v>313</v>
      </c>
      <c r="I233" s="20">
        <f>+G233/H233*0.001</f>
        <v>28.753993610223642</v>
      </c>
      <c r="J233" s="17">
        <v>2006</v>
      </c>
      <c r="K233" s="17"/>
      <c r="L233" s="17"/>
      <c r="M233" s="21"/>
      <c r="N233" s="17"/>
      <c r="O233" s="17">
        <v>10</v>
      </c>
      <c r="P233" s="17">
        <v>5</v>
      </c>
      <c r="Q233" s="17"/>
      <c r="R233" s="17"/>
      <c r="S233" s="17"/>
      <c r="T233" s="17"/>
      <c r="U233" s="17"/>
      <c r="V233" s="17" t="s">
        <v>3513</v>
      </c>
      <c r="W233" s="17"/>
      <c r="X233" s="18">
        <v>0.1</v>
      </c>
      <c r="Y233" s="17" t="s">
        <v>56</v>
      </c>
      <c r="Z233" s="17"/>
      <c r="AA233" s="17" t="s">
        <v>3514</v>
      </c>
      <c r="AB233" s="22" t="s">
        <v>3515</v>
      </c>
      <c r="AC233" s="23"/>
      <c r="AF233" s="17"/>
      <c r="AG233" s="17"/>
      <c r="AH233" s="24"/>
    </row>
    <row r="234" spans="1:36" s="16" customFormat="1">
      <c r="A234" s="17" t="s">
        <v>7704</v>
      </c>
      <c r="B234" s="17"/>
      <c r="C234" s="29">
        <v>44835</v>
      </c>
      <c r="D234" s="17" t="s">
        <v>5</v>
      </c>
      <c r="E234" s="18" t="s">
        <v>4430</v>
      </c>
      <c r="F234" s="17" t="s">
        <v>284</v>
      </c>
      <c r="G234" s="19">
        <v>30000000</v>
      </c>
      <c r="H234" s="20">
        <v>920</v>
      </c>
      <c r="I234" s="20">
        <f>+G234/H234*0.001</f>
        <v>32.608695652173914</v>
      </c>
      <c r="J234" s="17">
        <v>2009</v>
      </c>
      <c r="K234" s="17" t="s">
        <v>4332</v>
      </c>
      <c r="L234" s="17">
        <v>14</v>
      </c>
      <c r="M234" s="21" t="s">
        <v>4502</v>
      </c>
      <c r="N234" s="17" t="s">
        <v>4503</v>
      </c>
      <c r="O234" s="17">
        <v>12</v>
      </c>
      <c r="P234" s="17">
        <v>14</v>
      </c>
      <c r="Q234" s="17">
        <v>1010375</v>
      </c>
      <c r="R234" s="17">
        <v>225441000</v>
      </c>
      <c r="S234" s="17"/>
      <c r="T234" s="17"/>
      <c r="U234" s="17"/>
      <c r="V234" s="17" t="s">
        <v>7705</v>
      </c>
      <c r="W234" s="17"/>
      <c r="X234" s="37">
        <v>0.5</v>
      </c>
      <c r="Y234" s="17" t="s">
        <v>22</v>
      </c>
      <c r="Z234" s="17"/>
      <c r="AA234" s="17" t="s">
        <v>7706</v>
      </c>
      <c r="AB234" s="17"/>
      <c r="AC234" s="17" t="s">
        <v>7707</v>
      </c>
      <c r="AF234" s="17"/>
      <c r="AG234" s="17"/>
      <c r="AH234" s="17"/>
    </row>
    <row r="235" spans="1:36" s="16" customFormat="1">
      <c r="A235" s="17" t="s">
        <v>352</v>
      </c>
      <c r="B235" s="17"/>
      <c r="C235" s="17"/>
      <c r="D235" s="17" t="s">
        <v>5</v>
      </c>
      <c r="E235" s="18" t="s">
        <v>4455</v>
      </c>
      <c r="F235" s="17" t="s">
        <v>354</v>
      </c>
      <c r="G235" s="19">
        <v>5000000</v>
      </c>
      <c r="H235" s="20">
        <v>302</v>
      </c>
      <c r="I235" s="20">
        <f>+G235/H235*0.001</f>
        <v>16.556291390728479</v>
      </c>
      <c r="J235" s="17">
        <v>1977</v>
      </c>
      <c r="K235" s="17" t="s">
        <v>4307</v>
      </c>
      <c r="L235" s="17">
        <v>14</v>
      </c>
      <c r="M235" s="21" t="s">
        <v>4491</v>
      </c>
      <c r="N235" s="17" t="s">
        <v>4491</v>
      </c>
      <c r="O235" s="17">
        <v>12</v>
      </c>
      <c r="P235" s="17">
        <v>7</v>
      </c>
      <c r="Q235" s="17">
        <v>1002718</v>
      </c>
      <c r="R235" s="17">
        <v>538080084</v>
      </c>
      <c r="S235" s="17"/>
      <c r="T235" s="17"/>
      <c r="U235" s="17"/>
      <c r="V235" s="17" t="s">
        <v>355</v>
      </c>
      <c r="W235" s="17"/>
      <c r="X235" s="18">
        <v>0.5</v>
      </c>
      <c r="Y235" s="17" t="s">
        <v>356</v>
      </c>
      <c r="Z235" s="17" t="s">
        <v>5395</v>
      </c>
      <c r="AA235" s="17" t="s">
        <v>360</v>
      </c>
      <c r="AB235" s="22" t="s">
        <v>359</v>
      </c>
      <c r="AC235" s="23" t="s">
        <v>5774</v>
      </c>
      <c r="AD235" s="16" t="s">
        <v>5775</v>
      </c>
      <c r="AE235" s="16">
        <v>1</v>
      </c>
      <c r="AF235" s="22" t="s">
        <v>7115</v>
      </c>
      <c r="AG235" s="17"/>
      <c r="AH235" s="24" t="s">
        <v>5776</v>
      </c>
    </row>
    <row r="236" spans="1:36" s="16" customFormat="1">
      <c r="A236" s="17" t="s">
        <v>3472</v>
      </c>
      <c r="B236" s="17"/>
      <c r="C236" s="17"/>
      <c r="D236" s="17" t="s">
        <v>29</v>
      </c>
      <c r="E236" s="18" t="s">
        <v>4350</v>
      </c>
      <c r="F236" s="17" t="s">
        <v>1359</v>
      </c>
      <c r="G236" s="19">
        <v>30000000</v>
      </c>
      <c r="H236" s="17">
        <v>310</v>
      </c>
      <c r="I236" s="20">
        <f>+G236/H236*0.001</f>
        <v>96.774193548387089</v>
      </c>
      <c r="J236" s="17">
        <v>2012</v>
      </c>
      <c r="K236" s="17" t="s">
        <v>4686</v>
      </c>
      <c r="L236" s="17">
        <v>14</v>
      </c>
      <c r="M236" s="21" t="s">
        <v>6310</v>
      </c>
      <c r="N236" s="17" t="s">
        <v>6311</v>
      </c>
      <c r="O236" s="17">
        <v>10</v>
      </c>
      <c r="P236" s="17">
        <v>9</v>
      </c>
      <c r="Q236" s="17">
        <v>9652791</v>
      </c>
      <c r="R236" s="17">
        <v>319189000</v>
      </c>
      <c r="S236" s="17"/>
      <c r="T236" s="17"/>
      <c r="U236" s="17"/>
      <c r="V236" s="17" t="s">
        <v>3473</v>
      </c>
      <c r="W236" s="17"/>
      <c r="X236" s="18">
        <v>6.5</v>
      </c>
      <c r="Y236" s="17" t="s">
        <v>280</v>
      </c>
      <c r="Z236" s="17" t="s">
        <v>5301</v>
      </c>
      <c r="AA236" s="17" t="s">
        <v>3474</v>
      </c>
      <c r="AB236" s="22" t="s">
        <v>3475</v>
      </c>
      <c r="AC236" s="23" t="s">
        <v>6312</v>
      </c>
      <c r="AD236" s="16" t="s">
        <v>6313</v>
      </c>
      <c r="AE236" s="16" t="s">
        <v>6314</v>
      </c>
      <c r="AF236" s="22" t="s">
        <v>6315</v>
      </c>
      <c r="AG236" s="17"/>
      <c r="AH236" s="24" t="s">
        <v>6316</v>
      </c>
    </row>
    <row r="237" spans="1:36" s="16" customFormat="1">
      <c r="A237" s="17" t="s">
        <v>6981</v>
      </c>
      <c r="B237" s="17"/>
      <c r="C237" s="29">
        <v>44501</v>
      </c>
      <c r="D237" s="17" t="s">
        <v>756</v>
      </c>
      <c r="E237" s="17" t="s">
        <v>4590</v>
      </c>
      <c r="F237" s="17" t="s">
        <v>1607</v>
      </c>
      <c r="G237" s="36">
        <v>19000000</v>
      </c>
      <c r="H237" s="17">
        <v>499</v>
      </c>
      <c r="I237" s="20">
        <f>+G237/H237*0.001</f>
        <v>38.076152304609217</v>
      </c>
      <c r="J237" s="17">
        <v>2021</v>
      </c>
      <c r="K237" s="17" t="s">
        <v>4332</v>
      </c>
      <c r="L237" s="17">
        <v>22</v>
      </c>
      <c r="M237" s="21" t="s">
        <v>5064</v>
      </c>
      <c r="N237" s="17" t="s">
        <v>5064</v>
      </c>
      <c r="O237" s="17">
        <v>6</v>
      </c>
      <c r="P237" s="17">
        <v>20</v>
      </c>
      <c r="Q237" s="17">
        <v>9882114</v>
      </c>
      <c r="R237" s="17">
        <v>319228400</v>
      </c>
      <c r="S237" s="17"/>
      <c r="T237" s="17"/>
      <c r="U237" s="17"/>
      <c r="V237" s="17" t="s">
        <v>3473</v>
      </c>
      <c r="W237" s="17"/>
      <c r="X237" s="18">
        <v>6.5</v>
      </c>
      <c r="Y237" s="17" t="s">
        <v>280</v>
      </c>
      <c r="Z237" s="17" t="s">
        <v>5301</v>
      </c>
      <c r="AA237" s="17" t="s">
        <v>3474</v>
      </c>
      <c r="AB237" s="22" t="s">
        <v>3475</v>
      </c>
      <c r="AC237" s="23" t="s">
        <v>6312</v>
      </c>
      <c r="AD237" s="16" t="s">
        <v>6313</v>
      </c>
      <c r="AE237" s="16" t="s">
        <v>6314</v>
      </c>
      <c r="AF237" s="22" t="s">
        <v>6315</v>
      </c>
      <c r="AG237" s="17"/>
      <c r="AH237" s="24" t="s">
        <v>6316</v>
      </c>
    </row>
    <row r="238" spans="1:36" s="16" customFormat="1">
      <c r="A238" s="17" t="s">
        <v>3561</v>
      </c>
      <c r="B238" s="17"/>
      <c r="C238" s="17"/>
      <c r="D238" s="17" t="s">
        <v>756</v>
      </c>
      <c r="E238" s="18" t="s">
        <v>4311</v>
      </c>
      <c r="F238" s="17" t="s">
        <v>36</v>
      </c>
      <c r="G238" s="19">
        <v>15000000</v>
      </c>
      <c r="H238" s="20">
        <v>515</v>
      </c>
      <c r="I238" s="20">
        <f>+G238/H238*0.001</f>
        <v>29.126213592233011</v>
      </c>
      <c r="J238" s="17">
        <v>1990</v>
      </c>
      <c r="K238" s="17"/>
      <c r="L238" s="17"/>
      <c r="M238" s="21"/>
      <c r="N238" s="17"/>
      <c r="O238" s="17">
        <v>12</v>
      </c>
      <c r="P238" s="17">
        <v>10</v>
      </c>
      <c r="Q238" s="17">
        <v>1007952</v>
      </c>
      <c r="R238" s="17"/>
      <c r="S238" s="17"/>
      <c r="T238" s="17"/>
      <c r="U238" s="17"/>
      <c r="V238" s="17" t="s">
        <v>2681</v>
      </c>
      <c r="W238" s="17"/>
      <c r="X238" s="18">
        <v>0.3</v>
      </c>
      <c r="Y238" s="17" t="s">
        <v>346</v>
      </c>
      <c r="Z238" s="17" t="s">
        <v>5396</v>
      </c>
      <c r="AA238" s="17" t="s">
        <v>2682</v>
      </c>
      <c r="AB238" s="22" t="s">
        <v>2683</v>
      </c>
      <c r="AC238" s="23"/>
      <c r="AF238" s="22" t="s">
        <v>6371</v>
      </c>
      <c r="AG238" s="17" t="s">
        <v>3807</v>
      </c>
      <c r="AH238" s="24" t="s">
        <v>4492</v>
      </c>
    </row>
    <row r="239" spans="1:36" s="16" customFormat="1">
      <c r="A239" s="17" t="s">
        <v>3058</v>
      </c>
      <c r="B239" s="17"/>
      <c r="C239" s="17"/>
      <c r="D239" s="17" t="s">
        <v>756</v>
      </c>
      <c r="E239" s="18" t="s">
        <v>8042</v>
      </c>
      <c r="F239" s="17" t="s">
        <v>6</v>
      </c>
      <c r="G239" s="19">
        <v>5000000</v>
      </c>
      <c r="H239" s="20">
        <v>60</v>
      </c>
      <c r="I239" s="20">
        <f>+G239/H239*0.001</f>
        <v>83.333333333333329</v>
      </c>
      <c r="J239" s="17"/>
      <c r="K239" s="17"/>
      <c r="L239" s="17"/>
      <c r="M239" s="21"/>
      <c r="N239" s="17"/>
      <c r="O239" s="17">
        <v>8</v>
      </c>
      <c r="P239" s="17">
        <v>2</v>
      </c>
      <c r="Q239" s="17"/>
      <c r="R239" s="17"/>
      <c r="S239" s="17"/>
      <c r="T239" s="17"/>
      <c r="U239" s="17"/>
      <c r="V239" s="17" t="s">
        <v>2681</v>
      </c>
      <c r="W239" s="17"/>
      <c r="X239" s="18">
        <v>0.3</v>
      </c>
      <c r="Y239" s="17" t="s">
        <v>346</v>
      </c>
      <c r="Z239" s="17" t="s">
        <v>5396</v>
      </c>
      <c r="AA239" s="17" t="s">
        <v>2682</v>
      </c>
      <c r="AB239" s="22" t="s">
        <v>2683</v>
      </c>
      <c r="AC239" s="23"/>
      <c r="AF239" s="22" t="s">
        <v>6371</v>
      </c>
      <c r="AG239" s="17"/>
      <c r="AH239" s="24" t="s">
        <v>4492</v>
      </c>
    </row>
    <row r="240" spans="1:36" s="16" customFormat="1">
      <c r="A240" s="17" t="s">
        <v>2684</v>
      </c>
      <c r="B240" s="17"/>
      <c r="C240" s="17"/>
      <c r="D240" s="17" t="s">
        <v>756</v>
      </c>
      <c r="E240" s="18" t="s">
        <v>8043</v>
      </c>
      <c r="F240" s="17" t="s">
        <v>140</v>
      </c>
      <c r="G240" s="19">
        <v>2000000</v>
      </c>
      <c r="H240" s="20">
        <v>67</v>
      </c>
      <c r="I240" s="20">
        <f>+G240/H240*0.001</f>
        <v>29.850746268656717</v>
      </c>
      <c r="J240" s="17">
        <v>2009</v>
      </c>
      <c r="K240" s="17"/>
      <c r="L240" s="17"/>
      <c r="M240" s="21"/>
      <c r="N240" s="17"/>
      <c r="O240" s="17">
        <v>6</v>
      </c>
      <c r="P240" s="17">
        <v>2</v>
      </c>
      <c r="Q240" s="17"/>
      <c r="R240" s="17"/>
      <c r="S240" s="17"/>
      <c r="T240" s="17"/>
      <c r="U240" s="17"/>
      <c r="V240" s="17" t="s">
        <v>2681</v>
      </c>
      <c r="W240" s="17"/>
      <c r="X240" s="18">
        <v>0.3</v>
      </c>
      <c r="Y240" s="17" t="s">
        <v>346</v>
      </c>
      <c r="Z240" s="17" t="s">
        <v>5396</v>
      </c>
      <c r="AA240" s="17" t="s">
        <v>2682</v>
      </c>
      <c r="AB240" s="22" t="s">
        <v>2683</v>
      </c>
      <c r="AC240" s="23"/>
      <c r="AF240" s="22" t="s">
        <v>6371</v>
      </c>
      <c r="AG240" s="17"/>
      <c r="AH240" s="24" t="s">
        <v>4492</v>
      </c>
    </row>
    <row r="241" spans="1:34" s="16" customFormat="1">
      <c r="A241" s="17" t="s">
        <v>1184</v>
      </c>
      <c r="B241" s="17"/>
      <c r="C241" s="17"/>
      <c r="D241" s="17" t="s">
        <v>756</v>
      </c>
      <c r="E241" s="18" t="s">
        <v>7990</v>
      </c>
      <c r="F241" s="17" t="s">
        <v>1185</v>
      </c>
      <c r="G241" s="19">
        <v>20000000</v>
      </c>
      <c r="H241" s="20">
        <v>399</v>
      </c>
      <c r="I241" s="20">
        <f>+G241/H241*0.001</f>
        <v>50.125313283208023</v>
      </c>
      <c r="J241" s="17">
        <v>1980</v>
      </c>
      <c r="K241" s="17"/>
      <c r="L241" s="17"/>
      <c r="M241" s="21"/>
      <c r="N241" s="17"/>
      <c r="O241" s="17">
        <v>12</v>
      </c>
      <c r="P241" s="17">
        <v>10</v>
      </c>
      <c r="Q241" s="17"/>
      <c r="R241" s="17"/>
      <c r="S241" s="17"/>
      <c r="T241" s="17"/>
      <c r="U241" s="17"/>
      <c r="V241" s="17" t="s">
        <v>1186</v>
      </c>
      <c r="W241" s="17"/>
      <c r="X241" s="18">
        <v>0.1</v>
      </c>
      <c r="Y241" s="17" t="s">
        <v>9</v>
      </c>
      <c r="Z241" s="17" t="s">
        <v>5397</v>
      </c>
      <c r="AA241" s="17" t="s">
        <v>1187</v>
      </c>
      <c r="AB241" s="22" t="s">
        <v>1188</v>
      </c>
      <c r="AC241" s="23"/>
      <c r="AF241" s="17"/>
      <c r="AG241" s="17"/>
      <c r="AH241" s="24" t="s">
        <v>4493</v>
      </c>
    </row>
    <row r="242" spans="1:34" s="16" customFormat="1">
      <c r="A242" s="17" t="s">
        <v>95</v>
      </c>
      <c r="B242" s="17"/>
      <c r="C242" s="17"/>
      <c r="D242" s="17" t="s">
        <v>5</v>
      </c>
      <c r="E242" s="18" t="s">
        <v>7991</v>
      </c>
      <c r="F242" s="17" t="s">
        <v>96</v>
      </c>
      <c r="G242" s="19">
        <v>25000000</v>
      </c>
      <c r="H242" s="20">
        <v>498</v>
      </c>
      <c r="I242" s="20">
        <f>+G242/H242*0.001</f>
        <v>50.200803212851405</v>
      </c>
      <c r="J242" s="17">
        <v>2010</v>
      </c>
      <c r="K242" s="17" t="s">
        <v>4332</v>
      </c>
      <c r="L242" s="17">
        <v>15</v>
      </c>
      <c r="M242" s="21" t="s">
        <v>4414</v>
      </c>
      <c r="N242" s="17" t="s">
        <v>4414</v>
      </c>
      <c r="O242" s="17">
        <v>12</v>
      </c>
      <c r="P242" s="17">
        <v>8</v>
      </c>
      <c r="Q242" s="17">
        <v>9590656</v>
      </c>
      <c r="R242" s="17">
        <v>538080068</v>
      </c>
      <c r="S242" s="17"/>
      <c r="T242" s="17"/>
      <c r="U242" s="17"/>
      <c r="V242" s="17" t="s">
        <v>100</v>
      </c>
      <c r="W242" s="17"/>
      <c r="X242" s="18">
        <v>0.1</v>
      </c>
      <c r="Y242" s="17" t="s">
        <v>97</v>
      </c>
      <c r="Z242" s="17" t="s">
        <v>97</v>
      </c>
      <c r="AA242" s="17" t="s">
        <v>98</v>
      </c>
      <c r="AB242" s="22" t="s">
        <v>99</v>
      </c>
      <c r="AC242" s="41">
        <v>18692</v>
      </c>
      <c r="AF242" s="22" t="s">
        <v>5129</v>
      </c>
      <c r="AH242" s="24"/>
    </row>
    <row r="243" spans="1:34" s="16" customFormat="1">
      <c r="A243" s="17" t="s">
        <v>3741</v>
      </c>
      <c r="B243" s="17"/>
      <c r="C243" s="17"/>
      <c r="D243" s="17" t="s">
        <v>756</v>
      </c>
      <c r="E243" s="18" t="s">
        <v>4471</v>
      </c>
      <c r="F243" s="17" t="s">
        <v>305</v>
      </c>
      <c r="G243" s="19">
        <v>11000000</v>
      </c>
      <c r="H243" s="17">
        <v>499</v>
      </c>
      <c r="I243" s="20">
        <f>+G243/H243*0.001</f>
        <v>22.044088176352709</v>
      </c>
      <c r="J243" s="17">
        <v>2010</v>
      </c>
      <c r="K243" s="17"/>
      <c r="L243" s="17"/>
      <c r="M243" s="21"/>
      <c r="N243" s="17"/>
      <c r="O243" s="17">
        <v>10</v>
      </c>
      <c r="P243" s="17">
        <v>10</v>
      </c>
      <c r="Q243" s="17">
        <v>1010636</v>
      </c>
      <c r="R243" s="17"/>
      <c r="S243" s="17"/>
      <c r="T243" s="17"/>
      <c r="U243" s="17"/>
      <c r="V243" s="17" t="s">
        <v>3742</v>
      </c>
      <c r="W243" s="17"/>
      <c r="X243" s="18">
        <v>0.1</v>
      </c>
      <c r="Y243" s="17" t="s">
        <v>9</v>
      </c>
      <c r="Z243" s="17" t="s">
        <v>5398</v>
      </c>
      <c r="AA243" s="17" t="s">
        <v>3743</v>
      </c>
      <c r="AB243" s="17" t="s">
        <v>3744</v>
      </c>
      <c r="AC243" s="17"/>
      <c r="AF243" s="17"/>
      <c r="AG243" s="17"/>
      <c r="AH243" s="24"/>
    </row>
    <row r="244" spans="1:34" s="16" customFormat="1">
      <c r="A244" s="17" t="s">
        <v>3741</v>
      </c>
      <c r="B244" s="17"/>
      <c r="C244" s="29">
        <v>45597</v>
      </c>
      <c r="D244" s="17" t="s">
        <v>756</v>
      </c>
      <c r="E244" s="17" t="s">
        <v>4675</v>
      </c>
      <c r="F244" s="17" t="s">
        <v>305</v>
      </c>
      <c r="G244" s="36">
        <v>11000000</v>
      </c>
      <c r="H244" s="17">
        <v>492</v>
      </c>
      <c r="I244" s="20">
        <f>+G244/H244*0.001</f>
        <v>22.35772357723577</v>
      </c>
      <c r="J244" s="17">
        <v>2010</v>
      </c>
      <c r="K244" s="17" t="s">
        <v>4307</v>
      </c>
      <c r="L244" s="17">
        <v>16</v>
      </c>
      <c r="M244" s="21" t="s">
        <v>305</v>
      </c>
      <c r="N244" s="21" t="s">
        <v>305</v>
      </c>
      <c r="O244" s="17">
        <v>11</v>
      </c>
      <c r="P244" s="17">
        <v>10</v>
      </c>
      <c r="Q244" s="17"/>
      <c r="R244" s="17"/>
      <c r="S244" s="17"/>
      <c r="T244" s="17"/>
      <c r="U244" s="17"/>
      <c r="V244" s="17" t="s">
        <v>8981</v>
      </c>
      <c r="W244" s="17"/>
      <c r="X244" s="37">
        <v>0.4</v>
      </c>
      <c r="Y244" s="17" t="s">
        <v>56</v>
      </c>
      <c r="Z244" s="17" t="s">
        <v>5529</v>
      </c>
      <c r="AA244" s="17" t="s">
        <v>8982</v>
      </c>
      <c r="AB244" s="17"/>
      <c r="AC244" s="17"/>
      <c r="AF244" s="17"/>
      <c r="AG244" s="17"/>
      <c r="AH244" s="17"/>
    </row>
    <row r="245" spans="1:34" s="16" customFormat="1">
      <c r="A245" s="17" t="s">
        <v>224</v>
      </c>
      <c r="B245" s="17"/>
      <c r="C245" s="17"/>
      <c r="D245" s="17" t="s">
        <v>5</v>
      </c>
      <c r="E245" s="18" t="s">
        <v>4489</v>
      </c>
      <c r="F245" s="17" t="s">
        <v>225</v>
      </c>
      <c r="G245" s="19">
        <v>18000000</v>
      </c>
      <c r="H245" s="20">
        <v>380</v>
      </c>
      <c r="I245" s="20">
        <f>+G245/H245*0.001</f>
        <v>47.368421052631582</v>
      </c>
      <c r="J245" s="17">
        <v>2010</v>
      </c>
      <c r="K245" s="17" t="s">
        <v>4332</v>
      </c>
      <c r="L245" s="17">
        <v>18</v>
      </c>
      <c r="M245" s="21" t="s">
        <v>225</v>
      </c>
      <c r="N245" s="17" t="s">
        <v>4494</v>
      </c>
      <c r="O245" s="17">
        <v>10</v>
      </c>
      <c r="P245" s="17">
        <v>9</v>
      </c>
      <c r="Q245" s="17">
        <v>9570046</v>
      </c>
      <c r="R245" s="17">
        <v>369320000</v>
      </c>
      <c r="S245" s="17"/>
      <c r="T245" s="17"/>
      <c r="U245" s="17"/>
      <c r="V245" s="17" t="s">
        <v>226</v>
      </c>
      <c r="W245" s="17"/>
      <c r="X245" s="18">
        <v>0.1</v>
      </c>
      <c r="Y245" s="17" t="s">
        <v>9</v>
      </c>
      <c r="Z245" s="17" t="s">
        <v>5353</v>
      </c>
      <c r="AA245" s="17" t="s">
        <v>227</v>
      </c>
      <c r="AB245" s="17"/>
      <c r="AC245" s="17">
        <v>1949</v>
      </c>
      <c r="AD245" s="16" t="s">
        <v>5777</v>
      </c>
      <c r="AF245" s="22" t="s">
        <v>5130</v>
      </c>
      <c r="AG245" s="17"/>
      <c r="AH245" s="24"/>
    </row>
    <row r="246" spans="1:34" s="16" customFormat="1" ht="14.4">
      <c r="A246" s="17" t="s">
        <v>7838</v>
      </c>
      <c r="B246" s="17"/>
      <c r="C246" s="29">
        <v>44896</v>
      </c>
      <c r="D246" s="17" t="s">
        <v>29</v>
      </c>
      <c r="E246" s="17" t="s">
        <v>4436</v>
      </c>
      <c r="F246" s="17" t="s">
        <v>7839</v>
      </c>
      <c r="G246" s="36">
        <v>2500000</v>
      </c>
      <c r="H246" s="17">
        <v>97</v>
      </c>
      <c r="I246" s="20">
        <f>+G246/H246*0.001</f>
        <v>25.773195876288661</v>
      </c>
      <c r="J246" s="17">
        <v>1994</v>
      </c>
      <c r="K246" s="17" t="s">
        <v>4307</v>
      </c>
      <c r="L246" s="17">
        <v>12</v>
      </c>
      <c r="M246" s="21" t="s">
        <v>7840</v>
      </c>
      <c r="N246" s="17" t="s">
        <v>4391</v>
      </c>
      <c r="O246" s="17">
        <v>6</v>
      </c>
      <c r="P246" s="17">
        <v>5</v>
      </c>
      <c r="Q246" s="17"/>
      <c r="R246" s="17">
        <v>235003490</v>
      </c>
      <c r="S246" s="17"/>
      <c r="T246" s="17"/>
      <c r="U246" s="17"/>
      <c r="V246" s="17" t="s">
        <v>7841</v>
      </c>
      <c r="W246" s="17"/>
      <c r="X246" s="37">
        <v>0.1</v>
      </c>
      <c r="Y246" s="17" t="s">
        <v>135</v>
      </c>
      <c r="Z246" s="17" t="s">
        <v>7842</v>
      </c>
      <c r="AA246" s="17" t="s">
        <v>7843</v>
      </c>
      <c r="AB246" s="32" t="s">
        <v>7844</v>
      </c>
      <c r="AC246" s="17"/>
      <c r="AF246" s="17"/>
      <c r="AG246" s="17"/>
      <c r="AH246" s="17"/>
    </row>
    <row r="247" spans="1:34" s="16" customFormat="1">
      <c r="A247" s="17" t="s">
        <v>2483</v>
      </c>
      <c r="B247" s="17"/>
      <c r="C247" s="17"/>
      <c r="D247" s="17" t="s">
        <v>756</v>
      </c>
      <c r="E247" s="18" t="s">
        <v>4401</v>
      </c>
      <c r="F247" s="17" t="s">
        <v>1049</v>
      </c>
      <c r="G247" s="19">
        <v>15000000</v>
      </c>
      <c r="H247" s="20">
        <v>399</v>
      </c>
      <c r="I247" s="20">
        <f>+G247/H247*0.001</f>
        <v>37.593984962406019</v>
      </c>
      <c r="J247" s="17">
        <v>2006</v>
      </c>
      <c r="K247" s="17"/>
      <c r="L247" s="17"/>
      <c r="M247" s="21"/>
      <c r="N247" s="17"/>
      <c r="O247" s="17">
        <v>12</v>
      </c>
      <c r="P247" s="17">
        <v>10</v>
      </c>
      <c r="Q247" s="17"/>
      <c r="R247" s="17"/>
      <c r="S247" s="17"/>
      <c r="T247" s="17"/>
      <c r="U247" s="17"/>
      <c r="V247" s="17" t="s">
        <v>2484</v>
      </c>
      <c r="W247" s="17"/>
      <c r="X247" s="18">
        <v>0.1</v>
      </c>
      <c r="Y247" s="17" t="s">
        <v>116</v>
      </c>
      <c r="Z247" s="17" t="s">
        <v>5399</v>
      </c>
      <c r="AA247" s="17" t="s">
        <v>2485</v>
      </c>
      <c r="AB247" s="22" t="s">
        <v>2486</v>
      </c>
      <c r="AC247" s="23"/>
      <c r="AF247" s="17"/>
      <c r="AG247" s="17"/>
      <c r="AH247" s="24"/>
    </row>
    <row r="248" spans="1:34" s="16" customFormat="1">
      <c r="A248" s="17" t="s">
        <v>553</v>
      </c>
      <c r="B248" s="17"/>
      <c r="C248" s="17"/>
      <c r="D248" s="17" t="s">
        <v>756</v>
      </c>
      <c r="E248" s="18" t="s">
        <v>8044</v>
      </c>
      <c r="F248" s="17" t="s">
        <v>1189</v>
      </c>
      <c r="G248" s="19">
        <v>10000000</v>
      </c>
      <c r="H248" s="20">
        <v>187</v>
      </c>
      <c r="I248" s="20">
        <f>+G248/H248*0.001</f>
        <v>53.475935828877006</v>
      </c>
      <c r="J248" s="17">
        <v>2011</v>
      </c>
      <c r="K248" s="17" t="s">
        <v>4332</v>
      </c>
      <c r="L248" s="17">
        <v>14</v>
      </c>
      <c r="M248" s="21" t="s">
        <v>4498</v>
      </c>
      <c r="N248" s="17" t="s">
        <v>4499</v>
      </c>
      <c r="O248" s="17">
        <v>10</v>
      </c>
      <c r="P248" s="17">
        <v>6</v>
      </c>
      <c r="Q248" s="17">
        <v>8650588</v>
      </c>
      <c r="R248" s="17">
        <v>518479000</v>
      </c>
      <c r="S248" s="17"/>
      <c r="T248" s="17"/>
      <c r="U248" s="17"/>
      <c r="V248" s="17" t="s">
        <v>1190</v>
      </c>
      <c r="W248" s="17"/>
      <c r="X248" s="18">
        <v>0.4</v>
      </c>
      <c r="Y248" s="17" t="s">
        <v>56</v>
      </c>
      <c r="Z248" s="17" t="s">
        <v>5401</v>
      </c>
      <c r="AA248" s="17" t="s">
        <v>1191</v>
      </c>
      <c r="AB248" s="22" t="s">
        <v>1192</v>
      </c>
      <c r="AC248" s="23">
        <v>1945</v>
      </c>
      <c r="AD248" s="16" t="s">
        <v>5779</v>
      </c>
      <c r="AE248" s="16">
        <v>4</v>
      </c>
      <c r="AF248" s="22" t="s">
        <v>7116</v>
      </c>
      <c r="AG248" s="17"/>
      <c r="AH248" s="24"/>
    </row>
    <row r="249" spans="1:34" s="16" customFormat="1">
      <c r="A249" s="17" t="s">
        <v>4496</v>
      </c>
      <c r="B249" s="17"/>
      <c r="C249" s="17"/>
      <c r="D249" s="17" t="s">
        <v>29</v>
      </c>
      <c r="E249" s="18" t="s">
        <v>8045</v>
      </c>
      <c r="F249" s="17" t="s">
        <v>554</v>
      </c>
      <c r="G249" s="19">
        <v>200000000</v>
      </c>
      <c r="H249" s="20">
        <v>2864</v>
      </c>
      <c r="I249" s="20">
        <f>+G249/H249*0.001</f>
        <v>69.832402234636874</v>
      </c>
      <c r="J249" s="17">
        <v>2017</v>
      </c>
      <c r="K249" s="17"/>
      <c r="L249" s="17"/>
      <c r="M249" s="21"/>
      <c r="N249" s="17"/>
      <c r="O249" s="17">
        <v>12</v>
      </c>
      <c r="P249" s="17">
        <v>18</v>
      </c>
      <c r="Q249" s="17">
        <v>1012490</v>
      </c>
      <c r="R249" s="17"/>
      <c r="S249" s="17"/>
      <c r="T249" s="17"/>
      <c r="U249" s="17"/>
      <c r="V249" s="17" t="s">
        <v>555</v>
      </c>
      <c r="W249" s="17"/>
      <c r="X249" s="18">
        <v>0.6</v>
      </c>
      <c r="Y249" s="17" t="s">
        <v>22</v>
      </c>
      <c r="Z249" s="17"/>
      <c r="AA249" s="17" t="s">
        <v>557</v>
      </c>
      <c r="AB249" s="22" t="s">
        <v>556</v>
      </c>
      <c r="AC249" s="23"/>
      <c r="AF249" s="22" t="s">
        <v>7117</v>
      </c>
      <c r="AG249" s="17"/>
      <c r="AH249" s="24" t="s">
        <v>4497</v>
      </c>
    </row>
    <row r="250" spans="1:34" s="16" customFormat="1">
      <c r="A250" s="17" t="s">
        <v>8227</v>
      </c>
      <c r="B250" s="17"/>
      <c r="C250" s="53" t="s">
        <v>8075</v>
      </c>
      <c r="D250" s="17" t="s">
        <v>756</v>
      </c>
      <c r="E250" s="17" t="s">
        <v>8000</v>
      </c>
      <c r="F250" s="17" t="s">
        <v>36</v>
      </c>
      <c r="G250" s="36">
        <v>5000000</v>
      </c>
      <c r="H250" s="17">
        <v>244</v>
      </c>
      <c r="I250" s="20">
        <f>+G250/H250*0.001</f>
        <v>20.491803278688522</v>
      </c>
      <c r="J250" s="17">
        <v>1971</v>
      </c>
      <c r="K250" s="17" t="s">
        <v>4332</v>
      </c>
      <c r="L250" s="17"/>
      <c r="M250" s="21" t="s">
        <v>8228</v>
      </c>
      <c r="N250" s="17"/>
      <c r="O250" s="17">
        <v>8</v>
      </c>
      <c r="P250" s="17">
        <v>6</v>
      </c>
      <c r="Q250" s="17"/>
      <c r="R250" s="17">
        <v>369308000</v>
      </c>
      <c r="S250" s="17"/>
      <c r="T250" s="17"/>
      <c r="U250" s="17"/>
      <c r="V250" s="17" t="s">
        <v>8229</v>
      </c>
      <c r="W250" s="17"/>
      <c r="X250" s="37">
        <v>4</v>
      </c>
      <c r="Y250" s="17" t="s">
        <v>9</v>
      </c>
      <c r="Z250" s="17" t="s">
        <v>8230</v>
      </c>
      <c r="AA250" s="17" t="s">
        <v>8231</v>
      </c>
      <c r="AB250" s="17"/>
      <c r="AC250" s="17" t="s">
        <v>8232</v>
      </c>
      <c r="AD250" s="16" t="s">
        <v>8233</v>
      </c>
      <c r="AE250" s="16" t="s">
        <v>8536</v>
      </c>
      <c r="AF250" s="17"/>
      <c r="AG250" s="17"/>
      <c r="AH250" s="17"/>
    </row>
    <row r="251" spans="1:34" s="16" customFormat="1">
      <c r="A251" s="17" t="s">
        <v>1126</v>
      </c>
      <c r="B251" s="17"/>
      <c r="C251" s="17"/>
      <c r="D251" s="17" t="s">
        <v>756</v>
      </c>
      <c r="E251" s="18" t="s">
        <v>4500</v>
      </c>
      <c r="F251" s="17" t="s">
        <v>1127</v>
      </c>
      <c r="G251" s="19">
        <v>10000000</v>
      </c>
      <c r="H251" s="20">
        <v>287</v>
      </c>
      <c r="I251" s="20">
        <f>+G251/H251*0.001</f>
        <v>34.843205574912893</v>
      </c>
      <c r="J251" s="17">
        <v>2010</v>
      </c>
      <c r="K251" s="17"/>
      <c r="L251" s="17"/>
      <c r="M251" s="21"/>
      <c r="N251" s="17"/>
      <c r="O251" s="17">
        <v>10</v>
      </c>
      <c r="P251" s="17">
        <v>8</v>
      </c>
      <c r="Q251" s="17">
        <v>9542087</v>
      </c>
      <c r="R251" s="17"/>
      <c r="S251" s="17"/>
      <c r="T251" s="17"/>
      <c r="U251" s="17"/>
      <c r="V251" s="17" t="s">
        <v>1128</v>
      </c>
      <c r="W251" s="17"/>
      <c r="X251" s="18">
        <v>1.2</v>
      </c>
      <c r="Y251" s="17" t="s">
        <v>22</v>
      </c>
      <c r="Z251" s="17" t="s">
        <v>5402</v>
      </c>
      <c r="AA251" s="17" t="s">
        <v>1129</v>
      </c>
      <c r="AB251" s="22" t="s">
        <v>1130</v>
      </c>
      <c r="AC251" s="23"/>
      <c r="AF251" s="22" t="s">
        <v>5131</v>
      </c>
      <c r="AG251" s="17"/>
      <c r="AH251" s="24" t="s">
        <v>4501</v>
      </c>
    </row>
    <row r="252" spans="1:34" s="16" customFormat="1">
      <c r="A252" s="17" t="s">
        <v>7019</v>
      </c>
      <c r="B252" s="17"/>
      <c r="C252" s="29">
        <v>44531</v>
      </c>
      <c r="D252" s="17" t="s">
        <v>756</v>
      </c>
      <c r="E252" s="17" t="s">
        <v>4360</v>
      </c>
      <c r="F252" s="17" t="s">
        <v>7020</v>
      </c>
      <c r="G252" s="36">
        <v>55000000</v>
      </c>
      <c r="H252" s="17">
        <v>1637</v>
      </c>
      <c r="I252" s="20">
        <f>+G252/H252*0.001</f>
        <v>33.598045204642638</v>
      </c>
      <c r="J252" s="17">
        <v>1980</v>
      </c>
      <c r="K252" s="17" t="s">
        <v>4686</v>
      </c>
      <c r="L252" s="17">
        <v>16</v>
      </c>
      <c r="M252" s="21" t="s">
        <v>7021</v>
      </c>
      <c r="N252" s="17" t="s">
        <v>7022</v>
      </c>
      <c r="O252" s="17">
        <v>28</v>
      </c>
      <c r="P252" s="17">
        <v>27</v>
      </c>
      <c r="Q252" s="17">
        <v>7813913</v>
      </c>
      <c r="R252" s="17">
        <v>518100219</v>
      </c>
      <c r="S252" s="17"/>
      <c r="T252" s="17"/>
      <c r="U252" s="17" t="s">
        <v>7023</v>
      </c>
      <c r="V252" s="17" t="s">
        <v>7024</v>
      </c>
      <c r="W252" s="17"/>
      <c r="X252" s="37">
        <v>0.5</v>
      </c>
      <c r="Y252" s="17" t="s">
        <v>135</v>
      </c>
      <c r="Z252" s="17"/>
      <c r="AA252" s="17" t="s">
        <v>7025</v>
      </c>
      <c r="AB252" s="17"/>
      <c r="AC252" s="17" t="s">
        <v>7026</v>
      </c>
      <c r="AF252" s="17"/>
      <c r="AG252" s="17"/>
      <c r="AH252" s="17"/>
    </row>
    <row r="253" spans="1:34" s="16" customFormat="1">
      <c r="A253" s="17" t="s">
        <v>349</v>
      </c>
      <c r="B253" s="17" t="s">
        <v>353</v>
      </c>
      <c r="C253" s="17"/>
      <c r="D253" s="17" t="s">
        <v>5</v>
      </c>
      <c r="E253" s="18" t="s">
        <v>4404</v>
      </c>
      <c r="F253" s="17" t="s">
        <v>225</v>
      </c>
      <c r="G253" s="19">
        <v>17000000</v>
      </c>
      <c r="H253" s="20">
        <v>442</v>
      </c>
      <c r="I253" s="20">
        <f>+G253/H253*0.001</f>
        <v>38.46153846153846</v>
      </c>
      <c r="J253" s="17">
        <v>2009</v>
      </c>
      <c r="K253" s="17"/>
      <c r="L253" s="17"/>
      <c r="M253" s="21"/>
      <c r="N253" s="17"/>
      <c r="O253" s="17">
        <v>12</v>
      </c>
      <c r="P253" s="17">
        <v>10</v>
      </c>
      <c r="Q253" s="17"/>
      <c r="R253" s="17"/>
      <c r="S253" s="17"/>
      <c r="T253" s="17"/>
      <c r="U253" s="17"/>
      <c r="V253" s="17" t="s">
        <v>350</v>
      </c>
      <c r="W253" s="17"/>
      <c r="X253" s="18">
        <v>0.1</v>
      </c>
      <c r="Y253" s="17" t="s">
        <v>9</v>
      </c>
      <c r="Z253" s="17" t="s">
        <v>5403</v>
      </c>
      <c r="AA253" s="17" t="s">
        <v>351</v>
      </c>
      <c r="AB253" s="17"/>
      <c r="AC253" s="17"/>
      <c r="AF253" s="22" t="s">
        <v>7118</v>
      </c>
      <c r="AG253" s="17"/>
      <c r="AH253" s="24"/>
    </row>
    <row r="254" spans="1:34" s="16" customFormat="1">
      <c r="A254" s="17" t="s">
        <v>3518</v>
      </c>
      <c r="B254" s="17"/>
      <c r="C254" s="17"/>
      <c r="D254" s="17" t="s">
        <v>756</v>
      </c>
      <c r="E254" s="18" t="s">
        <v>7999</v>
      </c>
      <c r="F254" s="17" t="s">
        <v>20</v>
      </c>
      <c r="G254" s="19">
        <v>15000000</v>
      </c>
      <c r="H254" s="17">
        <v>458</v>
      </c>
      <c r="I254" s="20">
        <f>+G254/H254*0.001</f>
        <v>32.751091703056773</v>
      </c>
      <c r="J254" s="17">
        <v>2007</v>
      </c>
      <c r="K254" s="17" t="s">
        <v>4307</v>
      </c>
      <c r="L254" s="17">
        <v>26</v>
      </c>
      <c r="M254" s="21" t="s">
        <v>4344</v>
      </c>
      <c r="N254" s="17" t="s">
        <v>4344</v>
      </c>
      <c r="O254" s="17">
        <v>10</v>
      </c>
      <c r="P254" s="17">
        <v>9</v>
      </c>
      <c r="Q254" s="17">
        <v>9463425</v>
      </c>
      <c r="R254" s="17">
        <v>229426000</v>
      </c>
      <c r="S254" s="17"/>
      <c r="T254" s="17"/>
      <c r="U254" s="17"/>
      <c r="V254" s="17" t="s">
        <v>3519</v>
      </c>
      <c r="W254" s="17"/>
      <c r="X254" s="18">
        <v>0.2</v>
      </c>
      <c r="Y254" s="17" t="s">
        <v>245</v>
      </c>
      <c r="Z254" s="17" t="s">
        <v>5301</v>
      </c>
      <c r="AA254" s="17" t="s">
        <v>3520</v>
      </c>
      <c r="AB254" s="22" t="s">
        <v>3521</v>
      </c>
      <c r="AC254" s="23" t="s">
        <v>5780</v>
      </c>
      <c r="AD254" s="16" t="s">
        <v>5781</v>
      </c>
      <c r="AE254" s="16" t="s">
        <v>5782</v>
      </c>
      <c r="AF254" s="17"/>
      <c r="AG254" s="17"/>
      <c r="AH254" s="24"/>
    </row>
    <row r="255" spans="1:34" s="16" customFormat="1">
      <c r="A255" s="17" t="s">
        <v>3518</v>
      </c>
      <c r="B255" s="17"/>
      <c r="C255" s="29">
        <v>44105</v>
      </c>
      <c r="D255" s="17" t="s">
        <v>756</v>
      </c>
      <c r="E255" s="18" t="s">
        <v>8046</v>
      </c>
      <c r="F255" s="17" t="s">
        <v>36</v>
      </c>
      <c r="G255" s="19">
        <v>180000000</v>
      </c>
      <c r="H255" s="17">
        <v>3000</v>
      </c>
      <c r="I255" s="20">
        <f>+G255/H255*0.001</f>
        <v>60</v>
      </c>
      <c r="J255" s="17">
        <v>2021</v>
      </c>
      <c r="K255" s="17" t="s">
        <v>4332</v>
      </c>
      <c r="L255" s="17">
        <v>17</v>
      </c>
      <c r="M255" s="21" t="s">
        <v>4402</v>
      </c>
      <c r="N255" s="17" t="s">
        <v>4443</v>
      </c>
      <c r="O255" s="17">
        <v>16</v>
      </c>
      <c r="P255" s="17">
        <v>24</v>
      </c>
      <c r="Q255" s="17">
        <v>9835707</v>
      </c>
      <c r="R255" s="17">
        <v>538071599</v>
      </c>
      <c r="S255" s="17"/>
      <c r="T255" s="17"/>
      <c r="U255" s="17"/>
      <c r="V255" s="17" t="s">
        <v>4242</v>
      </c>
      <c r="W255" s="17"/>
      <c r="X255" s="18">
        <v>2.5</v>
      </c>
      <c r="Y255" s="17" t="s">
        <v>9</v>
      </c>
      <c r="Z255" s="17" t="s">
        <v>5420</v>
      </c>
      <c r="AA255" s="17" t="s">
        <v>4243</v>
      </c>
      <c r="AB255" s="22" t="s">
        <v>4244</v>
      </c>
      <c r="AC255" s="17" t="s">
        <v>5836</v>
      </c>
      <c r="AF255" s="22" t="s">
        <v>6323</v>
      </c>
      <c r="AG255" s="17"/>
      <c r="AH255" s="24" t="s">
        <v>4580</v>
      </c>
    </row>
    <row r="256" spans="1:34" s="16" customFormat="1">
      <c r="A256" s="17" t="s">
        <v>3518</v>
      </c>
      <c r="B256" s="17"/>
      <c r="C256" s="53" t="s">
        <v>8248</v>
      </c>
      <c r="D256" s="17" t="s">
        <v>756</v>
      </c>
      <c r="E256" s="17" t="s">
        <v>4623</v>
      </c>
      <c r="F256" s="17" t="s">
        <v>6546</v>
      </c>
      <c r="G256" s="36">
        <v>15000000</v>
      </c>
      <c r="H256" s="17">
        <v>296</v>
      </c>
      <c r="I256" s="20">
        <f>+G256/H256*0.001</f>
        <v>50.675675675675677</v>
      </c>
      <c r="J256" s="17">
        <v>2017</v>
      </c>
      <c r="K256" s="17"/>
      <c r="L256" s="17"/>
      <c r="M256" s="21"/>
      <c r="N256" s="17"/>
      <c r="O256" s="17"/>
      <c r="P256" s="17"/>
      <c r="Q256" s="17">
        <v>8575336</v>
      </c>
      <c r="R256" s="17">
        <v>470699000</v>
      </c>
      <c r="S256" s="17"/>
      <c r="T256" s="17"/>
      <c r="U256" s="17"/>
      <c r="V256" s="17" t="s">
        <v>8315</v>
      </c>
      <c r="W256" s="17"/>
      <c r="X256" s="37">
        <v>1</v>
      </c>
      <c r="Y256" s="17" t="s">
        <v>184</v>
      </c>
      <c r="Z256" s="17" t="s">
        <v>184</v>
      </c>
      <c r="AA256" s="17" t="s">
        <v>8316</v>
      </c>
      <c r="AB256" s="17"/>
      <c r="AC256" s="17" t="s">
        <v>8317</v>
      </c>
      <c r="AF256" s="17"/>
      <c r="AG256" s="17"/>
      <c r="AH256" s="17"/>
    </row>
    <row r="257" spans="1:34" s="16" customFormat="1">
      <c r="A257" s="17" t="s">
        <v>7368</v>
      </c>
      <c r="B257" s="17"/>
      <c r="C257" s="29">
        <v>44197</v>
      </c>
      <c r="D257" s="17" t="s">
        <v>756</v>
      </c>
      <c r="E257" s="17" t="s">
        <v>5070</v>
      </c>
      <c r="F257" s="17" t="s">
        <v>65</v>
      </c>
      <c r="G257" s="36">
        <v>900000000</v>
      </c>
      <c r="H257" s="17">
        <v>15000</v>
      </c>
      <c r="I257" s="20">
        <f>+G257/H257*0.001</f>
        <v>60</v>
      </c>
      <c r="J257" s="17">
        <v>2023</v>
      </c>
      <c r="K257" s="17" t="s">
        <v>4307</v>
      </c>
      <c r="L257" s="17"/>
      <c r="M257" s="21" t="s">
        <v>7369</v>
      </c>
      <c r="N257" s="21" t="s">
        <v>7369</v>
      </c>
      <c r="O257" s="17">
        <v>24</v>
      </c>
      <c r="P257" s="17">
        <v>70</v>
      </c>
      <c r="Q257" s="17">
        <v>9862231</v>
      </c>
      <c r="R257" s="17">
        <v>319239400</v>
      </c>
      <c r="S257" s="17"/>
      <c r="T257" s="17"/>
      <c r="U257" s="17"/>
      <c r="V257" s="17" t="s">
        <v>520</v>
      </c>
      <c r="W257" s="17"/>
      <c r="X257" s="18">
        <v>150</v>
      </c>
      <c r="Y257" s="17" t="s">
        <v>521</v>
      </c>
      <c r="Z257" s="17" t="s">
        <v>521</v>
      </c>
      <c r="AA257" s="17" t="s">
        <v>522</v>
      </c>
      <c r="AB257" s="22" t="s">
        <v>523</v>
      </c>
      <c r="AC257" s="23"/>
      <c r="AF257" s="22" t="s">
        <v>7215</v>
      </c>
      <c r="AG257" s="17"/>
      <c r="AH257" s="24" t="s">
        <v>4322</v>
      </c>
    </row>
    <row r="258" spans="1:34" s="16" customFormat="1">
      <c r="A258" s="17" t="s">
        <v>2401</v>
      </c>
      <c r="B258" s="17"/>
      <c r="C258" s="17"/>
      <c r="D258" s="17" t="s">
        <v>756</v>
      </c>
      <c r="E258" s="18" t="s">
        <v>4365</v>
      </c>
      <c r="F258" s="17" t="s">
        <v>2402</v>
      </c>
      <c r="G258" s="19">
        <v>5000000</v>
      </c>
      <c r="H258" s="20">
        <v>137</v>
      </c>
      <c r="I258" s="20">
        <f>+G258/H258*0.001</f>
        <v>36.496350364963504</v>
      </c>
      <c r="J258" s="17">
        <v>1938</v>
      </c>
      <c r="K258" s="17"/>
      <c r="L258" s="17"/>
      <c r="M258" s="21"/>
      <c r="N258" s="17"/>
      <c r="O258" s="17">
        <v>9</v>
      </c>
      <c r="P258" s="17">
        <v>6</v>
      </c>
      <c r="Q258" s="17"/>
      <c r="R258" s="17"/>
      <c r="S258" s="17"/>
      <c r="T258" s="17"/>
      <c r="U258" s="17"/>
      <c r="V258" s="17" t="s">
        <v>2403</v>
      </c>
      <c r="W258" s="17"/>
      <c r="X258" s="18">
        <v>0.5</v>
      </c>
      <c r="Y258" s="17" t="s">
        <v>80</v>
      </c>
      <c r="Z258" s="17" t="s">
        <v>5404</v>
      </c>
      <c r="AA258" s="17" t="s">
        <v>2113</v>
      </c>
      <c r="AB258" s="17"/>
      <c r="AC258" s="17"/>
      <c r="AF258" s="17"/>
      <c r="AG258" s="17"/>
      <c r="AH258" s="24"/>
    </row>
    <row r="259" spans="1:34" s="16" customFormat="1">
      <c r="A259" s="17" t="s">
        <v>289</v>
      </c>
      <c r="B259" s="17"/>
      <c r="C259" s="17"/>
      <c r="D259" s="17" t="s">
        <v>5</v>
      </c>
      <c r="E259" s="18" t="s">
        <v>4430</v>
      </c>
      <c r="F259" s="17" t="s">
        <v>284</v>
      </c>
      <c r="G259" s="19">
        <v>30000000</v>
      </c>
      <c r="H259" s="20">
        <v>920</v>
      </c>
      <c r="I259" s="20">
        <f>+G259/H259*0.001</f>
        <v>32.608695652173914</v>
      </c>
      <c r="J259" s="17">
        <v>2009</v>
      </c>
      <c r="K259" s="17" t="s">
        <v>4332</v>
      </c>
      <c r="L259" s="17">
        <v>14</v>
      </c>
      <c r="M259" s="21" t="s">
        <v>4502</v>
      </c>
      <c r="N259" s="17" t="s">
        <v>4503</v>
      </c>
      <c r="O259" s="17">
        <v>12</v>
      </c>
      <c r="P259" s="17">
        <v>14</v>
      </c>
      <c r="Q259" s="17">
        <v>1010375</v>
      </c>
      <c r="R259" s="17">
        <v>225441000</v>
      </c>
      <c r="S259" s="17"/>
      <c r="T259" s="17"/>
      <c r="U259" s="17"/>
      <c r="V259" s="17" t="s">
        <v>290</v>
      </c>
      <c r="W259" s="17" t="s">
        <v>3818</v>
      </c>
      <c r="X259" s="18">
        <v>3.8</v>
      </c>
      <c r="Y259" s="17" t="s">
        <v>291</v>
      </c>
      <c r="Z259" s="17" t="s">
        <v>5312</v>
      </c>
      <c r="AA259" s="17" t="s">
        <v>292</v>
      </c>
      <c r="AB259" s="22" t="s">
        <v>293</v>
      </c>
      <c r="AC259" s="23" t="s">
        <v>5783</v>
      </c>
      <c r="AD259" s="16" t="s">
        <v>5784</v>
      </c>
      <c r="AE259" s="16" t="s">
        <v>5785</v>
      </c>
      <c r="AF259" s="22" t="s">
        <v>7119</v>
      </c>
      <c r="AG259" s="17"/>
      <c r="AH259" s="24"/>
    </row>
    <row r="260" spans="1:34" s="16" customFormat="1">
      <c r="A260" s="17" t="s">
        <v>1123</v>
      </c>
      <c r="B260" s="17"/>
      <c r="C260" s="17"/>
      <c r="D260" s="17" t="s">
        <v>29</v>
      </c>
      <c r="E260" s="18" t="s">
        <v>4350</v>
      </c>
      <c r="F260" s="17" t="s">
        <v>446</v>
      </c>
      <c r="G260" s="19">
        <v>5000000</v>
      </c>
      <c r="H260" s="20">
        <v>374</v>
      </c>
      <c r="I260" s="20">
        <f>+G260/H260*0.001</f>
        <v>13.368983957219251</v>
      </c>
      <c r="J260" s="17">
        <v>1982</v>
      </c>
      <c r="K260" s="17" t="s">
        <v>4332</v>
      </c>
      <c r="L260" s="17">
        <v>14</v>
      </c>
      <c r="M260" s="21" t="s">
        <v>4504</v>
      </c>
      <c r="N260" s="17" t="s">
        <v>4504</v>
      </c>
      <c r="O260" s="17">
        <v>8</v>
      </c>
      <c r="P260" s="17">
        <v>8</v>
      </c>
      <c r="Q260" s="17">
        <v>0</v>
      </c>
      <c r="R260" s="17">
        <v>0</v>
      </c>
      <c r="S260" s="17"/>
      <c r="T260" s="17"/>
      <c r="U260" s="17"/>
      <c r="V260" s="17" t="s">
        <v>1124</v>
      </c>
      <c r="W260" s="17"/>
      <c r="X260" s="18">
        <v>0.1</v>
      </c>
      <c r="Y260" s="17" t="s">
        <v>195</v>
      </c>
      <c r="Z260" s="17" t="s">
        <v>5405</v>
      </c>
      <c r="AA260" s="17" t="s">
        <v>1125</v>
      </c>
      <c r="AB260" s="17"/>
      <c r="AC260" s="17" t="s">
        <v>5786</v>
      </c>
      <c r="AD260" s="16" t="s">
        <v>5787</v>
      </c>
      <c r="AE260" s="16" t="s">
        <v>5788</v>
      </c>
      <c r="AF260" s="22" t="s">
        <v>5132</v>
      </c>
      <c r="AG260" s="17"/>
      <c r="AH260" s="24"/>
    </row>
    <row r="261" spans="1:34" s="16" customFormat="1">
      <c r="A261" s="17" t="s">
        <v>2549</v>
      </c>
      <c r="B261" s="17"/>
      <c r="C261" s="17"/>
      <c r="D261" s="17" t="s">
        <v>756</v>
      </c>
      <c r="E261" s="18" t="s">
        <v>7986</v>
      </c>
      <c r="F261" s="17" t="s">
        <v>187</v>
      </c>
      <c r="G261" s="19">
        <v>6000000</v>
      </c>
      <c r="H261" s="20">
        <v>356</v>
      </c>
      <c r="I261" s="20">
        <f>+G261/H261*0.001</f>
        <v>16.853932584269664</v>
      </c>
      <c r="J261" s="17">
        <v>1999</v>
      </c>
      <c r="K261" s="17"/>
      <c r="L261" s="17"/>
      <c r="M261" s="21"/>
      <c r="N261" s="17"/>
      <c r="O261" s="17">
        <v>8</v>
      </c>
      <c r="P261" s="17">
        <v>8</v>
      </c>
      <c r="Q261" s="17"/>
      <c r="R261" s="17"/>
      <c r="S261" s="17"/>
      <c r="T261" s="17"/>
      <c r="U261" s="17"/>
      <c r="V261" s="17" t="s">
        <v>2925</v>
      </c>
      <c r="W261" s="17"/>
      <c r="X261" s="18">
        <v>0.1</v>
      </c>
      <c r="Y261" s="17" t="s">
        <v>734</v>
      </c>
      <c r="Z261" s="17" t="s">
        <v>734</v>
      </c>
      <c r="AA261" s="17" t="s">
        <v>2927</v>
      </c>
      <c r="AB261" s="22" t="s">
        <v>2926</v>
      </c>
      <c r="AC261" s="23"/>
      <c r="AF261" s="17"/>
      <c r="AG261" s="17"/>
      <c r="AH261" s="24"/>
    </row>
    <row r="262" spans="1:34" s="16" customFormat="1">
      <c r="A262" s="17" t="s">
        <v>6712</v>
      </c>
      <c r="B262" s="17"/>
      <c r="C262" s="29">
        <v>44440</v>
      </c>
      <c r="D262" s="17" t="s">
        <v>756</v>
      </c>
      <c r="E262" s="17" t="s">
        <v>4338</v>
      </c>
      <c r="F262" s="17" t="s">
        <v>1713</v>
      </c>
      <c r="G262" s="36">
        <v>50000000</v>
      </c>
      <c r="H262" s="17">
        <v>706</v>
      </c>
      <c r="I262" s="20">
        <f>+G262/H262*0.001</f>
        <v>70.821529745042497</v>
      </c>
      <c r="J262" s="17">
        <v>2020</v>
      </c>
      <c r="K262" s="17" t="s">
        <v>4332</v>
      </c>
      <c r="L262" s="17">
        <v>15</v>
      </c>
      <c r="M262" s="21" t="s">
        <v>4445</v>
      </c>
      <c r="N262" s="17" t="s">
        <v>4445</v>
      </c>
      <c r="O262" s="17">
        <v>12</v>
      </c>
      <c r="P262" s="17">
        <v>11</v>
      </c>
      <c r="Q262" s="17">
        <v>9910868</v>
      </c>
      <c r="R262" s="17">
        <v>215715000</v>
      </c>
      <c r="S262" s="17"/>
      <c r="T262" s="17"/>
      <c r="U262" s="21" t="s">
        <v>6762</v>
      </c>
      <c r="V262" s="17" t="s">
        <v>6713</v>
      </c>
      <c r="W262" s="17"/>
      <c r="X262" s="37">
        <v>1.5</v>
      </c>
      <c r="Y262" s="17" t="s">
        <v>195</v>
      </c>
      <c r="Z262" s="17" t="s">
        <v>6714</v>
      </c>
      <c r="AA262" s="17" t="s">
        <v>6715</v>
      </c>
      <c r="AB262" s="17"/>
      <c r="AC262" s="17" t="s">
        <v>6716</v>
      </c>
      <c r="AD262" s="16" t="s">
        <v>6717</v>
      </c>
      <c r="AF262" s="22" t="s">
        <v>6763</v>
      </c>
      <c r="AG262" s="17"/>
      <c r="AH262" s="17"/>
    </row>
    <row r="263" spans="1:34" s="16" customFormat="1">
      <c r="A263" s="17" t="s">
        <v>741</v>
      </c>
      <c r="B263" s="17"/>
      <c r="C263" s="17"/>
      <c r="D263" s="17" t="s">
        <v>5</v>
      </c>
      <c r="E263" s="18" t="s">
        <v>4430</v>
      </c>
      <c r="F263" s="17" t="s">
        <v>36</v>
      </c>
      <c r="G263" s="19">
        <v>75000000</v>
      </c>
      <c r="H263" s="20">
        <v>1102</v>
      </c>
      <c r="I263" s="20">
        <f>+G263/H263*0.001</f>
        <v>68.058076225045369</v>
      </c>
      <c r="J263" s="17">
        <v>2005</v>
      </c>
      <c r="K263" s="17"/>
      <c r="L263" s="17"/>
      <c r="M263" s="21"/>
      <c r="N263" s="17"/>
      <c r="O263" s="17">
        <v>12</v>
      </c>
      <c r="P263" s="17">
        <v>15</v>
      </c>
      <c r="Q263" s="17">
        <v>1008360</v>
      </c>
      <c r="R263" s="17"/>
      <c r="S263" s="17"/>
      <c r="T263" s="17"/>
      <c r="U263" s="17"/>
      <c r="V263" s="17" t="s">
        <v>742</v>
      </c>
      <c r="W263" s="17"/>
      <c r="X263" s="18">
        <v>1</v>
      </c>
      <c r="Y263" s="17" t="s">
        <v>9</v>
      </c>
      <c r="Z263" s="17" t="s">
        <v>5406</v>
      </c>
      <c r="AA263" s="17" t="s">
        <v>743</v>
      </c>
      <c r="AB263" s="22" t="s">
        <v>744</v>
      </c>
      <c r="AC263" s="23"/>
      <c r="AF263" s="22" t="s">
        <v>7120</v>
      </c>
      <c r="AG263" s="17"/>
      <c r="AH263" s="24" t="s">
        <v>4505</v>
      </c>
    </row>
    <row r="264" spans="1:34" s="16" customFormat="1">
      <c r="A264" s="17" t="s">
        <v>1119</v>
      </c>
      <c r="B264" s="17"/>
      <c r="C264" s="17"/>
      <c r="D264" s="17" t="s">
        <v>29</v>
      </c>
      <c r="E264" s="18" t="s">
        <v>4489</v>
      </c>
      <c r="F264" s="17" t="s">
        <v>432</v>
      </c>
      <c r="G264" s="19">
        <v>30000000</v>
      </c>
      <c r="H264" s="20">
        <v>299</v>
      </c>
      <c r="I264" s="20">
        <f>+G264/H264*0.001</f>
        <v>100.33444816053512</v>
      </c>
      <c r="J264" s="17">
        <v>2013</v>
      </c>
      <c r="K264" s="17"/>
      <c r="L264" s="17"/>
      <c r="M264" s="21"/>
      <c r="N264" s="17"/>
      <c r="O264" s="17">
        <v>8</v>
      </c>
      <c r="P264" s="17">
        <v>8</v>
      </c>
      <c r="Q264" s="17"/>
      <c r="R264" s="17"/>
      <c r="S264" s="17"/>
      <c r="T264" s="17"/>
      <c r="U264" s="17"/>
      <c r="V264" s="17" t="s">
        <v>1120</v>
      </c>
      <c r="W264" s="17"/>
      <c r="X264" s="18">
        <v>6.5</v>
      </c>
      <c r="Y264" s="17" t="s">
        <v>17</v>
      </c>
      <c r="Z264" s="17" t="s">
        <v>5407</v>
      </c>
      <c r="AA264" s="17" t="s">
        <v>1121</v>
      </c>
      <c r="AB264" s="22" t="s">
        <v>1122</v>
      </c>
      <c r="AC264" s="23"/>
      <c r="AF264" s="22" t="s">
        <v>7121</v>
      </c>
      <c r="AG264" s="17"/>
      <c r="AH264" s="24"/>
    </row>
    <row r="265" spans="1:34" s="16" customFormat="1">
      <c r="A265" s="17" t="s">
        <v>5595</v>
      </c>
      <c r="B265" s="17"/>
      <c r="C265" s="35" t="s">
        <v>5596</v>
      </c>
      <c r="D265" s="17" t="s">
        <v>756</v>
      </c>
      <c r="E265" s="17" t="s">
        <v>4594</v>
      </c>
      <c r="F265" s="17" t="s">
        <v>5597</v>
      </c>
      <c r="G265" s="36">
        <v>11000000</v>
      </c>
      <c r="H265" s="17">
        <v>1293</v>
      </c>
      <c r="I265" s="20">
        <f>+G265/H265*0.001</f>
        <v>8.5073472544470228</v>
      </c>
      <c r="J265" s="17">
        <v>1995</v>
      </c>
      <c r="K265" s="17" t="s">
        <v>4330</v>
      </c>
      <c r="L265" s="17">
        <v>16</v>
      </c>
      <c r="M265" s="21" t="s">
        <v>5598</v>
      </c>
      <c r="N265" s="17" t="s">
        <v>5598</v>
      </c>
      <c r="O265" s="17">
        <v>20</v>
      </c>
      <c r="P265" s="17">
        <v>22</v>
      </c>
      <c r="Q265" s="17">
        <v>1005136</v>
      </c>
      <c r="R265" s="17">
        <v>319169300</v>
      </c>
      <c r="S265" s="17"/>
      <c r="T265" s="17"/>
      <c r="U265" s="17"/>
      <c r="V265" s="17" t="s">
        <v>2754</v>
      </c>
      <c r="W265" s="17"/>
      <c r="X265" s="18">
        <v>0.6</v>
      </c>
      <c r="Y265" s="17" t="s">
        <v>2755</v>
      </c>
      <c r="Z265" s="17" t="s">
        <v>2755</v>
      </c>
      <c r="AA265" s="17" t="s">
        <v>2756</v>
      </c>
      <c r="AB265" s="22" t="s">
        <v>2757</v>
      </c>
      <c r="AC265" s="23" t="s">
        <v>5789</v>
      </c>
      <c r="AD265" s="16" t="s">
        <v>3415</v>
      </c>
      <c r="AE265" s="16" t="s">
        <v>3415</v>
      </c>
      <c r="AF265" s="22" t="s">
        <v>5152</v>
      </c>
      <c r="AG265" s="17"/>
      <c r="AH265" s="24" t="s">
        <v>4561</v>
      </c>
    </row>
    <row r="266" spans="1:34" s="16" customFormat="1">
      <c r="A266" s="17" t="s">
        <v>6565</v>
      </c>
      <c r="B266" s="17"/>
      <c r="C266" s="29">
        <v>44409</v>
      </c>
      <c r="D266" s="17" t="s">
        <v>756</v>
      </c>
      <c r="E266" s="17" t="s">
        <v>4723</v>
      </c>
      <c r="F266" s="17" t="s">
        <v>14</v>
      </c>
      <c r="G266" s="36">
        <v>5000000</v>
      </c>
      <c r="H266" s="17">
        <v>115</v>
      </c>
      <c r="I266" s="20">
        <f>+G266/H266*0.001</f>
        <v>43.478260869565219</v>
      </c>
      <c r="J266" s="17">
        <v>2021</v>
      </c>
      <c r="K266" s="17" t="s">
        <v>6566</v>
      </c>
      <c r="L266" s="17">
        <v>23</v>
      </c>
      <c r="M266" s="21" t="s">
        <v>6567</v>
      </c>
      <c r="N266" s="17" t="s">
        <v>6567</v>
      </c>
      <c r="O266" s="17">
        <v>8</v>
      </c>
      <c r="P266" s="17">
        <v>3</v>
      </c>
      <c r="Q266" s="17"/>
      <c r="R266" s="17">
        <v>247039560</v>
      </c>
      <c r="S266" s="17"/>
      <c r="T266" s="17"/>
      <c r="U266" s="17"/>
      <c r="V266" s="17" t="s">
        <v>6568</v>
      </c>
      <c r="W266" s="17"/>
      <c r="X266" s="37">
        <v>0.1</v>
      </c>
      <c r="Y266" s="17" t="s">
        <v>6569</v>
      </c>
      <c r="Z266" s="17"/>
      <c r="AA266" s="17" t="s">
        <v>6570</v>
      </c>
      <c r="AB266" s="17"/>
      <c r="AC266" s="17" t="s">
        <v>6571</v>
      </c>
      <c r="AD266" s="16" t="s">
        <v>6572</v>
      </c>
      <c r="AF266" s="17"/>
      <c r="AG266" s="17"/>
      <c r="AH266" s="17"/>
    </row>
    <row r="267" spans="1:34" s="16" customFormat="1">
      <c r="A267" s="17" t="s">
        <v>977</v>
      </c>
      <c r="B267" s="17"/>
      <c r="C267" s="17"/>
      <c r="D267" s="17" t="s">
        <v>29</v>
      </c>
      <c r="E267" s="18" t="s">
        <v>7991</v>
      </c>
      <c r="F267" s="17" t="s">
        <v>47</v>
      </c>
      <c r="G267" s="19">
        <v>15000000</v>
      </c>
      <c r="H267" s="20">
        <v>315</v>
      </c>
      <c r="I267" s="20">
        <f>+G267/H267*0.001</f>
        <v>47.61904761904762</v>
      </c>
      <c r="J267" s="17">
        <v>2007</v>
      </c>
      <c r="K267" s="17" t="s">
        <v>4332</v>
      </c>
      <c r="L267" s="17">
        <v>13</v>
      </c>
      <c r="M267" s="21" t="s">
        <v>47</v>
      </c>
      <c r="N267" s="17" t="s">
        <v>47</v>
      </c>
      <c r="O267" s="17">
        <v>10</v>
      </c>
      <c r="P267" s="17">
        <v>10</v>
      </c>
      <c r="Q267" s="17">
        <v>8651829</v>
      </c>
      <c r="R267" s="17">
        <v>339446000</v>
      </c>
      <c r="S267" s="17"/>
      <c r="T267" s="17"/>
      <c r="U267" s="17"/>
      <c r="V267" s="17" t="s">
        <v>3175</v>
      </c>
      <c r="W267" s="17"/>
      <c r="X267" s="18">
        <v>0.4</v>
      </c>
      <c r="Y267" s="17" t="s">
        <v>80</v>
      </c>
      <c r="Z267" s="17" t="s">
        <v>734</v>
      </c>
      <c r="AA267" s="17" t="s">
        <v>980</v>
      </c>
      <c r="AB267" s="17"/>
      <c r="AC267" s="17" t="s">
        <v>5790</v>
      </c>
      <c r="AD267" s="16" t="s">
        <v>5791</v>
      </c>
      <c r="AE267" s="16" t="s">
        <v>5792</v>
      </c>
      <c r="AF267" s="22" t="s">
        <v>5133</v>
      </c>
      <c r="AG267" s="17"/>
      <c r="AH267" s="24"/>
    </row>
    <row r="268" spans="1:34" s="16" customFormat="1">
      <c r="A268" s="17" t="s">
        <v>1079</v>
      </c>
      <c r="B268" s="17"/>
      <c r="C268" s="17"/>
      <c r="D268" s="17" t="s">
        <v>756</v>
      </c>
      <c r="E268" s="18" t="s">
        <v>8047</v>
      </c>
      <c r="F268" s="17" t="s">
        <v>24</v>
      </c>
      <c r="G268" s="19">
        <v>60000000</v>
      </c>
      <c r="H268" s="20">
        <v>2130</v>
      </c>
      <c r="I268" s="20">
        <f>+G268/H268*0.001</f>
        <v>28.169014084507044</v>
      </c>
      <c r="J268" s="17">
        <v>2009</v>
      </c>
      <c r="K268" s="17"/>
      <c r="L268" s="17"/>
      <c r="M268" s="21"/>
      <c r="N268" s="17"/>
      <c r="O268" s="17">
        <v>16</v>
      </c>
      <c r="P268" s="17">
        <v>23</v>
      </c>
      <c r="Q268" s="17"/>
      <c r="R268" s="17"/>
      <c r="S268" s="17"/>
      <c r="T268" s="17"/>
      <c r="U268" s="17"/>
      <c r="V268" s="17" t="s">
        <v>8689</v>
      </c>
      <c r="W268" s="17"/>
      <c r="X268" s="18">
        <v>5</v>
      </c>
      <c r="Y268" s="17" t="s">
        <v>410</v>
      </c>
      <c r="Z268" s="17" t="s">
        <v>5372</v>
      </c>
      <c r="AA268" s="17" t="s">
        <v>8690</v>
      </c>
      <c r="AB268" s="22"/>
      <c r="AC268" s="23" t="s">
        <v>8691</v>
      </c>
      <c r="AD268" s="16" t="s">
        <v>8692</v>
      </c>
      <c r="AE268" s="16" t="s">
        <v>8693</v>
      </c>
      <c r="AF268" s="22" t="s">
        <v>7122</v>
      </c>
      <c r="AG268" s="17"/>
      <c r="AH268" s="24"/>
    </row>
    <row r="269" spans="1:34" s="16" customFormat="1">
      <c r="A269" s="17" t="s">
        <v>745</v>
      </c>
      <c r="B269" s="17"/>
      <c r="C269" s="29">
        <v>44105</v>
      </c>
      <c r="D269" s="17" t="s">
        <v>5</v>
      </c>
      <c r="E269" s="18" t="s">
        <v>8048</v>
      </c>
      <c r="F269" s="17" t="s">
        <v>36</v>
      </c>
      <c r="G269" s="19">
        <v>120000000</v>
      </c>
      <c r="H269" s="17">
        <v>1800</v>
      </c>
      <c r="I269" s="20">
        <f>+G269/H269*0.001</f>
        <v>66.666666666666671</v>
      </c>
      <c r="J269" s="17">
        <v>2021</v>
      </c>
      <c r="K269" s="17"/>
      <c r="L269" s="17"/>
      <c r="M269" s="21"/>
      <c r="N269" s="17"/>
      <c r="O269" s="17">
        <v>14</v>
      </c>
      <c r="P269" s="17">
        <v>24</v>
      </c>
      <c r="Q269" s="17"/>
      <c r="R269" s="17"/>
      <c r="S269" s="17"/>
      <c r="T269" s="17"/>
      <c r="U269" s="17"/>
      <c r="V269" s="17" t="s">
        <v>746</v>
      </c>
      <c r="W269" s="17"/>
      <c r="X269" s="18">
        <v>3</v>
      </c>
      <c r="Y269" s="17" t="s">
        <v>9</v>
      </c>
      <c r="Z269" s="17" t="s">
        <v>5332</v>
      </c>
      <c r="AA269" s="17" t="s">
        <v>747</v>
      </c>
      <c r="AB269" s="22" t="s">
        <v>748</v>
      </c>
      <c r="AC269" s="23"/>
      <c r="AF269" s="22" t="s">
        <v>5134</v>
      </c>
      <c r="AG269" s="17"/>
      <c r="AH269" s="24" t="s">
        <v>4506</v>
      </c>
    </row>
    <row r="270" spans="1:34" s="16" customFormat="1">
      <c r="A270" s="17" t="s">
        <v>745</v>
      </c>
      <c r="B270" s="17"/>
      <c r="C270" s="17"/>
      <c r="D270" s="17" t="s">
        <v>5</v>
      </c>
      <c r="E270" s="18" t="s">
        <v>4350</v>
      </c>
      <c r="F270" s="17" t="s">
        <v>216</v>
      </c>
      <c r="G270" s="19">
        <v>30000000</v>
      </c>
      <c r="H270" s="20">
        <v>492</v>
      </c>
      <c r="I270" s="20">
        <f>+G270/H270*0.001</f>
        <v>60.975609756097562</v>
      </c>
      <c r="J270" s="17">
        <v>2010</v>
      </c>
      <c r="K270" s="17"/>
      <c r="L270" s="17"/>
      <c r="M270" s="21"/>
      <c r="N270" s="17"/>
      <c r="O270" s="17">
        <v>12</v>
      </c>
      <c r="P270" s="17">
        <v>10</v>
      </c>
      <c r="Q270" s="17"/>
      <c r="R270" s="17"/>
      <c r="S270" s="17"/>
      <c r="T270" s="17"/>
      <c r="U270" s="17"/>
      <c r="V270" s="17" t="s">
        <v>746</v>
      </c>
      <c r="W270" s="17"/>
      <c r="X270" s="18">
        <v>3</v>
      </c>
      <c r="Y270" s="17" t="s">
        <v>9</v>
      </c>
      <c r="Z270" s="17" t="s">
        <v>5332</v>
      </c>
      <c r="AA270" s="17" t="s">
        <v>747</v>
      </c>
      <c r="AB270" s="22" t="s">
        <v>748</v>
      </c>
      <c r="AC270" s="23"/>
      <c r="AF270" s="22" t="s">
        <v>5134</v>
      </c>
      <c r="AG270" s="17"/>
      <c r="AH270" s="24" t="s">
        <v>4506</v>
      </c>
    </row>
    <row r="271" spans="1:34" s="16" customFormat="1">
      <c r="A271" s="17" t="s">
        <v>3641</v>
      </c>
      <c r="B271" s="17"/>
      <c r="C271" s="17"/>
      <c r="D271" s="17" t="s">
        <v>756</v>
      </c>
      <c r="E271" s="18" t="s">
        <v>4424</v>
      </c>
      <c r="F271" s="17" t="s">
        <v>2030</v>
      </c>
      <c r="G271" s="19">
        <v>100000000</v>
      </c>
      <c r="H271" s="17">
        <v>1504</v>
      </c>
      <c r="I271" s="20">
        <f>+G271/H271*0.001</f>
        <v>66.489361702127667</v>
      </c>
      <c r="J271" s="17">
        <v>2019</v>
      </c>
      <c r="K271" s="17"/>
      <c r="L271" s="17"/>
      <c r="M271" s="21"/>
      <c r="N271" s="17"/>
      <c r="O271" s="17">
        <v>16</v>
      </c>
      <c r="P271" s="17">
        <v>21</v>
      </c>
      <c r="Q271" s="17"/>
      <c r="R271" s="17"/>
      <c r="S271" s="17"/>
      <c r="T271" s="17"/>
      <c r="U271" s="17"/>
      <c r="V271" s="17" t="s">
        <v>2033</v>
      </c>
      <c r="W271" s="17"/>
      <c r="X271" s="18">
        <v>0.5</v>
      </c>
      <c r="Y271" s="17" t="s">
        <v>17</v>
      </c>
      <c r="Z271" s="17" t="s">
        <v>5409</v>
      </c>
      <c r="AA271" s="17" t="s">
        <v>2034</v>
      </c>
      <c r="AB271" s="22" t="s">
        <v>2035</v>
      </c>
      <c r="AC271" s="42">
        <v>20911</v>
      </c>
      <c r="AD271" s="16" t="s">
        <v>6372</v>
      </c>
      <c r="AE271" s="16" t="s">
        <v>6373</v>
      </c>
      <c r="AF271" s="22" t="s">
        <v>5135</v>
      </c>
      <c r="AG271" s="17"/>
      <c r="AH271" s="24" t="s">
        <v>8870</v>
      </c>
    </row>
    <row r="272" spans="1:34" s="16" customFormat="1">
      <c r="A272" s="17" t="s">
        <v>2697</v>
      </c>
      <c r="B272" s="17"/>
      <c r="C272" s="17"/>
      <c r="D272" s="17" t="s">
        <v>756</v>
      </c>
      <c r="E272" s="18" t="s">
        <v>4373</v>
      </c>
      <c r="F272" s="17" t="s">
        <v>14</v>
      </c>
      <c r="G272" s="19">
        <v>10000000</v>
      </c>
      <c r="H272" s="20">
        <v>266</v>
      </c>
      <c r="I272" s="20">
        <f>+G272/H272*0.001</f>
        <v>37.593984962406019</v>
      </c>
      <c r="J272" s="17">
        <v>2014</v>
      </c>
      <c r="K272" s="17"/>
      <c r="L272" s="17"/>
      <c r="M272" s="21"/>
      <c r="N272" s="17"/>
      <c r="O272" s="17">
        <v>10</v>
      </c>
      <c r="P272" s="17">
        <v>5</v>
      </c>
      <c r="Q272" s="17"/>
      <c r="R272" s="17"/>
      <c r="S272" s="17"/>
      <c r="T272" s="17"/>
      <c r="U272" s="17"/>
      <c r="V272" s="17" t="s">
        <v>2698</v>
      </c>
      <c r="W272" s="17"/>
      <c r="X272" s="18">
        <v>0.1</v>
      </c>
      <c r="Y272" s="17" t="s">
        <v>195</v>
      </c>
      <c r="Z272" s="17"/>
      <c r="AA272" s="17" t="s">
        <v>2699</v>
      </c>
      <c r="AB272" s="22" t="s">
        <v>2700</v>
      </c>
      <c r="AC272" s="23"/>
      <c r="AF272" s="17"/>
      <c r="AG272" s="17"/>
      <c r="AH272" s="24"/>
    </row>
    <row r="273" spans="1:35" s="16" customFormat="1">
      <c r="A273" s="17" t="s">
        <v>2269</v>
      </c>
      <c r="B273" s="17"/>
      <c r="C273" s="17" t="s">
        <v>7364</v>
      </c>
      <c r="D273" s="17" t="s">
        <v>756</v>
      </c>
      <c r="E273" s="18" t="s">
        <v>4350</v>
      </c>
      <c r="F273" s="17" t="s">
        <v>20</v>
      </c>
      <c r="G273" s="19">
        <v>40000000</v>
      </c>
      <c r="H273" s="20">
        <v>499</v>
      </c>
      <c r="I273" s="20">
        <f>+G273/H273*0.001</f>
        <v>80.160320641282567</v>
      </c>
      <c r="J273" s="17">
        <v>2022</v>
      </c>
      <c r="K273" s="17" t="s">
        <v>4307</v>
      </c>
      <c r="L273" s="17">
        <v>23</v>
      </c>
      <c r="M273" s="21" t="s">
        <v>4344</v>
      </c>
      <c r="N273" s="17" t="s">
        <v>4547</v>
      </c>
      <c r="O273" s="17">
        <v>12</v>
      </c>
      <c r="P273" s="17">
        <v>9</v>
      </c>
      <c r="Q273" s="17">
        <v>9962299</v>
      </c>
      <c r="R273" s="17">
        <v>319241800</v>
      </c>
      <c r="S273" s="17"/>
      <c r="T273" s="17"/>
      <c r="U273" s="17"/>
      <c r="V273" s="17" t="s">
        <v>2266</v>
      </c>
      <c r="W273" s="17"/>
      <c r="X273" s="18">
        <v>0.5</v>
      </c>
      <c r="Y273" s="17" t="s">
        <v>9</v>
      </c>
      <c r="Z273" s="17" t="s">
        <v>5396</v>
      </c>
      <c r="AA273" s="17" t="s">
        <v>2267</v>
      </c>
      <c r="AB273" s="22" t="s">
        <v>2268</v>
      </c>
      <c r="AC273" s="23" t="s">
        <v>7530</v>
      </c>
      <c r="AD273" s="16" t="s">
        <v>7531</v>
      </c>
      <c r="AE273" s="16" t="s">
        <v>7532</v>
      </c>
      <c r="AF273" s="22" t="s">
        <v>7533</v>
      </c>
      <c r="AG273" s="17"/>
      <c r="AH273" s="24"/>
    </row>
    <row r="274" spans="1:35" s="16" customFormat="1">
      <c r="A274" s="17" t="s">
        <v>2269</v>
      </c>
      <c r="B274" s="17"/>
      <c r="C274" s="17"/>
      <c r="D274" s="17" t="s">
        <v>756</v>
      </c>
      <c r="E274" s="18" t="s">
        <v>8049</v>
      </c>
      <c r="F274" s="17" t="s">
        <v>4016</v>
      </c>
      <c r="G274" s="19">
        <v>5000000</v>
      </c>
      <c r="H274" s="20">
        <v>97</v>
      </c>
      <c r="I274" s="20">
        <f>+G274/H274*0.001</f>
        <v>51.546391752577321</v>
      </c>
      <c r="J274" s="17">
        <v>2017</v>
      </c>
      <c r="K274" s="17"/>
      <c r="L274" s="17"/>
      <c r="M274" s="21"/>
      <c r="N274" s="17"/>
      <c r="O274" s="17">
        <v>12</v>
      </c>
      <c r="P274" s="17">
        <v>9</v>
      </c>
      <c r="Q274" s="17"/>
      <c r="R274" s="17"/>
      <c r="S274" s="17"/>
      <c r="T274" s="17"/>
      <c r="U274" s="17"/>
      <c r="V274" s="17" t="s">
        <v>2266</v>
      </c>
      <c r="W274" s="17"/>
      <c r="X274" s="18">
        <v>0.5</v>
      </c>
      <c r="Y274" s="17" t="s">
        <v>9</v>
      </c>
      <c r="Z274" s="17" t="s">
        <v>5396</v>
      </c>
      <c r="AA274" s="17" t="s">
        <v>2267</v>
      </c>
      <c r="AB274" s="22" t="s">
        <v>2268</v>
      </c>
      <c r="AC274" s="23" t="s">
        <v>7530</v>
      </c>
      <c r="AD274" s="16" t="s">
        <v>7531</v>
      </c>
      <c r="AE274" s="16" t="s">
        <v>7532</v>
      </c>
      <c r="AF274" s="22" t="s">
        <v>7533</v>
      </c>
      <c r="AG274" s="17"/>
      <c r="AH274" s="24"/>
    </row>
    <row r="275" spans="1:35" s="16" customFormat="1">
      <c r="A275" s="17" t="s">
        <v>1667</v>
      </c>
      <c r="B275" s="17"/>
      <c r="C275" s="17"/>
      <c r="D275" s="17" t="s">
        <v>29</v>
      </c>
      <c r="E275" s="18" t="s">
        <v>4508</v>
      </c>
      <c r="F275" s="17" t="s">
        <v>432</v>
      </c>
      <c r="G275" s="19">
        <v>20000000</v>
      </c>
      <c r="H275" s="20">
        <v>160</v>
      </c>
      <c r="I275" s="20">
        <f>+G275/H275*0.001</f>
        <v>125</v>
      </c>
      <c r="J275" s="17">
        <v>2002</v>
      </c>
      <c r="K275" s="17"/>
      <c r="L275" s="17"/>
      <c r="M275" s="21"/>
      <c r="N275" s="17"/>
      <c r="O275" s="17">
        <v>10</v>
      </c>
      <c r="P275" s="17">
        <v>8</v>
      </c>
      <c r="Q275" s="17"/>
      <c r="R275" s="17"/>
      <c r="S275" s="17"/>
      <c r="T275" s="17"/>
      <c r="U275" s="17"/>
      <c r="V275" s="17" t="s">
        <v>1668</v>
      </c>
      <c r="W275" s="17"/>
      <c r="X275" s="18">
        <v>1</v>
      </c>
      <c r="Y275" s="17" t="s">
        <v>17</v>
      </c>
      <c r="Z275" s="17"/>
      <c r="AA275" s="17" t="s">
        <v>1669</v>
      </c>
      <c r="AB275" s="22" t="s">
        <v>1670</v>
      </c>
      <c r="AC275" s="23"/>
      <c r="AF275" s="17"/>
      <c r="AG275" s="17"/>
      <c r="AH275" s="24"/>
    </row>
    <row r="276" spans="1:35" s="16" customFormat="1">
      <c r="A276" s="17" t="s">
        <v>2967</v>
      </c>
      <c r="B276" s="17"/>
      <c r="C276" s="17"/>
      <c r="D276" s="17" t="s">
        <v>756</v>
      </c>
      <c r="E276" s="18" t="s">
        <v>4509</v>
      </c>
      <c r="F276" s="17" t="s">
        <v>3390</v>
      </c>
      <c r="G276" s="19">
        <v>5000000</v>
      </c>
      <c r="H276" s="20">
        <v>117</v>
      </c>
      <c r="I276" s="20">
        <f>+G276/H276*0.001</f>
        <v>42.735042735042732</v>
      </c>
      <c r="J276" s="17">
        <v>2012</v>
      </c>
      <c r="K276" s="17" t="s">
        <v>4307</v>
      </c>
      <c r="L276" s="17">
        <v>25</v>
      </c>
      <c r="M276" s="21" t="s">
        <v>6130</v>
      </c>
      <c r="N276" s="17" t="s">
        <v>6130</v>
      </c>
      <c r="O276" s="17">
        <v>8</v>
      </c>
      <c r="P276" s="17">
        <v>4</v>
      </c>
      <c r="Q276" s="17">
        <v>538070810</v>
      </c>
      <c r="R276" s="17">
        <v>538070810</v>
      </c>
      <c r="S276" s="17"/>
      <c r="T276" s="17"/>
      <c r="U276" s="17"/>
      <c r="V276" s="17" t="s">
        <v>2968</v>
      </c>
      <c r="W276" s="17"/>
      <c r="X276" s="18">
        <v>4.0999999999999996</v>
      </c>
      <c r="Y276" s="17" t="s">
        <v>9</v>
      </c>
      <c r="Z276" s="17" t="s">
        <v>5370</v>
      </c>
      <c r="AA276" s="17" t="s">
        <v>2969</v>
      </c>
      <c r="AB276" s="22" t="s">
        <v>2970</v>
      </c>
      <c r="AC276" s="23" t="s">
        <v>6131</v>
      </c>
      <c r="AD276" s="16" t="s">
        <v>6132</v>
      </c>
      <c r="AE276" s="16" t="s">
        <v>6133</v>
      </c>
      <c r="AF276" s="17"/>
      <c r="AG276" s="17"/>
      <c r="AH276" s="24" t="s">
        <v>4510</v>
      </c>
      <c r="AI276" s="16" t="s">
        <v>8871</v>
      </c>
    </row>
    <row r="277" spans="1:35" s="16" customFormat="1">
      <c r="A277" s="17" t="s">
        <v>6646</v>
      </c>
      <c r="B277" s="17"/>
      <c r="C277" s="29">
        <v>44440</v>
      </c>
      <c r="D277" s="17" t="s">
        <v>756</v>
      </c>
      <c r="E277" s="17" t="s">
        <v>7514</v>
      </c>
      <c r="F277" s="17" t="s">
        <v>2152</v>
      </c>
      <c r="G277" s="36">
        <v>5000000</v>
      </c>
      <c r="H277" s="17">
        <v>180</v>
      </c>
      <c r="I277" s="20">
        <f>+G277/H277*0.001</f>
        <v>27.777777777777779</v>
      </c>
      <c r="J277" s="17">
        <v>210</v>
      </c>
      <c r="K277" s="17" t="s">
        <v>4319</v>
      </c>
      <c r="L277" s="17">
        <v>18</v>
      </c>
      <c r="M277" s="21" t="s">
        <v>4502</v>
      </c>
      <c r="N277" s="17" t="s">
        <v>4502</v>
      </c>
      <c r="O277" s="17">
        <v>10</v>
      </c>
      <c r="P277" s="17">
        <v>5</v>
      </c>
      <c r="Q277" s="17"/>
      <c r="R277" s="17"/>
      <c r="S277" s="17"/>
      <c r="T277" s="17"/>
      <c r="U277" s="17"/>
      <c r="V277" s="17" t="s">
        <v>6647</v>
      </c>
      <c r="W277" s="17"/>
      <c r="X277" s="37">
        <v>0.2</v>
      </c>
      <c r="Y277" s="17" t="s">
        <v>17</v>
      </c>
      <c r="Z277" s="17" t="s">
        <v>6648</v>
      </c>
      <c r="AA277" s="17" t="s">
        <v>6649</v>
      </c>
      <c r="AB277" s="17"/>
      <c r="AC277" s="17"/>
      <c r="AF277" s="17"/>
      <c r="AG277" s="17"/>
      <c r="AH277" s="17"/>
    </row>
    <row r="278" spans="1:35" s="16" customFormat="1">
      <c r="A278" s="17" t="s">
        <v>3354</v>
      </c>
      <c r="B278" s="17"/>
      <c r="C278" s="17"/>
      <c r="D278" s="17" t="s">
        <v>756</v>
      </c>
      <c r="E278" s="18" t="s">
        <v>4394</v>
      </c>
      <c r="F278" s="17" t="s">
        <v>14</v>
      </c>
      <c r="G278" s="19">
        <v>13000000</v>
      </c>
      <c r="H278" s="20">
        <v>270</v>
      </c>
      <c r="I278" s="20">
        <f>+G278/H278*0.001</f>
        <v>48.148148148148145</v>
      </c>
      <c r="J278" s="17">
        <v>2017</v>
      </c>
      <c r="K278" s="17"/>
      <c r="L278" s="17"/>
      <c r="M278" s="21"/>
      <c r="N278" s="17"/>
      <c r="O278" s="17">
        <v>10</v>
      </c>
      <c r="P278" s="17">
        <v>7</v>
      </c>
      <c r="Q278" s="17"/>
      <c r="R278" s="17"/>
      <c r="S278" s="17"/>
      <c r="T278" s="17"/>
      <c r="U278" s="17"/>
      <c r="V278" s="17" t="s">
        <v>3355</v>
      </c>
      <c r="W278" s="17"/>
      <c r="X278" s="18">
        <v>0.1</v>
      </c>
      <c r="Y278" s="17" t="s">
        <v>17</v>
      </c>
      <c r="Z278" s="17"/>
      <c r="AA278" s="17" t="s">
        <v>3356</v>
      </c>
      <c r="AB278" s="22" t="s">
        <v>3357</v>
      </c>
      <c r="AC278" s="23"/>
      <c r="AF278" s="17"/>
      <c r="AG278" s="17"/>
      <c r="AH278" s="24"/>
    </row>
    <row r="279" spans="1:35" s="16" customFormat="1">
      <c r="A279" s="17" t="s">
        <v>5117</v>
      </c>
      <c r="B279" s="17"/>
      <c r="C279" s="17"/>
      <c r="D279" s="17" t="s">
        <v>756</v>
      </c>
      <c r="E279" s="18" t="s">
        <v>4363</v>
      </c>
      <c r="F279" s="17" t="s">
        <v>2564</v>
      </c>
      <c r="G279" s="19">
        <v>500000</v>
      </c>
      <c r="H279" s="20">
        <v>209</v>
      </c>
      <c r="I279" s="20">
        <f>+G279/H279*0.001</f>
        <v>2.3923444976076556</v>
      </c>
      <c r="J279" s="17">
        <v>1972</v>
      </c>
      <c r="K279" s="17" t="s">
        <v>5031</v>
      </c>
      <c r="L279" s="17">
        <v>11</v>
      </c>
      <c r="M279" s="21" t="s">
        <v>5118</v>
      </c>
      <c r="N279" s="17" t="s">
        <v>5118</v>
      </c>
      <c r="O279" s="17">
        <v>8</v>
      </c>
      <c r="P279" s="17">
        <v>4</v>
      </c>
      <c r="Q279" s="17"/>
      <c r="R279" s="17"/>
      <c r="S279" s="17"/>
      <c r="T279" s="17"/>
      <c r="U279" s="17"/>
      <c r="V279" s="17" t="s">
        <v>2565</v>
      </c>
      <c r="W279" s="17"/>
      <c r="X279" s="18">
        <v>0.3</v>
      </c>
      <c r="Y279" s="17" t="s">
        <v>80</v>
      </c>
      <c r="Z279" s="17" t="s">
        <v>5374</v>
      </c>
      <c r="AA279" s="17" t="s">
        <v>2566</v>
      </c>
      <c r="AB279" s="22" t="s">
        <v>2567</v>
      </c>
      <c r="AC279" s="23"/>
      <c r="AF279" s="17"/>
      <c r="AG279" s="17"/>
      <c r="AH279" s="24"/>
    </row>
    <row r="280" spans="1:35" s="16" customFormat="1">
      <c r="A280" s="16" t="s">
        <v>3182</v>
      </c>
      <c r="D280" s="16" t="s">
        <v>756</v>
      </c>
      <c r="E280" s="18" t="s">
        <v>8050</v>
      </c>
      <c r="F280" s="16" t="s">
        <v>41</v>
      </c>
      <c r="G280" s="19">
        <v>200000000</v>
      </c>
      <c r="H280" s="25">
        <v>3600</v>
      </c>
      <c r="I280" s="20">
        <f>+G280/H280*0.001</f>
        <v>55.555555555555557</v>
      </c>
      <c r="J280" s="16">
        <v>2019</v>
      </c>
      <c r="M280" s="26"/>
      <c r="O280" s="16">
        <v>14</v>
      </c>
      <c r="P280" s="16">
        <v>22</v>
      </c>
      <c r="Q280" s="16">
        <v>1012921</v>
      </c>
      <c r="V280" s="16" t="s">
        <v>3169</v>
      </c>
      <c r="X280" s="18">
        <v>17</v>
      </c>
      <c r="Y280" s="16" t="s">
        <v>9</v>
      </c>
      <c r="Z280" s="16" t="s">
        <v>5313</v>
      </c>
      <c r="AA280" s="16" t="s">
        <v>3170</v>
      </c>
      <c r="AF280" s="27" t="s">
        <v>6374</v>
      </c>
      <c r="AH280" s="24" t="s">
        <v>4511</v>
      </c>
    </row>
    <row r="281" spans="1:35" s="16" customFormat="1">
      <c r="A281" s="17" t="s">
        <v>8936</v>
      </c>
      <c r="B281" s="17"/>
      <c r="C281" s="29">
        <v>45413</v>
      </c>
      <c r="D281" s="17" t="s">
        <v>756</v>
      </c>
      <c r="E281" s="17" t="s">
        <v>7984</v>
      </c>
      <c r="F281" s="17" t="s">
        <v>36</v>
      </c>
      <c r="G281" s="36">
        <v>675000000</v>
      </c>
      <c r="H281" s="17">
        <v>7295</v>
      </c>
      <c r="I281" s="20">
        <f>+G281/H281*0.001</f>
        <v>92.529129540781355</v>
      </c>
      <c r="J281" s="17">
        <v>2024</v>
      </c>
      <c r="K281" s="17" t="s">
        <v>4307</v>
      </c>
      <c r="L281" s="17">
        <v>17</v>
      </c>
      <c r="M281" s="21" t="s">
        <v>4397</v>
      </c>
      <c r="N281" s="17" t="s">
        <v>4397</v>
      </c>
      <c r="O281" s="17">
        <v>30</v>
      </c>
      <c r="P281" s="17">
        <v>43</v>
      </c>
      <c r="Q281" s="17">
        <v>9899650</v>
      </c>
      <c r="R281" s="17"/>
      <c r="S281" s="17"/>
      <c r="T281" s="17"/>
      <c r="U281" s="17"/>
      <c r="V281" s="17" t="s">
        <v>4940</v>
      </c>
      <c r="W281" s="17"/>
      <c r="X281" s="37">
        <v>105</v>
      </c>
      <c r="Y281" s="17" t="s">
        <v>9</v>
      </c>
      <c r="Z281" s="17" t="s">
        <v>5559</v>
      </c>
      <c r="AA281" s="17" t="s">
        <v>109</v>
      </c>
      <c r="AB281" s="17"/>
      <c r="AC281" s="17" t="s">
        <v>6115</v>
      </c>
      <c r="AF281" s="17"/>
      <c r="AG281" s="17"/>
      <c r="AH281" s="17" t="s">
        <v>8669</v>
      </c>
    </row>
    <row r="282" spans="1:35" s="16" customFormat="1">
      <c r="A282" s="17" t="s">
        <v>6386</v>
      </c>
      <c r="B282" s="17"/>
      <c r="C282" s="17"/>
      <c r="D282" s="17" t="s">
        <v>756</v>
      </c>
      <c r="E282" s="18" t="s">
        <v>8019</v>
      </c>
      <c r="F282" s="17" t="s">
        <v>6388</v>
      </c>
      <c r="G282" s="19">
        <v>8000000</v>
      </c>
      <c r="H282" s="20">
        <v>497</v>
      </c>
      <c r="I282" s="20">
        <f>+G282/H282*0.001</f>
        <v>16.096579476861166</v>
      </c>
      <c r="J282" s="17">
        <v>2016</v>
      </c>
      <c r="K282" s="17" t="s">
        <v>4307</v>
      </c>
      <c r="L282" s="17">
        <v>38</v>
      </c>
      <c r="M282" s="21" t="s">
        <v>6388</v>
      </c>
      <c r="N282" s="17" t="s">
        <v>6388</v>
      </c>
      <c r="O282" s="17">
        <v>10</v>
      </c>
      <c r="P282" s="17">
        <v>10</v>
      </c>
      <c r="Q282" s="17"/>
      <c r="R282" s="17"/>
      <c r="S282" s="17"/>
      <c r="T282" s="17"/>
      <c r="U282" s="17"/>
      <c r="V282" s="17" t="s">
        <v>2476</v>
      </c>
      <c r="W282" s="17"/>
      <c r="X282" s="18">
        <v>0.4</v>
      </c>
      <c r="Y282" s="17" t="s">
        <v>9</v>
      </c>
      <c r="Z282" s="17" t="s">
        <v>5367</v>
      </c>
      <c r="AA282" s="17" t="s">
        <v>2477</v>
      </c>
      <c r="AB282" s="22" t="s">
        <v>2478</v>
      </c>
      <c r="AC282" s="23" t="s">
        <v>6384</v>
      </c>
      <c r="AD282" s="16" t="s">
        <v>6385</v>
      </c>
      <c r="AE282" s="16" t="s">
        <v>6386</v>
      </c>
      <c r="AF282" s="22" t="s">
        <v>6387</v>
      </c>
      <c r="AG282" s="17"/>
      <c r="AH282" s="24" t="s">
        <v>4521</v>
      </c>
    </row>
    <row r="283" spans="1:35" s="16" customFormat="1">
      <c r="A283" s="17" t="s">
        <v>3294</v>
      </c>
      <c r="B283" s="17"/>
      <c r="C283" s="17"/>
      <c r="D283" s="17" t="s">
        <v>756</v>
      </c>
      <c r="E283" s="18" t="s">
        <v>4513</v>
      </c>
      <c r="F283" s="17" t="s">
        <v>1277</v>
      </c>
      <c r="G283" s="19">
        <v>20000000</v>
      </c>
      <c r="H283" s="20">
        <v>340</v>
      </c>
      <c r="I283" s="20">
        <f>+G283/H283*0.001</f>
        <v>58.82352941176471</v>
      </c>
      <c r="J283" s="17">
        <v>2018</v>
      </c>
      <c r="K283" s="17"/>
      <c r="L283" s="17"/>
      <c r="M283" s="21"/>
      <c r="N283" s="17"/>
      <c r="O283" s="17">
        <v>12</v>
      </c>
      <c r="P283" s="17">
        <v>7</v>
      </c>
      <c r="Q283" s="17"/>
      <c r="R283" s="17"/>
      <c r="S283" s="17"/>
      <c r="T283" s="17"/>
      <c r="U283" s="17"/>
      <c r="V283" s="17" t="s">
        <v>3295</v>
      </c>
      <c r="W283" s="17"/>
      <c r="X283" s="18">
        <v>0.1</v>
      </c>
      <c r="Y283" s="17" t="s">
        <v>80</v>
      </c>
      <c r="Z283" s="17" t="s">
        <v>5301</v>
      </c>
      <c r="AA283" s="17" t="s">
        <v>3296</v>
      </c>
      <c r="AB283" s="22" t="s">
        <v>3297</v>
      </c>
      <c r="AC283" s="23"/>
      <c r="AF283" s="17"/>
      <c r="AG283" s="17"/>
      <c r="AH283" s="24"/>
    </row>
    <row r="284" spans="1:35" s="16" customFormat="1">
      <c r="A284" s="17" t="s">
        <v>315</v>
      </c>
      <c r="B284" s="17"/>
      <c r="C284" s="17"/>
      <c r="D284" s="17" t="s">
        <v>5</v>
      </c>
      <c r="E284" s="18" t="s">
        <v>4338</v>
      </c>
      <c r="F284" s="17" t="s">
        <v>36</v>
      </c>
      <c r="G284" s="19">
        <v>25000000</v>
      </c>
      <c r="H284" s="20">
        <v>680</v>
      </c>
      <c r="I284" s="20">
        <f>+G284/H284*0.001</f>
        <v>36.764705882352942</v>
      </c>
      <c r="J284" s="17">
        <v>1994</v>
      </c>
      <c r="K284" s="17"/>
      <c r="L284" s="17"/>
      <c r="M284" s="21"/>
      <c r="N284" s="17"/>
      <c r="O284" s="17">
        <v>12</v>
      </c>
      <c r="P284" s="17">
        <v>12</v>
      </c>
      <c r="Q284" s="17"/>
      <c r="R284" s="17"/>
      <c r="S284" s="17"/>
      <c r="T284" s="17"/>
      <c r="U284" s="17"/>
      <c r="V284" s="17" t="s">
        <v>316</v>
      </c>
      <c r="W284" s="17"/>
      <c r="X284" s="18">
        <v>0.1</v>
      </c>
      <c r="Y284" s="17" t="s">
        <v>9</v>
      </c>
      <c r="Z284" s="17" t="s">
        <v>5410</v>
      </c>
      <c r="AA284" s="17" t="s">
        <v>317</v>
      </c>
      <c r="AB284" s="22" t="s">
        <v>318</v>
      </c>
      <c r="AC284" s="23"/>
      <c r="AF284" s="22" t="s">
        <v>7123</v>
      </c>
      <c r="AG284" s="17"/>
      <c r="AH284" s="24"/>
    </row>
    <row r="285" spans="1:35" s="16" customFormat="1">
      <c r="A285" s="17" t="s">
        <v>3582</v>
      </c>
      <c r="B285" s="17"/>
      <c r="C285" s="17"/>
      <c r="D285" s="17" t="s">
        <v>756</v>
      </c>
      <c r="E285" s="18" t="s">
        <v>4429</v>
      </c>
      <c r="F285" s="17" t="s">
        <v>3583</v>
      </c>
      <c r="G285" s="19">
        <v>4000000</v>
      </c>
      <c r="H285" s="17">
        <v>168</v>
      </c>
      <c r="I285" s="20">
        <f>+G285/H285*0.001</f>
        <v>23.80952380952381</v>
      </c>
      <c r="J285" s="17">
        <v>2009</v>
      </c>
      <c r="K285" s="17"/>
      <c r="L285" s="17"/>
      <c r="M285" s="21"/>
      <c r="N285" s="17"/>
      <c r="O285" s="17">
        <v>12</v>
      </c>
      <c r="P285" s="17">
        <v>6</v>
      </c>
      <c r="Q285" s="17"/>
      <c r="R285" s="17"/>
      <c r="S285" s="17"/>
      <c r="T285" s="17"/>
      <c r="U285" s="17"/>
      <c r="V285" s="17" t="s">
        <v>3584</v>
      </c>
      <c r="W285" s="17"/>
      <c r="X285" s="18">
        <v>0.9</v>
      </c>
      <c r="Y285" s="17" t="s">
        <v>3579</v>
      </c>
      <c r="Z285" s="17"/>
      <c r="AA285" s="17" t="s">
        <v>3585</v>
      </c>
      <c r="AB285" s="22" t="s">
        <v>3586</v>
      </c>
      <c r="AC285" s="23"/>
      <c r="AF285" s="17"/>
      <c r="AG285" s="17"/>
      <c r="AH285" s="24"/>
    </row>
    <row r="286" spans="1:35" s="16" customFormat="1">
      <c r="A286" s="17" t="s">
        <v>326</v>
      </c>
      <c r="B286" s="17"/>
      <c r="C286" s="17"/>
      <c r="D286" s="17" t="s">
        <v>5</v>
      </c>
      <c r="E286" s="18" t="s">
        <v>4514</v>
      </c>
      <c r="F286" s="17" t="s">
        <v>20</v>
      </c>
      <c r="G286" s="19">
        <v>15000000</v>
      </c>
      <c r="H286" s="20">
        <v>241</v>
      </c>
      <c r="I286" s="20">
        <f>+G286/H286*0.001</f>
        <v>62.240663900414944</v>
      </c>
      <c r="J286" s="17">
        <v>2006</v>
      </c>
      <c r="K286" s="17" t="s">
        <v>4515</v>
      </c>
      <c r="L286" s="17">
        <v>31</v>
      </c>
      <c r="M286" s="21" t="s">
        <v>4344</v>
      </c>
      <c r="N286" s="17" t="s">
        <v>4344</v>
      </c>
      <c r="O286" s="17">
        <v>10</v>
      </c>
      <c r="P286" s="17">
        <v>8</v>
      </c>
      <c r="Q286" s="17">
        <v>224180370</v>
      </c>
      <c r="R286" s="17">
        <v>224180370</v>
      </c>
      <c r="S286" s="17"/>
      <c r="T286" s="17"/>
      <c r="U286" s="17"/>
      <c r="V286" s="17" t="s">
        <v>327</v>
      </c>
      <c r="W286" s="17"/>
      <c r="X286" s="18">
        <v>0.2</v>
      </c>
      <c r="Y286" s="17" t="s">
        <v>328</v>
      </c>
      <c r="Z286" s="17" t="s">
        <v>5411</v>
      </c>
      <c r="AA286" s="17" t="s">
        <v>329</v>
      </c>
      <c r="AB286" s="22" t="s">
        <v>330</v>
      </c>
      <c r="AC286" s="23" t="s">
        <v>5793</v>
      </c>
      <c r="AD286" s="16" t="s">
        <v>3415</v>
      </c>
      <c r="AE286" s="16" t="s">
        <v>3415</v>
      </c>
      <c r="AF286" s="22" t="s">
        <v>5794</v>
      </c>
      <c r="AG286" s="17"/>
      <c r="AH286" s="24" t="s">
        <v>4516</v>
      </c>
    </row>
    <row r="287" spans="1:35" s="16" customFormat="1">
      <c r="A287" s="17" t="s">
        <v>319</v>
      </c>
      <c r="B287" s="17"/>
      <c r="C287" s="17"/>
      <c r="D287" s="17" t="s">
        <v>5</v>
      </c>
      <c r="E287" s="18" t="s">
        <v>4394</v>
      </c>
      <c r="F287" s="17" t="s">
        <v>320</v>
      </c>
      <c r="G287" s="19">
        <v>6000000</v>
      </c>
      <c r="H287" s="20">
        <v>197</v>
      </c>
      <c r="I287" s="20">
        <f>+G287/H287*0.001</f>
        <v>30.456852791878173</v>
      </c>
      <c r="J287" s="17">
        <v>2007</v>
      </c>
      <c r="K287" s="17"/>
      <c r="L287" s="17"/>
      <c r="M287" s="21"/>
      <c r="N287" s="17"/>
      <c r="O287" s="17">
        <v>10</v>
      </c>
      <c r="P287" s="17">
        <v>4</v>
      </c>
      <c r="Q287" s="17"/>
      <c r="R287" s="17"/>
      <c r="S287" s="17"/>
      <c r="T287" s="17"/>
      <c r="U287" s="17"/>
      <c r="V287" s="17" t="s">
        <v>316</v>
      </c>
      <c r="W287" s="17"/>
      <c r="X287" s="18">
        <v>0.1</v>
      </c>
      <c r="Y287" s="17" t="s">
        <v>9</v>
      </c>
      <c r="Z287" s="17" t="s">
        <v>5410</v>
      </c>
      <c r="AA287" s="17" t="s">
        <v>317</v>
      </c>
      <c r="AB287" s="22" t="s">
        <v>318</v>
      </c>
      <c r="AC287" s="23"/>
      <c r="AF287" s="22" t="s">
        <v>6375</v>
      </c>
      <c r="AG287" s="17"/>
      <c r="AH287" s="24"/>
    </row>
    <row r="288" spans="1:35" s="16" customFormat="1">
      <c r="A288" s="17" t="s">
        <v>1193</v>
      </c>
      <c r="B288" s="17"/>
      <c r="C288" s="17"/>
      <c r="D288" s="17" t="s">
        <v>756</v>
      </c>
      <c r="E288" s="18" t="s">
        <v>8029</v>
      </c>
      <c r="F288" s="17" t="s">
        <v>1194</v>
      </c>
      <c r="G288" s="19">
        <v>25000000</v>
      </c>
      <c r="H288" s="20">
        <v>560</v>
      </c>
      <c r="I288" s="20">
        <f>+G288/H288*0.001</f>
        <v>44.642857142857146</v>
      </c>
      <c r="J288" s="17">
        <v>2008</v>
      </c>
      <c r="K288" s="17" t="s">
        <v>4332</v>
      </c>
      <c r="L288" s="17">
        <v>14</v>
      </c>
      <c r="M288" s="21" t="s">
        <v>4412</v>
      </c>
      <c r="N288" s="17" t="s">
        <v>4412</v>
      </c>
      <c r="O288" s="17">
        <v>10</v>
      </c>
      <c r="P288" s="17">
        <v>10</v>
      </c>
      <c r="Q288" s="17">
        <v>1008736</v>
      </c>
      <c r="R288" s="17">
        <v>319103000</v>
      </c>
      <c r="S288" s="17"/>
      <c r="T288" s="17"/>
      <c r="U288" s="17"/>
      <c r="V288" s="17" t="s">
        <v>192</v>
      </c>
      <c r="W288" s="17"/>
      <c r="X288" s="18">
        <v>0.6</v>
      </c>
      <c r="Y288" s="17" t="s">
        <v>195</v>
      </c>
      <c r="Z288" s="17" t="s">
        <v>5395</v>
      </c>
      <c r="AA288" s="17" t="s">
        <v>196</v>
      </c>
      <c r="AB288" s="22" t="s">
        <v>197</v>
      </c>
      <c r="AC288" s="23" t="s">
        <v>5795</v>
      </c>
      <c r="AD288" s="16" t="s">
        <v>3415</v>
      </c>
      <c r="AE288" s="16" t="s">
        <v>3415</v>
      </c>
      <c r="AF288" s="22" t="s">
        <v>7124</v>
      </c>
      <c r="AH288" s="24"/>
    </row>
    <row r="289" spans="1:35" s="16" customFormat="1">
      <c r="A289" s="17" t="s">
        <v>6518</v>
      </c>
      <c r="B289" s="17"/>
      <c r="C289" s="29">
        <v>44409</v>
      </c>
      <c r="D289" s="17" t="s">
        <v>29</v>
      </c>
      <c r="E289" s="17" t="s">
        <v>6519</v>
      </c>
      <c r="F289" s="17" t="s">
        <v>47</v>
      </c>
      <c r="G289" s="36">
        <v>50000000</v>
      </c>
      <c r="H289" s="17">
        <v>491</v>
      </c>
      <c r="I289" s="20">
        <f>+G289/H289*0.001</f>
        <v>101.83299389002038</v>
      </c>
      <c r="J289" s="17">
        <v>2021</v>
      </c>
      <c r="K289" s="17" t="s">
        <v>4307</v>
      </c>
      <c r="L289" s="17">
        <v>16</v>
      </c>
      <c r="M289" s="21" t="s">
        <v>6520</v>
      </c>
      <c r="N289" s="17"/>
      <c r="O289" s="17">
        <v>10</v>
      </c>
      <c r="P289" s="17">
        <v>9</v>
      </c>
      <c r="Q289" s="17"/>
      <c r="R289" s="17"/>
      <c r="S289" s="17"/>
      <c r="T289" s="17"/>
      <c r="U289" s="17"/>
      <c r="V289" s="17" t="s">
        <v>154</v>
      </c>
      <c r="W289" s="17"/>
      <c r="X289" s="37">
        <v>214</v>
      </c>
      <c r="Y289" s="17" t="s">
        <v>9</v>
      </c>
      <c r="Z289" s="17"/>
      <c r="AA289" s="17" t="s">
        <v>155</v>
      </c>
      <c r="AB289" s="22" t="s">
        <v>156</v>
      </c>
      <c r="AC289" s="23"/>
      <c r="AF289" s="22" t="s">
        <v>7196</v>
      </c>
      <c r="AG289" s="17"/>
      <c r="AH289" s="24" t="s">
        <v>4729</v>
      </c>
    </row>
    <row r="290" spans="1:35" s="16" customFormat="1">
      <c r="A290" s="17" t="s">
        <v>8792</v>
      </c>
      <c r="B290" s="17"/>
      <c r="C290" s="29">
        <v>45474</v>
      </c>
      <c r="D290" s="17" t="s">
        <v>756</v>
      </c>
      <c r="E290" s="17" t="s">
        <v>4313</v>
      </c>
      <c r="F290" s="17" t="s">
        <v>1746</v>
      </c>
      <c r="G290" s="36">
        <v>6000000</v>
      </c>
      <c r="H290" s="17">
        <v>493</v>
      </c>
      <c r="I290" s="20">
        <f>+G290/H290*0.001</f>
        <v>12.170385395537526</v>
      </c>
      <c r="J290" s="17">
        <v>2006</v>
      </c>
      <c r="K290" s="17" t="s">
        <v>4332</v>
      </c>
      <c r="L290" s="17">
        <v>24</v>
      </c>
      <c r="M290" s="21" t="s">
        <v>8793</v>
      </c>
      <c r="N290" s="17" t="s">
        <v>4494</v>
      </c>
      <c r="O290" s="17">
        <v>12</v>
      </c>
      <c r="P290" s="17">
        <v>10</v>
      </c>
      <c r="Q290" s="17">
        <v>8346943</v>
      </c>
      <c r="R290" s="17">
        <v>375192000</v>
      </c>
      <c r="S290" s="17"/>
      <c r="T290" s="17"/>
      <c r="U290" s="17" t="s">
        <v>8794</v>
      </c>
      <c r="V290" s="17" t="s">
        <v>8795</v>
      </c>
      <c r="W290" s="17"/>
      <c r="X290" s="37">
        <v>0.1</v>
      </c>
      <c r="Y290" s="17" t="s">
        <v>9</v>
      </c>
      <c r="Z290" s="17" t="s">
        <v>8796</v>
      </c>
      <c r="AA290" s="17" t="s">
        <v>8797</v>
      </c>
      <c r="AB290" s="17"/>
      <c r="AC290" s="17"/>
      <c r="AF290" s="17"/>
      <c r="AG290" s="17"/>
      <c r="AH290" s="17"/>
    </row>
    <row r="291" spans="1:35" s="16" customFormat="1">
      <c r="A291" s="17" t="s">
        <v>3381</v>
      </c>
      <c r="B291" s="17"/>
      <c r="C291" s="17"/>
      <c r="D291" s="17" t="s">
        <v>756</v>
      </c>
      <c r="E291" s="18" t="s">
        <v>4430</v>
      </c>
      <c r="F291" s="17" t="s">
        <v>65</v>
      </c>
      <c r="G291" s="19">
        <v>50000000</v>
      </c>
      <c r="H291" s="20">
        <v>1182</v>
      </c>
      <c r="I291" s="20">
        <f>+G291/H291*0.001</f>
        <v>42.301184433164124</v>
      </c>
      <c r="J291" s="17">
        <v>2009</v>
      </c>
      <c r="K291" s="17"/>
      <c r="L291" s="17"/>
      <c r="M291" s="21"/>
      <c r="N291" s="17"/>
      <c r="O291" s="17">
        <v>12</v>
      </c>
      <c r="P291" s="17">
        <v>15</v>
      </c>
      <c r="Q291" s="17"/>
      <c r="R291" s="17"/>
      <c r="S291" s="17"/>
      <c r="T291" s="17"/>
      <c r="U291" s="17"/>
      <c r="V291" s="17" t="s">
        <v>368</v>
      </c>
      <c r="W291" s="17"/>
      <c r="X291" s="18">
        <v>3.2</v>
      </c>
      <c r="Y291" s="17" t="s">
        <v>97</v>
      </c>
      <c r="Z291" s="17" t="s">
        <v>97</v>
      </c>
      <c r="AA291" s="17" t="s">
        <v>369</v>
      </c>
      <c r="AB291" s="17"/>
      <c r="AC291" s="17"/>
      <c r="AF291" s="22" t="s">
        <v>4285</v>
      </c>
      <c r="AG291" s="17"/>
      <c r="AH291" s="24"/>
    </row>
    <row r="292" spans="1:35" s="16" customFormat="1">
      <c r="A292" s="17" t="s">
        <v>458</v>
      </c>
      <c r="B292" s="17"/>
      <c r="C292" s="29">
        <v>44593</v>
      </c>
      <c r="D292" s="17" t="s">
        <v>5</v>
      </c>
      <c r="E292" s="18" t="s">
        <v>4594</v>
      </c>
      <c r="F292" s="17" t="s">
        <v>446</v>
      </c>
      <c r="G292" s="19">
        <v>90000000</v>
      </c>
      <c r="H292" s="20">
        <v>1250</v>
      </c>
      <c r="I292" s="20">
        <f>+G292/H292*0.001</f>
        <v>72</v>
      </c>
      <c r="J292" s="17">
        <v>2022</v>
      </c>
      <c r="K292" s="17" t="s">
        <v>4307</v>
      </c>
      <c r="L292" s="17">
        <v>16</v>
      </c>
      <c r="M292" s="21" t="s">
        <v>5197</v>
      </c>
      <c r="N292" s="17" t="s">
        <v>446</v>
      </c>
      <c r="O292" s="17">
        <v>14</v>
      </c>
      <c r="P292" s="17">
        <v>17</v>
      </c>
      <c r="Q292" s="17"/>
      <c r="R292" s="17"/>
      <c r="S292" s="17"/>
      <c r="T292" s="17"/>
      <c r="U292" s="17"/>
      <c r="V292" s="17" t="s">
        <v>459</v>
      </c>
      <c r="W292" s="17"/>
      <c r="X292" s="18">
        <v>1</v>
      </c>
      <c r="Y292" s="17" t="s">
        <v>9</v>
      </c>
      <c r="Z292" s="17" t="s">
        <v>5413</v>
      </c>
      <c r="AA292" s="17" t="s">
        <v>460</v>
      </c>
      <c r="AB292" s="22" t="s">
        <v>461</v>
      </c>
      <c r="AC292" s="23"/>
      <c r="AF292" s="22" t="s">
        <v>7128</v>
      </c>
      <c r="AG292" s="17"/>
      <c r="AH292" s="24" t="s">
        <v>4518</v>
      </c>
    </row>
    <row r="293" spans="1:35" s="16" customFormat="1">
      <c r="A293" s="17" t="s">
        <v>416</v>
      </c>
      <c r="B293" s="17"/>
      <c r="C293" s="17"/>
      <c r="D293" s="17" t="s">
        <v>756</v>
      </c>
      <c r="E293" s="18" t="s">
        <v>8051</v>
      </c>
      <c r="F293" s="17" t="s">
        <v>3430</v>
      </c>
      <c r="G293" s="19">
        <v>10000000</v>
      </c>
      <c r="H293" s="17">
        <v>234</v>
      </c>
      <c r="I293" s="20">
        <f>+G293/H293*0.001</f>
        <v>42.735042735042732</v>
      </c>
      <c r="J293" s="17">
        <v>2018</v>
      </c>
      <c r="K293" s="17"/>
      <c r="L293" s="17"/>
      <c r="M293" s="21"/>
      <c r="N293" s="17"/>
      <c r="O293" s="17">
        <v>6</v>
      </c>
      <c r="P293" s="17">
        <v>5</v>
      </c>
      <c r="Q293" s="17"/>
      <c r="R293" s="17"/>
      <c r="S293" s="17"/>
      <c r="T293" s="17"/>
      <c r="U293" s="17"/>
      <c r="V293" s="17" t="s">
        <v>3964</v>
      </c>
      <c r="W293" s="17"/>
      <c r="X293" s="18">
        <v>0.1</v>
      </c>
      <c r="Y293" s="17" t="s">
        <v>9</v>
      </c>
      <c r="Z293" s="17" t="s">
        <v>5415</v>
      </c>
      <c r="AA293" s="17" t="s">
        <v>3965</v>
      </c>
      <c r="AB293" s="22" t="s">
        <v>3966</v>
      </c>
      <c r="AC293" s="31">
        <v>21027</v>
      </c>
      <c r="AF293" s="17"/>
      <c r="AG293" s="17"/>
      <c r="AH293" s="24"/>
    </row>
    <row r="294" spans="1:35" s="16" customFormat="1">
      <c r="A294" s="17" t="s">
        <v>416</v>
      </c>
      <c r="B294" s="17"/>
      <c r="C294" s="17"/>
      <c r="D294" s="17" t="s">
        <v>5</v>
      </c>
      <c r="E294" s="18" t="s">
        <v>7991</v>
      </c>
      <c r="F294" s="17" t="s">
        <v>1568</v>
      </c>
      <c r="G294" s="19">
        <v>16000000</v>
      </c>
      <c r="H294" s="20">
        <v>496</v>
      </c>
      <c r="I294" s="20">
        <f>+G294/H294*0.001</f>
        <v>32.258064516129032</v>
      </c>
      <c r="J294" s="17">
        <v>2012</v>
      </c>
      <c r="K294" s="17" t="s">
        <v>4332</v>
      </c>
      <c r="L294" s="17">
        <v>15</v>
      </c>
      <c r="M294" s="21" t="s">
        <v>5136</v>
      </c>
      <c r="N294" s="17" t="s">
        <v>5137</v>
      </c>
      <c r="O294" s="17">
        <v>12</v>
      </c>
      <c r="P294" s="17">
        <v>12</v>
      </c>
      <c r="Q294" s="17">
        <v>1011238</v>
      </c>
      <c r="R294" s="17">
        <v>319058900</v>
      </c>
      <c r="S294" s="17"/>
      <c r="T294" s="17"/>
      <c r="U294" s="17"/>
      <c r="V294" s="17" t="s">
        <v>4519</v>
      </c>
      <c r="W294" s="17"/>
      <c r="X294" s="18">
        <v>0.2</v>
      </c>
      <c r="Y294" s="17" t="s">
        <v>9</v>
      </c>
      <c r="Z294" s="17" t="s">
        <v>5414</v>
      </c>
      <c r="AA294" s="17" t="s">
        <v>417</v>
      </c>
      <c r="AB294" s="22" t="s">
        <v>418</v>
      </c>
      <c r="AC294" s="23">
        <v>1950</v>
      </c>
      <c r="AD294" s="16" t="s">
        <v>5796</v>
      </c>
      <c r="AE294" s="16" t="s">
        <v>5797</v>
      </c>
      <c r="AF294" s="22" t="s">
        <v>7129</v>
      </c>
      <c r="AG294" s="17"/>
      <c r="AH294" s="24"/>
    </row>
    <row r="295" spans="1:35" s="16" customFormat="1">
      <c r="A295" s="17" t="s">
        <v>167</v>
      </c>
      <c r="B295" s="17"/>
      <c r="C295" s="17"/>
      <c r="D295" s="17" t="s">
        <v>5</v>
      </c>
      <c r="E295" s="18" t="s">
        <v>4335</v>
      </c>
      <c r="F295" s="17" t="s">
        <v>36</v>
      </c>
      <c r="G295" s="19">
        <v>50000000</v>
      </c>
      <c r="H295" s="20">
        <v>1306</v>
      </c>
      <c r="I295" s="20">
        <f>+G295/H295*0.001</f>
        <v>38.284839203675347</v>
      </c>
      <c r="J295" s="17">
        <v>2006</v>
      </c>
      <c r="K295" s="17"/>
      <c r="L295" s="17"/>
      <c r="M295" s="21"/>
      <c r="N295" s="17"/>
      <c r="O295" s="17">
        <v>12</v>
      </c>
      <c r="P295" s="17">
        <v>16</v>
      </c>
      <c r="Q295" s="17"/>
      <c r="R295" s="17"/>
      <c r="S295" s="17"/>
      <c r="T295" s="17"/>
      <c r="U295" s="17"/>
      <c r="V295" s="17" t="s">
        <v>168</v>
      </c>
      <c r="W295" s="17"/>
      <c r="X295" s="18">
        <v>0.8</v>
      </c>
      <c r="Y295" s="17" t="s">
        <v>169</v>
      </c>
      <c r="Z295" s="17" t="s">
        <v>169</v>
      </c>
      <c r="AA295" s="17" t="s">
        <v>170</v>
      </c>
      <c r="AB295" s="22" t="s">
        <v>171</v>
      </c>
      <c r="AC295" s="23"/>
      <c r="AF295" s="22" t="s">
        <v>7129</v>
      </c>
      <c r="AG295" s="17"/>
      <c r="AH295" s="24"/>
    </row>
    <row r="296" spans="1:35" s="16" customFormat="1" ht="14.4">
      <c r="A296" s="17" t="s">
        <v>9129</v>
      </c>
      <c r="B296" s="17"/>
      <c r="C296" s="29">
        <v>45658</v>
      </c>
      <c r="D296" s="17" t="s">
        <v>756</v>
      </c>
      <c r="E296" s="17" t="s">
        <v>8106</v>
      </c>
      <c r="F296" s="17" t="s">
        <v>24</v>
      </c>
      <c r="G296" s="36">
        <v>37000000</v>
      </c>
      <c r="H296" s="17">
        <v>1149</v>
      </c>
      <c r="I296" s="20">
        <f>+G296/H296*0.001</f>
        <v>32.201914708442125</v>
      </c>
      <c r="J296" s="17">
        <v>2003</v>
      </c>
      <c r="K296" s="17" t="s">
        <v>4332</v>
      </c>
      <c r="L296" s="17">
        <v>18</v>
      </c>
      <c r="M296" s="21" t="s">
        <v>7523</v>
      </c>
      <c r="N296" s="21" t="s">
        <v>7523</v>
      </c>
      <c r="O296" s="17">
        <v>18</v>
      </c>
      <c r="P296" s="17">
        <v>15</v>
      </c>
      <c r="Q296" s="17">
        <v>1006544</v>
      </c>
      <c r="R296" s="17">
        <v>319868000</v>
      </c>
      <c r="S296" s="17"/>
      <c r="T296" s="17"/>
      <c r="U296" s="17" t="s">
        <v>9130</v>
      </c>
      <c r="V296" s="17" t="s">
        <v>8504</v>
      </c>
      <c r="W296" s="17"/>
      <c r="X296" s="18">
        <v>1</v>
      </c>
      <c r="Y296" s="17" t="s">
        <v>80</v>
      </c>
      <c r="Z296" s="17"/>
      <c r="AA296" s="17" t="s">
        <v>8505</v>
      </c>
      <c r="AB296" s="22"/>
      <c r="AC296" s="43" t="s">
        <v>8506</v>
      </c>
      <c r="AD296" s="16" t="s">
        <v>8507</v>
      </c>
      <c r="AE296" s="16" t="s">
        <v>8508</v>
      </c>
      <c r="AF296" s="32" t="s">
        <v>8509</v>
      </c>
      <c r="AG296" s="17"/>
      <c r="AH296" s="24"/>
    </row>
    <row r="297" spans="1:35" s="16" customFormat="1">
      <c r="A297" s="17" t="s">
        <v>6764</v>
      </c>
      <c r="B297" s="17"/>
      <c r="C297" s="29">
        <v>44470</v>
      </c>
      <c r="D297" s="17" t="s">
        <v>756</v>
      </c>
      <c r="E297" s="17" t="s">
        <v>4415</v>
      </c>
      <c r="F297" s="17" t="s">
        <v>2056</v>
      </c>
      <c r="G297" s="36">
        <v>20000000</v>
      </c>
      <c r="H297" s="17">
        <v>296</v>
      </c>
      <c r="I297" s="20">
        <f>+G297/H297*0.001</f>
        <v>67.567567567567579</v>
      </c>
      <c r="J297" s="17">
        <v>2019</v>
      </c>
      <c r="K297" s="17" t="s">
        <v>4332</v>
      </c>
      <c r="L297" s="17">
        <v>17</v>
      </c>
      <c r="M297" s="21" t="s">
        <v>6765</v>
      </c>
      <c r="N297" s="17" t="s">
        <v>6766</v>
      </c>
      <c r="O297" s="17">
        <v>10</v>
      </c>
      <c r="P297" s="17">
        <v>6</v>
      </c>
      <c r="Q297" s="17"/>
      <c r="R297" s="17"/>
      <c r="S297" s="17"/>
      <c r="T297" s="17"/>
      <c r="U297" s="21" t="s">
        <v>6767</v>
      </c>
      <c r="V297" s="17" t="s">
        <v>6768</v>
      </c>
      <c r="W297" s="17"/>
      <c r="X297" s="37">
        <v>0.5</v>
      </c>
      <c r="Y297" s="17" t="s">
        <v>195</v>
      </c>
      <c r="Z297" s="17" t="s">
        <v>5392</v>
      </c>
      <c r="AA297" s="17" t="s">
        <v>6769</v>
      </c>
      <c r="AB297" s="17"/>
      <c r="AC297" s="17"/>
      <c r="AF297" s="17"/>
      <c r="AG297" s="17"/>
      <c r="AH297" s="17"/>
    </row>
    <row r="298" spans="1:35" s="16" customFormat="1">
      <c r="A298" s="17" t="s">
        <v>5798</v>
      </c>
      <c r="B298" s="17"/>
      <c r="C298" s="35">
        <v>44287</v>
      </c>
      <c r="D298" s="17" t="s">
        <v>756</v>
      </c>
      <c r="E298" s="17" t="s">
        <v>5799</v>
      </c>
      <c r="F298" s="17" t="s">
        <v>2152</v>
      </c>
      <c r="G298" s="36">
        <v>6000000</v>
      </c>
      <c r="H298" s="17">
        <v>199</v>
      </c>
      <c r="I298" s="20">
        <f>+G298/H298*0.001</f>
        <v>30.150753768844222</v>
      </c>
      <c r="J298" s="17">
        <v>2012</v>
      </c>
      <c r="K298" s="17" t="s">
        <v>4307</v>
      </c>
      <c r="L298" s="17">
        <v>27</v>
      </c>
      <c r="M298" s="21" t="s">
        <v>5800</v>
      </c>
      <c r="N298" s="17" t="s">
        <v>5800</v>
      </c>
      <c r="O298" s="17">
        <v>10</v>
      </c>
      <c r="P298" s="17">
        <v>5</v>
      </c>
      <c r="Q298" s="17"/>
      <c r="R298" s="17">
        <v>229194000</v>
      </c>
      <c r="S298" s="17"/>
      <c r="T298" s="17"/>
      <c r="U298" s="17"/>
      <c r="V298" s="17" t="s">
        <v>5801</v>
      </c>
      <c r="W298" s="17"/>
      <c r="X298" s="37">
        <v>0.5</v>
      </c>
      <c r="Y298" s="17" t="s">
        <v>195</v>
      </c>
      <c r="Z298" s="17" t="s">
        <v>5802</v>
      </c>
      <c r="AA298" s="17" t="s">
        <v>5803</v>
      </c>
      <c r="AB298" s="22"/>
      <c r="AC298" s="23">
        <v>1955</v>
      </c>
      <c r="AD298" s="16" t="s">
        <v>5804</v>
      </c>
      <c r="AF298" s="17"/>
      <c r="AG298" s="17"/>
      <c r="AH298" s="17"/>
    </row>
    <row r="299" spans="1:35" s="16" customFormat="1">
      <c r="A299" s="17" t="s">
        <v>7049</v>
      </c>
      <c r="B299" s="17" t="s">
        <v>7050</v>
      </c>
      <c r="C299" s="29">
        <v>44562</v>
      </c>
      <c r="D299" s="17" t="s">
        <v>756</v>
      </c>
      <c r="E299" s="17" t="s">
        <v>4367</v>
      </c>
      <c r="F299" s="17" t="s">
        <v>140</v>
      </c>
      <c r="G299" s="36">
        <v>5000000</v>
      </c>
      <c r="H299" s="17">
        <v>113</v>
      </c>
      <c r="I299" s="20">
        <f>+G299/H299*0.001</f>
        <v>44.247787610619469</v>
      </c>
      <c r="J299" s="17">
        <v>2014</v>
      </c>
      <c r="K299" s="17" t="s">
        <v>4307</v>
      </c>
      <c r="L299" s="17">
        <v>30</v>
      </c>
      <c r="M299" s="21" t="s">
        <v>7051</v>
      </c>
      <c r="N299" s="17" t="s">
        <v>7051</v>
      </c>
      <c r="O299" s="17">
        <v>10</v>
      </c>
      <c r="P299" s="17">
        <v>6</v>
      </c>
      <c r="Q299" s="17"/>
      <c r="R299" s="17"/>
      <c r="S299" s="17"/>
      <c r="T299" s="17"/>
      <c r="U299" s="17"/>
      <c r="V299" s="17" t="s">
        <v>7052</v>
      </c>
      <c r="W299" s="17"/>
      <c r="X299" s="37">
        <v>0.1</v>
      </c>
      <c r="Y299" s="17" t="s">
        <v>286</v>
      </c>
      <c r="Z299" s="17" t="s">
        <v>7053</v>
      </c>
      <c r="AA299" s="17" t="s">
        <v>7054</v>
      </c>
      <c r="AB299" s="17"/>
      <c r="AC299" s="17" t="s">
        <v>7055</v>
      </c>
      <c r="AF299" s="17"/>
      <c r="AG299" s="17"/>
      <c r="AH299" s="17"/>
    </row>
    <row r="300" spans="1:35" s="16" customFormat="1">
      <c r="A300" s="17" t="s">
        <v>1229</v>
      </c>
      <c r="B300" s="17"/>
      <c r="C300" s="17"/>
      <c r="D300" s="17" t="s">
        <v>756</v>
      </c>
      <c r="E300" s="18" t="s">
        <v>4324</v>
      </c>
      <c r="F300" s="17" t="s">
        <v>1230</v>
      </c>
      <c r="G300" s="19">
        <v>2000000</v>
      </c>
      <c r="H300" s="20">
        <v>132</v>
      </c>
      <c r="I300" s="20">
        <f>+G300/H300*0.001</f>
        <v>15.151515151515152</v>
      </c>
      <c r="J300" s="17">
        <v>1929</v>
      </c>
      <c r="K300" s="17"/>
      <c r="L300" s="17"/>
      <c r="M300" s="21"/>
      <c r="N300" s="17"/>
      <c r="O300" s="17">
        <v>8</v>
      </c>
      <c r="P300" s="17">
        <v>3</v>
      </c>
      <c r="Q300" s="17"/>
      <c r="R300" s="17"/>
      <c r="S300" s="17"/>
      <c r="T300" s="17"/>
      <c r="U300" s="17"/>
      <c r="V300" s="17" t="s">
        <v>1226</v>
      </c>
      <c r="W300" s="17"/>
      <c r="X300" s="18">
        <v>0.1</v>
      </c>
      <c r="Y300" s="17" t="s">
        <v>9</v>
      </c>
      <c r="Z300" s="17" t="s">
        <v>5416</v>
      </c>
      <c r="AA300" s="17" t="s">
        <v>1227</v>
      </c>
      <c r="AB300" s="22" t="s">
        <v>1228</v>
      </c>
      <c r="AC300" s="23"/>
      <c r="AF300" s="17"/>
      <c r="AG300" s="17"/>
      <c r="AH300" s="24"/>
    </row>
    <row r="301" spans="1:35" s="16" customFormat="1">
      <c r="A301" s="17" t="s">
        <v>7498</v>
      </c>
      <c r="B301" s="17"/>
      <c r="C301" s="29">
        <v>44774</v>
      </c>
      <c r="D301" s="17" t="s">
        <v>29</v>
      </c>
      <c r="E301" s="17" t="s">
        <v>4338</v>
      </c>
      <c r="F301" s="17" t="s">
        <v>47</v>
      </c>
      <c r="G301" s="36">
        <v>25000000</v>
      </c>
      <c r="H301" s="17">
        <v>499</v>
      </c>
      <c r="I301" s="20">
        <f>+G301/H301*0.001</f>
        <v>50.100200400801604</v>
      </c>
      <c r="J301" s="17">
        <v>2007</v>
      </c>
      <c r="K301" s="17" t="s">
        <v>4332</v>
      </c>
      <c r="L301" s="17">
        <v>16</v>
      </c>
      <c r="M301" s="21" t="s">
        <v>47</v>
      </c>
      <c r="N301" s="17" t="s">
        <v>47</v>
      </c>
      <c r="O301" s="17">
        <v>12</v>
      </c>
      <c r="P301" s="17">
        <v>9</v>
      </c>
      <c r="Q301" s="17">
        <v>9442005</v>
      </c>
      <c r="R301" s="17">
        <v>229896000</v>
      </c>
      <c r="S301" s="17"/>
      <c r="T301" s="17"/>
      <c r="U301" s="17"/>
      <c r="V301" s="17" t="s">
        <v>4149</v>
      </c>
      <c r="W301" s="17"/>
      <c r="X301" s="18">
        <v>10</v>
      </c>
      <c r="Y301" s="17" t="s">
        <v>135</v>
      </c>
      <c r="Z301" s="17" t="s">
        <v>5321</v>
      </c>
      <c r="AA301" s="17" t="s">
        <v>4150</v>
      </c>
      <c r="AB301" s="22" t="s">
        <v>4151</v>
      </c>
      <c r="AC301" s="17" t="s">
        <v>5690</v>
      </c>
      <c r="AD301" s="16" t="s">
        <v>5691</v>
      </c>
      <c r="AE301" s="16" t="s">
        <v>5692</v>
      </c>
      <c r="AF301" s="22" t="s">
        <v>5092</v>
      </c>
      <c r="AG301" s="17"/>
      <c r="AH301" s="24" t="s">
        <v>5093</v>
      </c>
      <c r="AI301" s="16" t="s">
        <v>8865</v>
      </c>
    </row>
    <row r="302" spans="1:35" s="16" customFormat="1">
      <c r="A302" s="17" t="s">
        <v>5078</v>
      </c>
      <c r="B302" s="17"/>
      <c r="C302" s="29">
        <v>44228</v>
      </c>
      <c r="D302" s="17" t="s">
        <v>756</v>
      </c>
      <c r="E302" s="18" t="s">
        <v>8052</v>
      </c>
      <c r="F302" s="17" t="s">
        <v>2152</v>
      </c>
      <c r="G302" s="19">
        <v>8000000</v>
      </c>
      <c r="H302" s="17">
        <v>199</v>
      </c>
      <c r="I302" s="20">
        <f>+G302/H302*0.001</f>
        <v>40.201005025125625</v>
      </c>
      <c r="J302" s="17">
        <v>2019</v>
      </c>
      <c r="K302" s="17" t="s">
        <v>4787</v>
      </c>
      <c r="L302" s="17">
        <v>15</v>
      </c>
      <c r="M302" s="21" t="s">
        <v>4502</v>
      </c>
      <c r="N302" s="17" t="s">
        <v>4502</v>
      </c>
      <c r="O302" s="17">
        <v>10</v>
      </c>
      <c r="P302" s="17">
        <v>5</v>
      </c>
      <c r="Q302" s="17">
        <v>319166100</v>
      </c>
      <c r="R302" s="17">
        <v>319166100</v>
      </c>
      <c r="S302" s="17"/>
      <c r="T302" s="17"/>
      <c r="U302" s="17"/>
      <c r="V302" s="17" t="s">
        <v>3696</v>
      </c>
      <c r="W302" s="17"/>
      <c r="X302" s="18">
        <v>0.2</v>
      </c>
      <c r="Y302" s="17" t="s">
        <v>97</v>
      </c>
      <c r="Z302" s="17" t="s">
        <v>97</v>
      </c>
      <c r="AA302" s="17" t="s">
        <v>3697</v>
      </c>
      <c r="AB302" s="22" t="s">
        <v>3698</v>
      </c>
      <c r="AC302" s="23"/>
      <c r="AF302" s="17"/>
      <c r="AG302" s="17"/>
      <c r="AH302" s="24"/>
    </row>
    <row r="303" spans="1:35" s="16" customFormat="1">
      <c r="A303" s="17" t="s">
        <v>8430</v>
      </c>
      <c r="B303" s="17"/>
      <c r="C303" s="29">
        <v>45170</v>
      </c>
      <c r="D303" s="17" t="s">
        <v>756</v>
      </c>
      <c r="E303" s="17" t="s">
        <v>8019</v>
      </c>
      <c r="F303" s="17" t="s">
        <v>8431</v>
      </c>
      <c r="G303" s="36">
        <v>7000000</v>
      </c>
      <c r="H303" s="17">
        <v>63</v>
      </c>
      <c r="I303" s="20">
        <f>+G303/H303*0.001</f>
        <v>111.11111111111111</v>
      </c>
      <c r="J303" s="17">
        <v>2019</v>
      </c>
      <c r="K303" s="17" t="s">
        <v>4307</v>
      </c>
      <c r="L303" s="17">
        <v>25</v>
      </c>
      <c r="M303" s="21" t="s">
        <v>8432</v>
      </c>
      <c r="N303" s="17" t="s">
        <v>7821</v>
      </c>
      <c r="O303" s="17">
        <v>6</v>
      </c>
      <c r="P303" s="17">
        <v>2</v>
      </c>
      <c r="Q303" s="17"/>
      <c r="R303" s="17"/>
      <c r="S303" s="17"/>
      <c r="T303" s="17"/>
      <c r="U303" s="17"/>
      <c r="V303" s="17" t="s">
        <v>7822</v>
      </c>
      <c r="W303" s="17"/>
      <c r="X303" s="37">
        <v>2</v>
      </c>
      <c r="Y303" s="17" t="s">
        <v>9</v>
      </c>
      <c r="Z303" s="17" t="s">
        <v>184</v>
      </c>
      <c r="AA303" s="17" t="s">
        <v>7823</v>
      </c>
      <c r="AB303" s="17" t="s">
        <v>7824</v>
      </c>
      <c r="AC303" s="17" t="s">
        <v>7825</v>
      </c>
      <c r="AD303" s="16" t="s">
        <v>8380</v>
      </c>
      <c r="AF303" s="17"/>
      <c r="AG303" s="17" t="s">
        <v>8381</v>
      </c>
    </row>
    <row r="304" spans="1:35" s="16" customFormat="1">
      <c r="A304" s="17" t="s">
        <v>595</v>
      </c>
      <c r="B304" s="17"/>
      <c r="C304" s="17"/>
      <c r="D304" s="17" t="s">
        <v>5</v>
      </c>
      <c r="E304" s="18" t="s">
        <v>8053</v>
      </c>
      <c r="F304" s="17" t="s">
        <v>65</v>
      </c>
      <c r="G304" s="19">
        <v>180000000</v>
      </c>
      <c r="H304" s="20">
        <v>3643</v>
      </c>
      <c r="I304" s="20">
        <f>+G304/H304*0.001</f>
        <v>49.40982706560527</v>
      </c>
      <c r="J304" s="17">
        <v>2002</v>
      </c>
      <c r="K304" s="17" t="s">
        <v>4307</v>
      </c>
      <c r="L304" s="17">
        <v>26</v>
      </c>
      <c r="M304" s="21" t="s">
        <v>4308</v>
      </c>
      <c r="N304" s="17" t="s">
        <v>4308</v>
      </c>
      <c r="O304" s="17">
        <v>12</v>
      </c>
      <c r="P304" s="17">
        <v>25</v>
      </c>
      <c r="Q304" s="17">
        <v>8994001</v>
      </c>
      <c r="R304" s="17">
        <v>229413000</v>
      </c>
      <c r="S304" s="17"/>
      <c r="T304" s="17"/>
      <c r="U304" s="17"/>
      <c r="V304" s="17" t="s">
        <v>8451</v>
      </c>
      <c r="W304" s="17"/>
      <c r="X304" s="18">
        <v>1</v>
      </c>
      <c r="Y304" s="17" t="s">
        <v>3307</v>
      </c>
      <c r="Z304" s="17" t="s">
        <v>8452</v>
      </c>
      <c r="AA304" s="17" t="s">
        <v>8453</v>
      </c>
      <c r="AB304" s="22"/>
      <c r="AC304" s="23" t="s">
        <v>8454</v>
      </c>
      <c r="AF304" s="22" t="s">
        <v>6376</v>
      </c>
      <c r="AG304" s="17"/>
      <c r="AH304" s="24"/>
    </row>
    <row r="305" spans="1:37" s="16" customFormat="1">
      <c r="A305" s="17" t="s">
        <v>1201</v>
      </c>
      <c r="B305" s="17"/>
      <c r="C305" s="17"/>
      <c r="D305" s="17" t="s">
        <v>29</v>
      </c>
      <c r="E305" s="18" t="s">
        <v>4353</v>
      </c>
      <c r="F305" s="17" t="s">
        <v>47</v>
      </c>
      <c r="G305" s="19">
        <v>5000000</v>
      </c>
      <c r="H305" s="20">
        <v>156</v>
      </c>
      <c r="I305" s="20">
        <f>+G305/H305*0.001</f>
        <v>32.051282051282051</v>
      </c>
      <c r="J305" s="17">
        <v>1992</v>
      </c>
      <c r="K305" s="17"/>
      <c r="L305" s="17"/>
      <c r="M305" s="21"/>
      <c r="N305" s="17"/>
      <c r="O305" s="17">
        <v>10</v>
      </c>
      <c r="P305" s="17">
        <v>8</v>
      </c>
      <c r="Q305" s="17"/>
      <c r="R305" s="17"/>
      <c r="S305" s="17"/>
      <c r="T305" s="17"/>
      <c r="U305" s="17"/>
      <c r="V305" s="17" t="s">
        <v>1202</v>
      </c>
      <c r="W305" s="17"/>
      <c r="X305" s="18">
        <v>1.78</v>
      </c>
      <c r="Y305" s="17" t="s">
        <v>135</v>
      </c>
      <c r="Z305" s="17" t="s">
        <v>5417</v>
      </c>
      <c r="AA305" s="17" t="s">
        <v>1203</v>
      </c>
      <c r="AB305" s="22" t="s">
        <v>1204</v>
      </c>
      <c r="AC305" s="23"/>
      <c r="AF305" s="17"/>
      <c r="AG305" s="17"/>
      <c r="AH305" s="24"/>
    </row>
    <row r="306" spans="1:37" s="16" customFormat="1">
      <c r="A306" s="17" t="s">
        <v>4039</v>
      </c>
      <c r="B306" s="17"/>
      <c r="C306" s="17"/>
      <c r="D306" s="17" t="s">
        <v>756</v>
      </c>
      <c r="E306" s="18" t="s">
        <v>8054</v>
      </c>
      <c r="F306" s="17" t="s">
        <v>225</v>
      </c>
      <c r="G306" s="19">
        <v>35000000</v>
      </c>
      <c r="H306" s="17">
        <v>749</v>
      </c>
      <c r="I306" s="20">
        <f>+G306/H306*0.001</f>
        <v>46.728971962616825</v>
      </c>
      <c r="J306" s="17">
        <v>2011</v>
      </c>
      <c r="K306" s="17" t="s">
        <v>4332</v>
      </c>
      <c r="L306" s="17">
        <v>21</v>
      </c>
      <c r="M306" s="21" t="s">
        <v>6377</v>
      </c>
      <c r="N306" s="17" t="s">
        <v>6378</v>
      </c>
      <c r="O306" s="17">
        <v>12</v>
      </c>
      <c r="P306" s="17">
        <v>10</v>
      </c>
      <c r="Q306" s="17">
        <v>9590383</v>
      </c>
      <c r="R306" s="17">
        <v>319025100</v>
      </c>
      <c r="S306" s="17"/>
      <c r="T306" s="17"/>
      <c r="U306" s="17"/>
      <c r="V306" s="17" t="s">
        <v>4040</v>
      </c>
      <c r="W306" s="17"/>
      <c r="X306" s="18">
        <v>1</v>
      </c>
      <c r="Y306" s="17" t="s">
        <v>9</v>
      </c>
      <c r="Z306" s="17" t="s">
        <v>5418</v>
      </c>
      <c r="AA306" s="17" t="s">
        <v>4041</v>
      </c>
      <c r="AB306" s="22" t="s">
        <v>4042</v>
      </c>
      <c r="AC306" s="40">
        <v>21767</v>
      </c>
      <c r="AD306" s="16" t="s">
        <v>6379</v>
      </c>
      <c r="AE306" s="16" t="s">
        <v>6380</v>
      </c>
      <c r="AF306" s="22" t="s">
        <v>6381</v>
      </c>
      <c r="AG306" s="17"/>
      <c r="AH306" s="24" t="s">
        <v>4520</v>
      </c>
      <c r="AI306" s="16" t="s">
        <v>8872</v>
      </c>
      <c r="AK306" s="40"/>
    </row>
    <row r="307" spans="1:37" s="16" customFormat="1">
      <c r="A307" s="17" t="s">
        <v>2475</v>
      </c>
      <c r="B307" s="17"/>
      <c r="C307" s="17"/>
      <c r="D307" s="17" t="s">
        <v>756</v>
      </c>
      <c r="E307" s="18" t="s">
        <v>4441</v>
      </c>
      <c r="F307" s="17" t="s">
        <v>1945</v>
      </c>
      <c r="G307" s="19">
        <v>20000000</v>
      </c>
      <c r="H307" s="20">
        <v>497</v>
      </c>
      <c r="I307" s="20">
        <f>+G307/H307*0.001</f>
        <v>40.241448692152915</v>
      </c>
      <c r="J307" s="17">
        <v>2015</v>
      </c>
      <c r="K307" s="17" t="s">
        <v>4332</v>
      </c>
      <c r="L307" s="17">
        <v>12</v>
      </c>
      <c r="M307" s="21" t="s">
        <v>6382</v>
      </c>
      <c r="N307" s="17" t="s">
        <v>6383</v>
      </c>
      <c r="O307" s="17">
        <v>10</v>
      </c>
      <c r="P307" s="17">
        <v>10</v>
      </c>
      <c r="Q307" s="17">
        <v>9663568</v>
      </c>
      <c r="R307" s="17">
        <v>319274000</v>
      </c>
      <c r="S307" s="17"/>
      <c r="T307" s="17"/>
      <c r="U307" s="17"/>
      <c r="V307" s="17" t="s">
        <v>2476</v>
      </c>
      <c r="W307" s="17"/>
      <c r="X307" s="18">
        <v>0.4</v>
      </c>
      <c r="Y307" s="17" t="s">
        <v>9</v>
      </c>
      <c r="Z307" s="17" t="s">
        <v>5367</v>
      </c>
      <c r="AA307" s="17" t="s">
        <v>2477</v>
      </c>
      <c r="AB307" s="22" t="s">
        <v>2478</v>
      </c>
      <c r="AC307" s="23" t="s">
        <v>6384</v>
      </c>
      <c r="AD307" s="16" t="s">
        <v>6385</v>
      </c>
      <c r="AE307" s="16" t="s">
        <v>6386</v>
      </c>
      <c r="AF307" s="22" t="s">
        <v>6387</v>
      </c>
      <c r="AG307" s="17"/>
      <c r="AH307" s="24" t="s">
        <v>4521</v>
      </c>
    </row>
    <row r="308" spans="1:37" s="16" customFormat="1">
      <c r="A308" s="17" t="s">
        <v>1205</v>
      </c>
      <c r="B308" s="17"/>
      <c r="C308" s="17"/>
      <c r="D308" s="17" t="s">
        <v>756</v>
      </c>
      <c r="E308" s="18" t="s">
        <v>8055</v>
      </c>
      <c r="F308" s="17" t="s">
        <v>970</v>
      </c>
      <c r="G308" s="19">
        <v>25000000</v>
      </c>
      <c r="H308" s="20">
        <v>462</v>
      </c>
      <c r="I308" s="20">
        <f>+G308/H308*0.001</f>
        <v>54.112554112554115</v>
      </c>
      <c r="J308" s="17">
        <v>2012</v>
      </c>
      <c r="K308" s="17"/>
      <c r="L308" s="17"/>
      <c r="M308" s="21"/>
      <c r="N308" s="17"/>
      <c r="O308" s="17">
        <v>10</v>
      </c>
      <c r="P308" s="17">
        <v>8</v>
      </c>
      <c r="Q308" s="17"/>
      <c r="R308" s="17"/>
      <c r="S308" s="17"/>
      <c r="T308" s="17"/>
      <c r="U308" s="17"/>
      <c r="V308" s="17" t="s">
        <v>1206</v>
      </c>
      <c r="W308" s="17"/>
      <c r="X308" s="18">
        <v>0.3</v>
      </c>
      <c r="Y308" s="17" t="s">
        <v>9</v>
      </c>
      <c r="Z308" s="17" t="s">
        <v>5334</v>
      </c>
      <c r="AA308" s="17" t="s">
        <v>1207</v>
      </c>
      <c r="AB308" s="17"/>
      <c r="AC308" s="17"/>
      <c r="AD308" s="16" t="s">
        <v>5805</v>
      </c>
      <c r="AF308" s="17"/>
      <c r="AG308" s="17"/>
      <c r="AH308" s="24"/>
    </row>
    <row r="309" spans="1:37" s="16" customFormat="1">
      <c r="A309" s="17" t="s">
        <v>1208</v>
      </c>
      <c r="B309" s="17"/>
      <c r="C309" s="17"/>
      <c r="D309" s="17" t="s">
        <v>756</v>
      </c>
      <c r="E309" s="18" t="s">
        <v>4405</v>
      </c>
      <c r="F309" s="17" t="s">
        <v>178</v>
      </c>
      <c r="G309" s="19">
        <v>25000000</v>
      </c>
      <c r="H309" s="20">
        <v>491</v>
      </c>
      <c r="I309" s="20">
        <f>+G309/H309*0.001</f>
        <v>50.916496945010188</v>
      </c>
      <c r="J309" s="17">
        <v>2008</v>
      </c>
      <c r="K309" s="17"/>
      <c r="L309" s="17"/>
      <c r="M309" s="21"/>
      <c r="N309" s="17"/>
      <c r="O309" s="17">
        <v>15</v>
      </c>
      <c r="P309" s="17">
        <v>10</v>
      </c>
      <c r="Q309" s="17"/>
      <c r="R309" s="17"/>
      <c r="S309" s="17"/>
      <c r="T309" s="17"/>
      <c r="U309" s="17"/>
      <c r="V309" s="17" t="s">
        <v>1209</v>
      </c>
      <c r="W309" s="17"/>
      <c r="X309" s="18">
        <v>0.4</v>
      </c>
      <c r="Y309" s="17" t="s">
        <v>9</v>
      </c>
      <c r="Z309" s="17" t="s">
        <v>5419</v>
      </c>
      <c r="AA309" s="17" t="s">
        <v>1210</v>
      </c>
      <c r="AB309" s="22" t="s">
        <v>1211</v>
      </c>
      <c r="AC309" s="23"/>
      <c r="AF309" s="17"/>
      <c r="AG309" s="17"/>
      <c r="AH309" s="24" t="s">
        <v>4522</v>
      </c>
    </row>
    <row r="310" spans="1:37" s="16" customFormat="1">
      <c r="A310" s="17" t="s">
        <v>4065</v>
      </c>
      <c r="B310" s="17"/>
      <c r="C310" s="17"/>
      <c r="D310" s="17" t="s">
        <v>756</v>
      </c>
      <c r="E310" s="18" t="s">
        <v>8056</v>
      </c>
      <c r="F310" s="17" t="s">
        <v>4066</v>
      </c>
      <c r="G310" s="19">
        <v>8000000</v>
      </c>
      <c r="H310" s="17">
        <v>103</v>
      </c>
      <c r="I310" s="20">
        <f>+G310/H310*0.001</f>
        <v>77.669902912621353</v>
      </c>
      <c r="J310" s="17">
        <v>2018</v>
      </c>
      <c r="K310" s="17" t="s">
        <v>4307</v>
      </c>
      <c r="L310" s="17">
        <v>40</v>
      </c>
      <c r="M310" s="21" t="s">
        <v>4523</v>
      </c>
      <c r="N310" s="17" t="s">
        <v>4523</v>
      </c>
      <c r="O310" s="17">
        <v>8</v>
      </c>
      <c r="P310" s="17">
        <v>2</v>
      </c>
      <c r="Q310" s="17">
        <v>368065050</v>
      </c>
      <c r="R310" s="17">
        <v>368065050</v>
      </c>
      <c r="S310" s="17"/>
      <c r="T310" s="17"/>
      <c r="U310" s="17"/>
      <c r="V310" s="17" t="s">
        <v>4067</v>
      </c>
      <c r="W310" s="17"/>
      <c r="X310" s="18">
        <v>2</v>
      </c>
      <c r="Y310" s="17" t="s">
        <v>9</v>
      </c>
      <c r="Z310" s="17" t="s">
        <v>5334</v>
      </c>
      <c r="AA310" s="17" t="s">
        <v>4068</v>
      </c>
      <c r="AB310" s="22" t="s">
        <v>4069</v>
      </c>
      <c r="AC310" s="17" t="s">
        <v>5806</v>
      </c>
      <c r="AD310" s="16" t="s">
        <v>5807</v>
      </c>
      <c r="AE310" s="16" t="s">
        <v>5808</v>
      </c>
      <c r="AF310" s="22" t="s">
        <v>7130</v>
      </c>
      <c r="AG310" s="17"/>
      <c r="AH310" s="24" t="s">
        <v>4524</v>
      </c>
    </row>
    <row r="311" spans="1:37" s="16" customFormat="1">
      <c r="A311" s="17" t="s">
        <v>8895</v>
      </c>
      <c r="B311" s="17"/>
      <c r="C311" s="17" t="s">
        <v>8259</v>
      </c>
      <c r="D311" s="17" t="s">
        <v>756</v>
      </c>
      <c r="E311" s="18" t="s">
        <v>8046</v>
      </c>
      <c r="F311" s="17" t="s">
        <v>65</v>
      </c>
      <c r="G311" s="19">
        <v>200000000</v>
      </c>
      <c r="H311" s="20">
        <v>3120</v>
      </c>
      <c r="I311" s="20">
        <f>+G311/H311*0.001</f>
        <v>64.102564102564102</v>
      </c>
      <c r="J311" s="17">
        <v>2019</v>
      </c>
      <c r="K311" s="17"/>
      <c r="L311" s="17"/>
      <c r="M311" s="21"/>
      <c r="N311" s="17"/>
      <c r="O311" s="17">
        <v>18</v>
      </c>
      <c r="P311" s="17">
        <v>28</v>
      </c>
      <c r="Q311" s="17"/>
      <c r="R311" s="17"/>
      <c r="S311" s="17"/>
      <c r="T311" s="17"/>
      <c r="U311" s="17" t="s">
        <v>8510</v>
      </c>
      <c r="V311" s="17" t="s">
        <v>8896</v>
      </c>
      <c r="W311" s="17"/>
      <c r="X311" s="18">
        <v>1</v>
      </c>
      <c r="Y311" s="17" t="s">
        <v>9</v>
      </c>
      <c r="Z311" s="17"/>
      <c r="AA311" s="17" t="s">
        <v>1058</v>
      </c>
      <c r="AB311" s="22" t="s">
        <v>1059</v>
      </c>
      <c r="AC311" s="23"/>
      <c r="AF311" s="22" t="s">
        <v>4999</v>
      </c>
      <c r="AG311" s="17"/>
      <c r="AH311" s="24" t="s">
        <v>4701</v>
      </c>
    </row>
    <row r="312" spans="1:37" s="16" customFormat="1" ht="14.4">
      <c r="A312" s="17" t="s">
        <v>7465</v>
      </c>
      <c r="B312" s="17"/>
      <c r="C312" s="29">
        <v>44774</v>
      </c>
      <c r="D312" s="17" t="s">
        <v>756</v>
      </c>
      <c r="E312" s="17" t="s">
        <v>4814</v>
      </c>
      <c r="F312" s="17" t="s">
        <v>757</v>
      </c>
      <c r="G312" s="36">
        <v>25000000</v>
      </c>
      <c r="H312" s="17">
        <v>451</v>
      </c>
      <c r="I312" s="20">
        <f>+G312/H312*0.001</f>
        <v>55.432372505543235</v>
      </c>
      <c r="J312" s="17">
        <v>2021</v>
      </c>
      <c r="K312" s="17" t="s">
        <v>4307</v>
      </c>
      <c r="L312" s="17">
        <v>16</v>
      </c>
      <c r="M312" s="21" t="s">
        <v>6369</v>
      </c>
      <c r="N312" s="17" t="s">
        <v>6369</v>
      </c>
      <c r="O312" s="17">
        <v>12</v>
      </c>
      <c r="P312" s="17">
        <v>9</v>
      </c>
      <c r="Q312" s="17">
        <v>9941099</v>
      </c>
      <c r="R312" s="17">
        <v>229403000</v>
      </c>
      <c r="S312" s="17"/>
      <c r="T312" s="17"/>
      <c r="U312" s="17"/>
      <c r="V312" s="17" t="s">
        <v>7466</v>
      </c>
      <c r="W312" s="17"/>
      <c r="X312" s="37">
        <v>0.5</v>
      </c>
      <c r="Y312" s="17" t="s">
        <v>734</v>
      </c>
      <c r="Z312" s="17" t="s">
        <v>734</v>
      </c>
      <c r="AA312" s="17" t="s">
        <v>7467</v>
      </c>
      <c r="AB312" s="17"/>
      <c r="AC312" s="17" t="s">
        <v>7468</v>
      </c>
      <c r="AF312" s="44" t="s">
        <v>8788</v>
      </c>
      <c r="AG312" s="17"/>
      <c r="AH312" s="17"/>
    </row>
    <row r="313" spans="1:37" s="16" customFormat="1">
      <c r="A313" s="17" t="s">
        <v>1212</v>
      </c>
      <c r="B313" s="17"/>
      <c r="C313" s="17"/>
      <c r="D313" s="17" t="s">
        <v>756</v>
      </c>
      <c r="E313" s="18" t="s">
        <v>8021</v>
      </c>
      <c r="F313" s="17" t="s">
        <v>36</v>
      </c>
      <c r="G313" s="19">
        <v>40000000</v>
      </c>
      <c r="H313" s="20">
        <v>1005</v>
      </c>
      <c r="I313" s="20">
        <f>+G313/H313*0.001</f>
        <v>39.800995024875625</v>
      </c>
      <c r="J313" s="17">
        <v>1986</v>
      </c>
      <c r="K313" s="17" t="s">
        <v>4319</v>
      </c>
      <c r="L313" s="17">
        <v>16</v>
      </c>
      <c r="M313" s="21" t="s">
        <v>4653</v>
      </c>
      <c r="N313" s="17" t="s">
        <v>4653</v>
      </c>
      <c r="O313" s="17">
        <v>24</v>
      </c>
      <c r="P313" s="17">
        <v>25</v>
      </c>
      <c r="Q313" s="17">
        <v>1001180</v>
      </c>
      <c r="R313" s="17">
        <v>236022000</v>
      </c>
      <c r="S313" s="17"/>
      <c r="T313" s="17"/>
      <c r="U313" s="17"/>
      <c r="V313" s="17" t="s">
        <v>1213</v>
      </c>
      <c r="W313" s="17"/>
      <c r="X313" s="18">
        <v>1.58</v>
      </c>
      <c r="Y313" s="17" t="s">
        <v>599</v>
      </c>
      <c r="Z313" s="17" t="s">
        <v>5420</v>
      </c>
      <c r="AA313" s="17" t="s">
        <v>1214</v>
      </c>
      <c r="AB313" s="22" t="s">
        <v>1215</v>
      </c>
      <c r="AC313" s="23" t="s">
        <v>5923</v>
      </c>
      <c r="AD313" s="16" t="s">
        <v>6134</v>
      </c>
      <c r="AE313" s="16" t="s">
        <v>6135</v>
      </c>
      <c r="AF313" s="22" t="s">
        <v>6389</v>
      </c>
      <c r="AG313" s="17"/>
      <c r="AH313" s="24" t="s">
        <v>6136</v>
      </c>
    </row>
    <row r="314" spans="1:37" s="16" customFormat="1">
      <c r="A314" s="17" t="s">
        <v>5633</v>
      </c>
      <c r="B314" s="17"/>
      <c r="C314" s="35" t="s">
        <v>5596</v>
      </c>
      <c r="D314" s="17" t="s">
        <v>29</v>
      </c>
      <c r="E314" s="17" t="s">
        <v>4626</v>
      </c>
      <c r="F314" s="17" t="s">
        <v>5634</v>
      </c>
      <c r="G314" s="36">
        <v>7000000</v>
      </c>
      <c r="H314" s="17">
        <v>133</v>
      </c>
      <c r="I314" s="20">
        <f>+G314/H314*0.001</f>
        <v>52.631578947368418</v>
      </c>
      <c r="J314" s="17">
        <v>2020</v>
      </c>
      <c r="K314" s="17" t="s">
        <v>4686</v>
      </c>
      <c r="L314" s="17">
        <v>12</v>
      </c>
      <c r="M314" s="21" t="s">
        <v>5635</v>
      </c>
      <c r="N314" s="17" t="s">
        <v>5635</v>
      </c>
      <c r="O314" s="17">
        <v>8</v>
      </c>
      <c r="P314" s="17">
        <v>5</v>
      </c>
      <c r="Q314" s="17"/>
      <c r="R314" s="17">
        <v>256001688</v>
      </c>
      <c r="S314" s="17"/>
      <c r="T314" s="17"/>
      <c r="U314" s="17"/>
      <c r="V314" s="17" t="s">
        <v>5636</v>
      </c>
      <c r="W314" s="17"/>
      <c r="X314" s="37">
        <v>0.2</v>
      </c>
      <c r="Y314" s="17" t="s">
        <v>5809</v>
      </c>
      <c r="Z314" s="17" t="s">
        <v>5809</v>
      </c>
      <c r="AA314" s="17" t="s">
        <v>5637</v>
      </c>
      <c r="AB314" s="22" t="s">
        <v>5638</v>
      </c>
      <c r="AC314" s="29" t="s">
        <v>5810</v>
      </c>
      <c r="AE314" s="16" t="s">
        <v>5811</v>
      </c>
      <c r="AF314" s="17"/>
      <c r="AG314" s="17"/>
      <c r="AH314" s="17"/>
    </row>
    <row r="315" spans="1:37" s="16" customFormat="1" ht="19.2" customHeight="1">
      <c r="A315" s="17" t="s">
        <v>2577</v>
      </c>
      <c r="B315" s="17"/>
      <c r="C315" s="17"/>
      <c r="D315" s="17" t="s">
        <v>756</v>
      </c>
      <c r="E315" s="18" t="s">
        <v>4312</v>
      </c>
      <c r="F315" s="17" t="s">
        <v>757</v>
      </c>
      <c r="G315" s="19">
        <v>8000000</v>
      </c>
      <c r="H315" s="20">
        <v>255</v>
      </c>
      <c r="I315" s="20">
        <f>+G315/H315*0.001</f>
        <v>31.372549019607842</v>
      </c>
      <c r="J315" s="17">
        <v>2006</v>
      </c>
      <c r="K315" s="17"/>
      <c r="L315" s="17"/>
      <c r="M315" s="21"/>
      <c r="N315" s="17"/>
      <c r="O315" s="17">
        <v>8</v>
      </c>
      <c r="P315" s="17">
        <v>6</v>
      </c>
      <c r="Q315" s="17"/>
      <c r="R315" s="17"/>
      <c r="S315" s="17"/>
      <c r="T315" s="17"/>
      <c r="U315" s="17"/>
      <c r="V315" s="17" t="s">
        <v>2578</v>
      </c>
      <c r="W315" s="17"/>
      <c r="X315" s="18">
        <v>0.1</v>
      </c>
      <c r="Y315" s="17" t="s">
        <v>9</v>
      </c>
      <c r="Z315" s="17" t="s">
        <v>5421</v>
      </c>
      <c r="AA315" s="17" t="s">
        <v>2579</v>
      </c>
      <c r="AB315" s="22" t="s">
        <v>2580</v>
      </c>
      <c r="AC315" s="23"/>
      <c r="AF315" s="17"/>
      <c r="AG315" s="17"/>
      <c r="AH315" s="24"/>
    </row>
    <row r="316" spans="1:37" s="16" customFormat="1">
      <c r="A316" s="17" t="s">
        <v>2917</v>
      </c>
      <c r="B316" s="17"/>
      <c r="C316" s="17"/>
      <c r="D316" s="17" t="s">
        <v>756</v>
      </c>
      <c r="E316" s="18" t="s">
        <v>4311</v>
      </c>
      <c r="F316" s="17" t="s">
        <v>20</v>
      </c>
      <c r="G316" s="19">
        <v>20000000</v>
      </c>
      <c r="H316" s="20">
        <v>493</v>
      </c>
      <c r="I316" s="20">
        <f>+G316/H316*0.001</f>
        <v>40.56795131845842</v>
      </c>
      <c r="J316" s="17">
        <v>2008</v>
      </c>
      <c r="K316" s="17"/>
      <c r="L316" s="17"/>
      <c r="M316" s="21"/>
      <c r="N316" s="17"/>
      <c r="O316" s="17">
        <v>12</v>
      </c>
      <c r="P316" s="17">
        <v>9</v>
      </c>
      <c r="Q316" s="17"/>
      <c r="R316" s="17"/>
      <c r="S316" s="17"/>
      <c r="T316" s="17"/>
      <c r="U316" s="17"/>
      <c r="V316" s="17" t="s">
        <v>2918</v>
      </c>
      <c r="W316" s="17"/>
      <c r="X316" s="18">
        <v>1</v>
      </c>
      <c r="Y316" s="17" t="s">
        <v>22</v>
      </c>
      <c r="Z316" s="17" t="s">
        <v>5422</v>
      </c>
      <c r="AA316" s="17" t="s">
        <v>2919</v>
      </c>
      <c r="AB316" s="22" t="s">
        <v>2920</v>
      </c>
      <c r="AC316" s="23"/>
      <c r="AF316" s="22" t="s">
        <v>5146</v>
      </c>
      <c r="AG316" s="17"/>
      <c r="AH316" s="24" t="s">
        <v>4525</v>
      </c>
    </row>
    <row r="317" spans="1:37" s="16" customFormat="1">
      <c r="A317" s="17" t="s">
        <v>1216</v>
      </c>
      <c r="B317" s="17"/>
      <c r="C317" s="17"/>
      <c r="D317" s="17" t="s">
        <v>756</v>
      </c>
      <c r="E317" s="18" t="s">
        <v>4528</v>
      </c>
      <c r="F317" s="17" t="s">
        <v>1217</v>
      </c>
      <c r="G317" s="19">
        <v>8000000</v>
      </c>
      <c r="H317" s="20">
        <v>155</v>
      </c>
      <c r="I317" s="20">
        <f>+G317/H317*0.001</f>
        <v>51.612903225806456</v>
      </c>
      <c r="J317" s="17">
        <v>2003</v>
      </c>
      <c r="K317" s="17"/>
      <c r="L317" s="17"/>
      <c r="M317" s="21"/>
      <c r="N317" s="17"/>
      <c r="O317" s="17">
        <v>8</v>
      </c>
      <c r="P317" s="17">
        <v>4</v>
      </c>
      <c r="Q317" s="17"/>
      <c r="R317" s="17"/>
      <c r="S317" s="17"/>
      <c r="T317" s="17"/>
      <c r="U317" s="17"/>
      <c r="V317" s="17" t="s">
        <v>1218</v>
      </c>
      <c r="W317" s="17"/>
      <c r="X317" s="18">
        <v>0.1</v>
      </c>
      <c r="Y317" s="17" t="s">
        <v>48</v>
      </c>
      <c r="Z317" s="17" t="s">
        <v>5423</v>
      </c>
      <c r="AA317" s="17" t="s">
        <v>1219</v>
      </c>
      <c r="AB317" s="22" t="s">
        <v>1220</v>
      </c>
      <c r="AC317" s="23"/>
      <c r="AF317" s="17"/>
      <c r="AG317" s="17"/>
      <c r="AH317" s="24"/>
    </row>
    <row r="318" spans="1:37" s="16" customFormat="1">
      <c r="A318" s="17" t="s">
        <v>1216</v>
      </c>
      <c r="B318" s="17"/>
      <c r="C318" s="17"/>
      <c r="D318" s="17" t="s">
        <v>756</v>
      </c>
      <c r="E318" s="18" t="s">
        <v>4526</v>
      </c>
      <c r="F318" s="17" t="s">
        <v>4074</v>
      </c>
      <c r="G318" s="19">
        <v>5000000</v>
      </c>
      <c r="H318" s="17">
        <v>50</v>
      </c>
      <c r="I318" s="20">
        <f>+G318/H318*0.001</f>
        <v>100</v>
      </c>
      <c r="J318" s="17">
        <v>2012</v>
      </c>
      <c r="K318" s="17"/>
      <c r="L318" s="17"/>
      <c r="M318" s="21"/>
      <c r="N318" s="17"/>
      <c r="O318" s="17">
        <v>6</v>
      </c>
      <c r="P318" s="17">
        <v>2</v>
      </c>
      <c r="Q318" s="17"/>
      <c r="R318" s="17"/>
      <c r="S318" s="17"/>
      <c r="T318" s="17"/>
      <c r="U318" s="17"/>
      <c r="V318" s="17" t="s">
        <v>1222</v>
      </c>
      <c r="W318" s="17"/>
      <c r="X318" s="18">
        <v>1</v>
      </c>
      <c r="Y318" s="17" t="s">
        <v>9</v>
      </c>
      <c r="Z318" s="17" t="s">
        <v>5353</v>
      </c>
      <c r="AA318" s="17" t="s">
        <v>1223</v>
      </c>
      <c r="AB318" s="22" t="s">
        <v>1224</v>
      </c>
      <c r="AC318" s="23"/>
      <c r="AF318" s="22" t="s">
        <v>5540</v>
      </c>
      <c r="AG318" s="17"/>
      <c r="AH318" s="24" t="s">
        <v>4527</v>
      </c>
    </row>
    <row r="319" spans="1:37" s="16" customFormat="1">
      <c r="A319" s="17" t="s">
        <v>5071</v>
      </c>
      <c r="B319" s="17"/>
      <c r="C319" s="29">
        <v>44197</v>
      </c>
      <c r="D319" s="17" t="s">
        <v>756</v>
      </c>
      <c r="E319" s="17" t="s">
        <v>4423</v>
      </c>
      <c r="F319" s="17" t="s">
        <v>5072</v>
      </c>
      <c r="G319" s="36">
        <v>60000000</v>
      </c>
      <c r="H319" s="17">
        <v>2083</v>
      </c>
      <c r="I319" s="20">
        <f>+G319/H319*0.001</f>
        <v>28.804608737397984</v>
      </c>
      <c r="J319" s="17">
        <v>1963</v>
      </c>
      <c r="K319" s="17" t="s">
        <v>4319</v>
      </c>
      <c r="L319" s="17">
        <v>15</v>
      </c>
      <c r="M319" s="21" t="s">
        <v>5073</v>
      </c>
      <c r="N319" s="17" t="s">
        <v>5073</v>
      </c>
      <c r="O319" s="17">
        <v>24</v>
      </c>
      <c r="P319" s="17">
        <v>43</v>
      </c>
      <c r="Q319" s="17">
        <v>5402863</v>
      </c>
      <c r="R319" s="17">
        <v>377427000</v>
      </c>
      <c r="S319" s="17"/>
      <c r="T319" s="17"/>
      <c r="U319" s="17"/>
      <c r="V319" s="17" t="s">
        <v>5074</v>
      </c>
      <c r="W319" s="17"/>
      <c r="X319" s="37">
        <v>0.2</v>
      </c>
      <c r="Y319" s="17" t="s">
        <v>599</v>
      </c>
      <c r="Z319" s="17"/>
      <c r="AA319" s="17" t="s">
        <v>5075</v>
      </c>
      <c r="AB319" s="17"/>
      <c r="AC319" s="29" t="s">
        <v>6390</v>
      </c>
      <c r="AF319" s="17"/>
      <c r="AG319" s="17"/>
      <c r="AH319" s="17"/>
    </row>
    <row r="320" spans="1:37" s="16" customFormat="1">
      <c r="A320" s="17" t="s">
        <v>193</v>
      </c>
      <c r="B320" s="17"/>
      <c r="C320" s="17"/>
      <c r="D320" s="17" t="s">
        <v>5</v>
      </c>
      <c r="E320" s="18" t="s">
        <v>8057</v>
      </c>
      <c r="F320" s="17" t="s">
        <v>36</v>
      </c>
      <c r="G320" s="19">
        <v>20000000</v>
      </c>
      <c r="H320" s="20">
        <v>557</v>
      </c>
      <c r="I320" s="20">
        <f>+G320/H320*0.001</f>
        <v>35.906642728904842</v>
      </c>
      <c r="J320" s="17">
        <v>1993</v>
      </c>
      <c r="K320" s="17"/>
      <c r="L320" s="17"/>
      <c r="M320" s="21"/>
      <c r="N320" s="17"/>
      <c r="O320" s="17">
        <v>12</v>
      </c>
      <c r="P320" s="17">
        <v>10</v>
      </c>
      <c r="Q320" s="17"/>
      <c r="R320" s="17"/>
      <c r="S320" s="17"/>
      <c r="T320" s="17"/>
      <c r="U320" s="17"/>
      <c r="V320" s="17" t="s">
        <v>198</v>
      </c>
      <c r="W320" s="17"/>
      <c r="X320" s="18">
        <v>1</v>
      </c>
      <c r="Y320" s="17" t="s">
        <v>9</v>
      </c>
      <c r="Z320" s="17" t="s">
        <v>5424</v>
      </c>
      <c r="AA320" s="17" t="s">
        <v>199</v>
      </c>
      <c r="AB320" s="22" t="s">
        <v>200</v>
      </c>
      <c r="AC320" s="23"/>
      <c r="AF320" s="22" t="s">
        <v>7131</v>
      </c>
      <c r="AG320" s="17"/>
      <c r="AH320" s="24" t="s">
        <v>4529</v>
      </c>
    </row>
    <row r="321" spans="1:38" s="16" customFormat="1">
      <c r="A321" s="17" t="s">
        <v>1225</v>
      </c>
      <c r="B321" s="17"/>
      <c r="C321" s="17"/>
      <c r="D321" s="17" t="s">
        <v>756</v>
      </c>
      <c r="E321" s="18" t="s">
        <v>4373</v>
      </c>
      <c r="F321" s="17" t="s">
        <v>950</v>
      </c>
      <c r="G321" s="19">
        <v>5000000</v>
      </c>
      <c r="H321" s="20">
        <v>155</v>
      </c>
      <c r="I321" s="20">
        <f>+G321/H321*0.001</f>
        <v>32.258064516129032</v>
      </c>
      <c r="J321" s="17">
        <v>1973</v>
      </c>
      <c r="K321" s="17"/>
      <c r="L321" s="17"/>
      <c r="M321" s="21"/>
      <c r="N321" s="17"/>
      <c r="O321" s="17">
        <v>8</v>
      </c>
      <c r="P321" s="17">
        <v>5</v>
      </c>
      <c r="Q321" s="17"/>
      <c r="R321" s="17"/>
      <c r="S321" s="17"/>
      <c r="T321" s="17"/>
      <c r="U321" s="17"/>
      <c r="V321" s="17" t="s">
        <v>1226</v>
      </c>
      <c r="W321" s="17"/>
      <c r="X321" s="18">
        <v>0.1</v>
      </c>
      <c r="Y321" s="17" t="s">
        <v>9</v>
      </c>
      <c r="Z321" s="17"/>
      <c r="AA321" s="17" t="s">
        <v>2016</v>
      </c>
      <c r="AB321" s="22" t="s">
        <v>1228</v>
      </c>
      <c r="AC321" s="23"/>
      <c r="AF321" s="17"/>
      <c r="AG321" s="17"/>
      <c r="AH321" s="24"/>
    </row>
    <row r="322" spans="1:38" s="16" customFormat="1">
      <c r="A322" s="17" t="s">
        <v>1231</v>
      </c>
      <c r="B322" s="17"/>
      <c r="C322" s="17"/>
      <c r="D322" s="17" t="s">
        <v>756</v>
      </c>
      <c r="E322" s="18" t="s">
        <v>4312</v>
      </c>
      <c r="F322" s="17" t="s">
        <v>1232</v>
      </c>
      <c r="G322" s="19">
        <v>10000000</v>
      </c>
      <c r="H322" s="20">
        <v>272</v>
      </c>
      <c r="I322" s="20">
        <f>+G322/H322*0.001</f>
        <v>36.764705882352942</v>
      </c>
      <c r="J322" s="17">
        <v>1995</v>
      </c>
      <c r="K322" s="17"/>
      <c r="L322" s="17"/>
      <c r="M322" s="21"/>
      <c r="N322" s="17"/>
      <c r="O322" s="17">
        <v>8</v>
      </c>
      <c r="P322" s="17">
        <v>6</v>
      </c>
      <c r="Q322" s="17"/>
      <c r="R322" s="17"/>
      <c r="S322" s="17"/>
      <c r="T322" s="17"/>
      <c r="U322" s="17"/>
      <c r="V322" s="17" t="s">
        <v>1233</v>
      </c>
      <c r="W322" s="17"/>
      <c r="X322" s="18">
        <v>0.1</v>
      </c>
      <c r="Y322" s="17" t="s">
        <v>9</v>
      </c>
      <c r="Z322" s="17" t="s">
        <v>5421</v>
      </c>
      <c r="AA322" s="17" t="s">
        <v>1235</v>
      </c>
      <c r="AB322" s="22" t="s">
        <v>1234</v>
      </c>
      <c r="AC322" s="23"/>
      <c r="AF322" s="17"/>
      <c r="AG322" s="17"/>
      <c r="AH322" s="24"/>
    </row>
    <row r="323" spans="1:38" s="16" customFormat="1">
      <c r="A323" s="17" t="s">
        <v>8700</v>
      </c>
      <c r="B323" s="17"/>
      <c r="C323" s="29">
        <v>45444</v>
      </c>
      <c r="D323" s="17" t="s">
        <v>756</v>
      </c>
      <c r="E323" s="18" t="s">
        <v>4329</v>
      </c>
      <c r="F323" s="17" t="s">
        <v>1780</v>
      </c>
      <c r="G323" s="19">
        <v>12000000</v>
      </c>
      <c r="H323" s="20">
        <v>323</v>
      </c>
      <c r="I323" s="20">
        <f>+G323/H323*0.001</f>
        <v>37.151702786377712</v>
      </c>
      <c r="J323" s="17">
        <v>2003</v>
      </c>
      <c r="K323" s="17" t="s">
        <v>4332</v>
      </c>
      <c r="L323" s="17">
        <v>21</v>
      </c>
      <c r="M323" s="21" t="s">
        <v>5206</v>
      </c>
      <c r="N323" s="17" t="s">
        <v>5207</v>
      </c>
      <c r="O323" s="17">
        <v>10</v>
      </c>
      <c r="P323" s="17">
        <v>7</v>
      </c>
      <c r="Q323" s="17">
        <v>9025390</v>
      </c>
      <c r="R323" s="17">
        <v>368191690</v>
      </c>
      <c r="S323" s="17"/>
      <c r="T323" s="17"/>
      <c r="U323" s="17"/>
      <c r="V323" s="17" t="s">
        <v>8701</v>
      </c>
      <c r="W323" s="17"/>
      <c r="X323" s="18"/>
      <c r="Y323" s="17" t="s">
        <v>9</v>
      </c>
      <c r="Z323" s="17"/>
      <c r="AA323" s="17" t="s">
        <v>8702</v>
      </c>
      <c r="AB323" s="22"/>
      <c r="AC323" s="23" t="s">
        <v>8703</v>
      </c>
      <c r="AD323" s="16" t="s">
        <v>5302</v>
      </c>
      <c r="AE323" s="16" t="s">
        <v>8704</v>
      </c>
      <c r="AF323" s="17"/>
      <c r="AG323" s="17"/>
      <c r="AH323" s="24"/>
    </row>
    <row r="324" spans="1:38" s="16" customFormat="1" ht="14.4">
      <c r="A324" s="17" t="s">
        <v>3610</v>
      </c>
      <c r="B324" s="17"/>
      <c r="C324" s="29">
        <v>45505</v>
      </c>
      <c r="D324" s="17" t="s">
        <v>756</v>
      </c>
      <c r="E324" s="18" t="s">
        <v>4530</v>
      </c>
      <c r="F324" s="17" t="s">
        <v>178</v>
      </c>
      <c r="G324" s="19">
        <v>33000000</v>
      </c>
      <c r="H324" s="17">
        <v>499</v>
      </c>
      <c r="I324" s="20">
        <f>+G324/H324*0.001</f>
        <v>66.132264529058119</v>
      </c>
      <c r="J324" s="17">
        <v>2016</v>
      </c>
      <c r="K324" s="17" t="s">
        <v>4332</v>
      </c>
      <c r="L324" s="17">
        <v>17</v>
      </c>
      <c r="M324" s="21" t="s">
        <v>6205</v>
      </c>
      <c r="N324" s="17" t="s">
        <v>7534</v>
      </c>
      <c r="O324" s="17">
        <v>12</v>
      </c>
      <c r="P324" s="17">
        <v>12</v>
      </c>
      <c r="Q324" s="17">
        <v>9707948</v>
      </c>
      <c r="R324" s="17">
        <v>369125000</v>
      </c>
      <c r="S324" s="17"/>
      <c r="T324" s="17"/>
      <c r="U324" s="17"/>
      <c r="V324" s="17" t="s">
        <v>8778</v>
      </c>
      <c r="W324" s="17"/>
      <c r="X324" s="18">
        <v>0.3</v>
      </c>
      <c r="Y324" s="17" t="s">
        <v>9</v>
      </c>
      <c r="Z324" s="17"/>
      <c r="AA324" s="17" t="s">
        <v>8779</v>
      </c>
      <c r="AB324" s="32" t="s">
        <v>8780</v>
      </c>
      <c r="AC324" s="23"/>
      <c r="AF324" s="32" t="s">
        <v>7535</v>
      </c>
      <c r="AG324" s="17"/>
      <c r="AH324" s="24"/>
    </row>
    <row r="325" spans="1:38" s="16" customFormat="1">
      <c r="A325" s="17" t="s">
        <v>1236</v>
      </c>
      <c r="B325" s="17" t="s">
        <v>1240</v>
      </c>
      <c r="C325" s="17"/>
      <c r="D325" s="17" t="s">
        <v>756</v>
      </c>
      <c r="E325" s="18" t="s">
        <v>4531</v>
      </c>
      <c r="F325" s="17" t="s">
        <v>1237</v>
      </c>
      <c r="G325" s="19">
        <v>25000000</v>
      </c>
      <c r="H325" s="20">
        <v>748</v>
      </c>
      <c r="I325" s="20">
        <f>+G325/H325*0.001</f>
        <v>33.422459893048128</v>
      </c>
      <c r="J325" s="17">
        <v>2009</v>
      </c>
      <c r="K325" s="17"/>
      <c r="L325" s="17"/>
      <c r="M325" s="21"/>
      <c r="N325" s="17"/>
      <c r="O325" s="17">
        <v>12</v>
      </c>
      <c r="P325" s="17">
        <v>10</v>
      </c>
      <c r="Q325" s="17"/>
      <c r="R325" s="17"/>
      <c r="S325" s="17"/>
      <c r="T325" s="17"/>
      <c r="U325" s="17" t="s">
        <v>6753</v>
      </c>
      <c r="V325" s="17" t="s">
        <v>332</v>
      </c>
      <c r="W325" s="17"/>
      <c r="X325" s="18">
        <v>10</v>
      </c>
      <c r="Y325" s="17" t="s">
        <v>22</v>
      </c>
      <c r="Z325" s="17" t="s">
        <v>5311</v>
      </c>
      <c r="AA325" s="17" t="s">
        <v>1239</v>
      </c>
      <c r="AB325" s="22" t="s">
        <v>1238</v>
      </c>
      <c r="AC325" s="23"/>
      <c r="AF325" s="17"/>
      <c r="AG325" s="17"/>
      <c r="AH325" s="24"/>
    </row>
    <row r="326" spans="1:38" s="16" customFormat="1">
      <c r="A326" s="17" t="s">
        <v>1242</v>
      </c>
      <c r="B326" s="17"/>
      <c r="C326" s="17"/>
      <c r="D326" s="17" t="s">
        <v>29</v>
      </c>
      <c r="E326" s="18" t="s">
        <v>4487</v>
      </c>
      <c r="F326" s="17" t="s">
        <v>1556</v>
      </c>
      <c r="G326" s="19">
        <v>15000000</v>
      </c>
      <c r="H326" s="20">
        <v>199</v>
      </c>
      <c r="I326" s="20">
        <f>+G326/H326*0.001</f>
        <v>75.37688442211055</v>
      </c>
      <c r="J326" s="17">
        <v>2011</v>
      </c>
      <c r="K326" s="17"/>
      <c r="L326" s="17"/>
      <c r="M326" s="21"/>
      <c r="N326" s="17"/>
      <c r="O326" s="17">
        <v>8</v>
      </c>
      <c r="P326" s="17">
        <v>6</v>
      </c>
      <c r="Q326" s="17"/>
      <c r="R326" s="17"/>
      <c r="S326" s="17"/>
      <c r="T326" s="17"/>
      <c r="U326" s="17"/>
      <c r="V326" s="17" t="s">
        <v>1243</v>
      </c>
      <c r="W326" s="17"/>
      <c r="X326" s="18">
        <v>0.1</v>
      </c>
      <c r="Y326" s="17" t="s">
        <v>356</v>
      </c>
      <c r="Z326" s="17" t="s">
        <v>5336</v>
      </c>
      <c r="AA326" s="17" t="s">
        <v>1244</v>
      </c>
      <c r="AB326" s="22" t="s">
        <v>1245</v>
      </c>
      <c r="AC326" s="23"/>
      <c r="AF326" s="17"/>
      <c r="AG326" s="17"/>
      <c r="AH326" s="24"/>
    </row>
    <row r="327" spans="1:38" s="16" customFormat="1">
      <c r="A327" s="17" t="s">
        <v>597</v>
      </c>
      <c r="B327" s="17"/>
      <c r="C327" s="17"/>
      <c r="D327" s="17" t="s">
        <v>5</v>
      </c>
      <c r="E327" s="18" t="s">
        <v>4389</v>
      </c>
      <c r="F327" s="17" t="s">
        <v>284</v>
      </c>
      <c r="G327" s="19">
        <v>100000000</v>
      </c>
      <c r="H327" s="20">
        <v>2421</v>
      </c>
      <c r="I327" s="20">
        <f>+G327/H327*0.001</f>
        <v>41.305245766212316</v>
      </c>
      <c r="J327" s="17">
        <v>2013</v>
      </c>
      <c r="K327" s="17"/>
      <c r="L327" s="17"/>
      <c r="M327" s="21"/>
      <c r="N327" s="17"/>
      <c r="O327" s="17">
        <v>12</v>
      </c>
      <c r="P327" s="17">
        <v>25</v>
      </c>
      <c r="Q327" s="17"/>
      <c r="R327" s="17"/>
      <c r="S327" s="17"/>
      <c r="T327" s="17"/>
      <c r="U327" s="17"/>
      <c r="V327" s="17" t="s">
        <v>3674</v>
      </c>
      <c r="W327" s="17"/>
      <c r="X327" s="18">
        <v>2.5</v>
      </c>
      <c r="Y327" s="17" t="s">
        <v>599</v>
      </c>
      <c r="Z327" s="17" t="s">
        <v>5426</v>
      </c>
      <c r="AA327" s="17" t="s">
        <v>600</v>
      </c>
      <c r="AB327" s="22" t="s">
        <v>2726</v>
      </c>
      <c r="AC327" s="23"/>
      <c r="AF327" s="22" t="s">
        <v>7132</v>
      </c>
      <c r="AG327" s="17"/>
      <c r="AH327" s="24" t="s">
        <v>4532</v>
      </c>
    </row>
    <row r="328" spans="1:38" s="16" customFormat="1">
      <c r="A328" s="17" t="s">
        <v>8240</v>
      </c>
      <c r="B328" s="17"/>
      <c r="C328" s="53" t="s">
        <v>8075</v>
      </c>
      <c r="D328" s="17" t="s">
        <v>756</v>
      </c>
      <c r="E328" s="17" t="s">
        <v>4413</v>
      </c>
      <c r="F328" s="17" t="s">
        <v>446</v>
      </c>
      <c r="G328" s="36">
        <v>10000000</v>
      </c>
      <c r="H328" s="17">
        <v>346</v>
      </c>
      <c r="I328" s="20">
        <f>+G328/H328*0.001</f>
        <v>28.901734104046241</v>
      </c>
      <c r="J328" s="17">
        <v>2016</v>
      </c>
      <c r="K328" s="17" t="s">
        <v>4307</v>
      </c>
      <c r="L328" s="17">
        <v>16</v>
      </c>
      <c r="M328" s="21" t="s">
        <v>4464</v>
      </c>
      <c r="N328" s="17" t="s">
        <v>4909</v>
      </c>
      <c r="O328" s="17">
        <v>10</v>
      </c>
      <c r="P328" s="17">
        <v>5</v>
      </c>
      <c r="Q328" s="17">
        <v>9802475</v>
      </c>
      <c r="R328" s="17"/>
      <c r="S328" s="17"/>
      <c r="T328" s="17"/>
      <c r="U328" s="17"/>
      <c r="V328" s="17" t="s">
        <v>8382</v>
      </c>
      <c r="W328" s="17"/>
      <c r="X328" s="37">
        <v>39</v>
      </c>
      <c r="Y328" s="17" t="s">
        <v>48</v>
      </c>
      <c r="Z328" s="17" t="s">
        <v>5409</v>
      </c>
      <c r="AA328" s="17" t="s">
        <v>8241</v>
      </c>
      <c r="AB328" s="17"/>
      <c r="AC328" s="17" t="s">
        <v>8383</v>
      </c>
      <c r="AF328" s="17"/>
      <c r="AG328" s="17"/>
      <c r="AH328" s="17"/>
    </row>
    <row r="329" spans="1:38" s="16" customFormat="1">
      <c r="A329" s="17" t="s">
        <v>1249</v>
      </c>
      <c r="B329" s="17"/>
      <c r="C329" s="17"/>
      <c r="D329" s="17" t="s">
        <v>756</v>
      </c>
      <c r="E329" s="18" t="s">
        <v>8058</v>
      </c>
      <c r="F329" s="17" t="s">
        <v>547</v>
      </c>
      <c r="G329" s="19">
        <v>40000000</v>
      </c>
      <c r="H329" s="20">
        <v>1802</v>
      </c>
      <c r="I329" s="20">
        <f>+G329/H329*0.001</f>
        <v>22.197558268590456</v>
      </c>
      <c r="J329" s="17">
        <v>1943</v>
      </c>
      <c r="K329" s="17" t="s">
        <v>4319</v>
      </c>
      <c r="L329" s="17">
        <v>20</v>
      </c>
      <c r="M329" s="21" t="s">
        <v>5138</v>
      </c>
      <c r="N329" s="17" t="s">
        <v>5139</v>
      </c>
      <c r="O329" s="17">
        <v>34</v>
      </c>
      <c r="P329" s="17">
        <v>39</v>
      </c>
      <c r="Q329" s="17">
        <v>8963818</v>
      </c>
      <c r="R329" s="17">
        <v>248383000</v>
      </c>
      <c r="S329" s="17"/>
      <c r="T329" s="17"/>
      <c r="U329" s="17"/>
      <c r="V329" s="17" t="s">
        <v>1250</v>
      </c>
      <c r="W329" s="17"/>
      <c r="X329" s="18">
        <v>0.1</v>
      </c>
      <c r="Y329" s="17" t="s">
        <v>1251</v>
      </c>
      <c r="Z329" s="17" t="s">
        <v>5427</v>
      </c>
      <c r="AA329" s="17" t="s">
        <v>1253</v>
      </c>
      <c r="AB329" s="22" t="s">
        <v>1252</v>
      </c>
      <c r="AC329" s="23" t="s">
        <v>5812</v>
      </c>
      <c r="AD329" s="16" t="s">
        <v>5813</v>
      </c>
      <c r="AE329" s="16">
        <v>0</v>
      </c>
      <c r="AF329" s="22" t="s">
        <v>5140</v>
      </c>
      <c r="AH329" s="24"/>
    </row>
    <row r="330" spans="1:38" s="16" customFormat="1" ht="14.4">
      <c r="A330" s="17" t="s">
        <v>8725</v>
      </c>
      <c r="B330" s="17"/>
      <c r="C330" s="29">
        <v>45444</v>
      </c>
      <c r="D330" s="17" t="s">
        <v>756</v>
      </c>
      <c r="E330" s="17" t="s">
        <v>8726</v>
      </c>
      <c r="F330" s="17" t="s">
        <v>446</v>
      </c>
      <c r="G330" s="36">
        <v>30000000</v>
      </c>
      <c r="H330" s="17">
        <v>996</v>
      </c>
      <c r="I330" s="20">
        <f>+G330/H330*0.001</f>
        <v>30.120481927710845</v>
      </c>
      <c r="J330" s="17">
        <v>2008</v>
      </c>
      <c r="K330" s="17" t="s">
        <v>4307</v>
      </c>
      <c r="L330" s="17">
        <v>16</v>
      </c>
      <c r="M330" s="21" t="s">
        <v>4339</v>
      </c>
      <c r="N330" s="17" t="s">
        <v>4694</v>
      </c>
      <c r="O330" s="17">
        <v>14</v>
      </c>
      <c r="P330" s="17">
        <v>15</v>
      </c>
      <c r="Q330" s="17">
        <v>9525247</v>
      </c>
      <c r="R330" s="17">
        <v>229071000</v>
      </c>
      <c r="S330" s="17"/>
      <c r="T330" s="17"/>
      <c r="U330" s="17"/>
      <c r="V330" s="17" t="s">
        <v>8727</v>
      </c>
      <c r="W330" s="17"/>
      <c r="X330" s="37">
        <v>0.2</v>
      </c>
      <c r="Y330" s="17" t="s">
        <v>245</v>
      </c>
      <c r="Z330" s="17"/>
      <c r="AA330" s="17" t="s">
        <v>8728</v>
      </c>
      <c r="AB330" s="44" t="s">
        <v>8729</v>
      </c>
      <c r="AC330" s="17"/>
      <c r="AF330" s="17"/>
      <c r="AG330" s="17"/>
      <c r="AH330" s="17"/>
      <c r="AL330" s="16" t="s">
        <v>9074</v>
      </c>
    </row>
    <row r="331" spans="1:38" s="16" customFormat="1">
      <c r="A331" s="17" t="s">
        <v>7929</v>
      </c>
      <c r="B331" s="17"/>
      <c r="C331" s="53" t="s">
        <v>7926</v>
      </c>
      <c r="D331" s="17" t="s">
        <v>756</v>
      </c>
      <c r="E331" s="17"/>
      <c r="F331" s="17"/>
      <c r="G331" s="36"/>
      <c r="H331" s="17"/>
      <c r="I331" s="20" t="e">
        <f>+G331/H331*0.001</f>
        <v>#DIV/0!</v>
      </c>
      <c r="J331" s="17"/>
      <c r="K331" s="17"/>
      <c r="L331" s="17"/>
      <c r="M331" s="21"/>
      <c r="N331" s="17"/>
      <c r="O331" s="17"/>
      <c r="P331" s="17"/>
      <c r="Q331" s="17"/>
      <c r="R331" s="17"/>
      <c r="S331" s="17"/>
      <c r="T331" s="17"/>
      <c r="U331" s="17"/>
      <c r="V331" s="17" t="s">
        <v>7930</v>
      </c>
      <c r="W331" s="17" t="s">
        <v>7931</v>
      </c>
      <c r="X331" s="37">
        <v>0.2</v>
      </c>
      <c r="Y331" s="17" t="s">
        <v>116</v>
      </c>
      <c r="Z331" s="17"/>
      <c r="AA331" s="17"/>
      <c r="AB331" s="17"/>
      <c r="AC331" s="17" t="s">
        <v>7932</v>
      </c>
    </row>
    <row r="332" spans="1:38" s="16" customFormat="1">
      <c r="A332" s="17" t="s">
        <v>1254</v>
      </c>
      <c r="B332" s="17"/>
      <c r="C332" s="17"/>
      <c r="D332" s="17" t="s">
        <v>756</v>
      </c>
      <c r="E332" s="18" t="s">
        <v>4313</v>
      </c>
      <c r="F332" s="17" t="s">
        <v>225</v>
      </c>
      <c r="G332" s="19">
        <v>15000000</v>
      </c>
      <c r="H332" s="20">
        <v>446</v>
      </c>
      <c r="I332" s="20">
        <f>+G332/H332*0.001</f>
        <v>33.632286995515692</v>
      </c>
      <c r="J332" s="17">
        <v>2003</v>
      </c>
      <c r="K332" s="17"/>
      <c r="L332" s="17"/>
      <c r="M332" s="21"/>
      <c r="N332" s="17"/>
      <c r="O332" s="17">
        <v>10</v>
      </c>
      <c r="P332" s="17">
        <v>8</v>
      </c>
      <c r="Q332" s="17"/>
      <c r="R332" s="17"/>
      <c r="S332" s="17"/>
      <c r="T332" s="17"/>
      <c r="U332" s="17"/>
      <c r="V332" s="17" t="s">
        <v>1255</v>
      </c>
      <c r="W332" s="17"/>
      <c r="X332" s="18">
        <v>0.1</v>
      </c>
      <c r="Y332" s="17" t="s">
        <v>9</v>
      </c>
      <c r="Z332" s="17" t="s">
        <v>5421</v>
      </c>
      <c r="AA332" s="17" t="s">
        <v>1255</v>
      </c>
      <c r="AB332" s="22" t="s">
        <v>1256</v>
      </c>
      <c r="AC332" s="23"/>
      <c r="AF332" s="17"/>
      <c r="AG332" s="17"/>
      <c r="AH332" s="24"/>
    </row>
    <row r="333" spans="1:38" s="16" customFormat="1">
      <c r="A333" s="17" t="s">
        <v>1671</v>
      </c>
      <c r="B333" s="17"/>
      <c r="C333" s="17"/>
      <c r="D333" s="17" t="s">
        <v>29</v>
      </c>
      <c r="E333" s="18" t="s">
        <v>7991</v>
      </c>
      <c r="F333" s="17" t="s">
        <v>47</v>
      </c>
      <c r="G333" s="19">
        <v>15000000</v>
      </c>
      <c r="H333" s="20">
        <v>324</v>
      </c>
      <c r="I333" s="20">
        <f>+G333/H333*0.001</f>
        <v>46.296296296296298</v>
      </c>
      <c r="J333" s="17">
        <v>2011</v>
      </c>
      <c r="K333" s="17"/>
      <c r="L333" s="17"/>
      <c r="M333" s="21"/>
      <c r="N333" s="17"/>
      <c r="O333" s="17">
        <v>10</v>
      </c>
      <c r="P333" s="17">
        <v>8</v>
      </c>
      <c r="Q333" s="17"/>
      <c r="R333" s="17"/>
      <c r="S333" s="17"/>
      <c r="T333" s="17"/>
      <c r="U333" s="17"/>
      <c r="V333" s="17" t="s">
        <v>1672</v>
      </c>
      <c r="W333" s="17"/>
      <c r="X333" s="18">
        <v>0.5</v>
      </c>
      <c r="Y333" s="17" t="s">
        <v>17</v>
      </c>
      <c r="Z333" s="17"/>
      <c r="AA333" s="17" t="s">
        <v>1673</v>
      </c>
      <c r="AB333" s="22" t="s">
        <v>1674</v>
      </c>
      <c r="AC333" s="23"/>
      <c r="AF333" s="17"/>
      <c r="AG333" s="17"/>
      <c r="AH333" s="24"/>
    </row>
    <row r="334" spans="1:38" s="16" customFormat="1">
      <c r="A334" s="17" t="s">
        <v>8059</v>
      </c>
      <c r="B334" s="17"/>
      <c r="C334" s="17"/>
      <c r="D334" s="17" t="s">
        <v>5</v>
      </c>
      <c r="E334" s="18" t="s">
        <v>8060</v>
      </c>
      <c r="F334" s="17" t="s">
        <v>24</v>
      </c>
      <c r="G334" s="19">
        <v>15000000</v>
      </c>
      <c r="H334" s="20">
        <v>693</v>
      </c>
      <c r="I334" s="20">
        <f>+G334/H334*0.001</f>
        <v>21.645021645021647</v>
      </c>
      <c r="J334" s="17">
        <v>1985</v>
      </c>
      <c r="K334" s="17"/>
      <c r="L334" s="17"/>
      <c r="M334" s="21"/>
      <c r="N334" s="17"/>
      <c r="O334" s="17">
        <v>10</v>
      </c>
      <c r="P334" s="17">
        <v>10</v>
      </c>
      <c r="Q334" s="17"/>
      <c r="R334" s="17"/>
      <c r="S334" s="17"/>
      <c r="T334" s="17"/>
      <c r="U334" s="17"/>
      <c r="V334" s="17" t="s">
        <v>2270</v>
      </c>
      <c r="W334" s="17"/>
      <c r="X334" s="18">
        <v>0.5</v>
      </c>
      <c r="Y334" s="17" t="s">
        <v>759</v>
      </c>
      <c r="Z334" s="17"/>
      <c r="AA334" s="17" t="s">
        <v>781</v>
      </c>
      <c r="AB334" s="22" t="s">
        <v>780</v>
      </c>
      <c r="AC334" s="23"/>
      <c r="AF334" s="17"/>
      <c r="AG334" s="17"/>
      <c r="AH334" s="24"/>
    </row>
    <row r="335" spans="1:38" s="16" customFormat="1">
      <c r="A335" s="17" t="s">
        <v>3948</v>
      </c>
      <c r="B335" s="17" t="s">
        <v>1028</v>
      </c>
      <c r="C335" s="17"/>
      <c r="D335" s="17" t="s">
        <v>756</v>
      </c>
      <c r="E335" s="18" t="s">
        <v>8061</v>
      </c>
      <c r="F335" s="17" t="s">
        <v>65</v>
      </c>
      <c r="G335" s="19">
        <v>65000000</v>
      </c>
      <c r="H335" s="20">
        <v>2194</v>
      </c>
      <c r="I335" s="20">
        <f>+G335/H335*0.001</f>
        <v>29.626253418413857</v>
      </c>
      <c r="J335" s="17">
        <v>2004</v>
      </c>
      <c r="K335" s="17" t="s">
        <v>4307</v>
      </c>
      <c r="L335" s="17">
        <v>18</v>
      </c>
      <c r="M335" s="21" t="s">
        <v>4533</v>
      </c>
      <c r="N335" s="17" t="s">
        <v>4534</v>
      </c>
      <c r="O335" s="17">
        <v>18</v>
      </c>
      <c r="P335" s="17">
        <v>21</v>
      </c>
      <c r="Q335" s="17">
        <v>9312535</v>
      </c>
      <c r="R335" s="17">
        <v>319143000</v>
      </c>
      <c r="S335" s="17"/>
      <c r="T335" s="17"/>
      <c r="U335" s="17"/>
      <c r="V335" s="17" t="s">
        <v>1030</v>
      </c>
      <c r="W335" s="17"/>
      <c r="X335" s="18">
        <v>2.6</v>
      </c>
      <c r="Y335" s="17" t="s">
        <v>22</v>
      </c>
      <c r="Z335" s="17" t="s">
        <v>5301</v>
      </c>
      <c r="AA335" s="17" t="s">
        <v>1029</v>
      </c>
      <c r="AB335" s="22" t="s">
        <v>1031</v>
      </c>
      <c r="AC335" s="23">
        <v>1962</v>
      </c>
      <c r="AF335" s="22" t="s">
        <v>5141</v>
      </c>
      <c r="AG335" s="17"/>
      <c r="AH335" s="24" t="s">
        <v>4535</v>
      </c>
      <c r="AI335" s="16" t="s">
        <v>8873</v>
      </c>
    </row>
    <row r="336" spans="1:38" s="16" customFormat="1">
      <c r="A336" s="17" t="s">
        <v>201</v>
      </c>
      <c r="B336" s="17"/>
      <c r="C336" s="17"/>
      <c r="D336" s="17" t="s">
        <v>5</v>
      </c>
      <c r="E336" s="18" t="s">
        <v>4469</v>
      </c>
      <c r="F336" s="17" t="s">
        <v>45</v>
      </c>
      <c r="G336" s="19">
        <v>120000000</v>
      </c>
      <c r="H336" s="20">
        <v>2293</v>
      </c>
      <c r="I336" s="20">
        <f>+G336/H336*0.001</f>
        <v>52.333187963366768</v>
      </c>
      <c r="J336" s="17">
        <v>2016</v>
      </c>
      <c r="K336" s="17"/>
      <c r="L336" s="17"/>
      <c r="M336" s="21"/>
      <c r="N336" s="17"/>
      <c r="O336" s="17">
        <v>12</v>
      </c>
      <c r="P336" s="17">
        <v>22</v>
      </c>
      <c r="Q336" s="17">
        <v>1012763</v>
      </c>
      <c r="R336" s="17"/>
      <c r="S336" s="17"/>
      <c r="T336" s="17"/>
      <c r="U336" s="17"/>
      <c r="V336" s="17" t="s">
        <v>202</v>
      </c>
      <c r="W336" s="17"/>
      <c r="X336" s="18">
        <v>2.5</v>
      </c>
      <c r="Y336" s="17" t="s">
        <v>22</v>
      </c>
      <c r="Z336" s="17" t="s">
        <v>5311</v>
      </c>
      <c r="AA336" s="17" t="s">
        <v>203</v>
      </c>
      <c r="AB336" s="22" t="s">
        <v>207</v>
      </c>
      <c r="AC336" s="23"/>
      <c r="AF336" s="22" t="s">
        <v>5142</v>
      </c>
      <c r="AG336" s="17"/>
      <c r="AH336" s="24" t="s">
        <v>4536</v>
      </c>
    </row>
    <row r="337" spans="1:34" s="16" customFormat="1">
      <c r="A337" s="17" t="s">
        <v>6945</v>
      </c>
      <c r="B337" s="17"/>
      <c r="C337" s="29">
        <v>44501</v>
      </c>
      <c r="D337" s="17" t="s">
        <v>756</v>
      </c>
      <c r="E337" s="17" t="s">
        <v>4413</v>
      </c>
      <c r="F337" s="17" t="s">
        <v>187</v>
      </c>
      <c r="G337" s="36">
        <v>30000000</v>
      </c>
      <c r="H337" s="17">
        <v>380</v>
      </c>
      <c r="I337" s="20">
        <f>+G337/H337*0.001</f>
        <v>78.94736842105263</v>
      </c>
      <c r="J337" s="17">
        <v>2020</v>
      </c>
      <c r="K337" s="17" t="s">
        <v>4332</v>
      </c>
      <c r="L337" s="17">
        <v>18</v>
      </c>
      <c r="M337" s="21" t="s">
        <v>6946</v>
      </c>
      <c r="N337" s="17" t="s">
        <v>6947</v>
      </c>
      <c r="O337" s="17">
        <v>12</v>
      </c>
      <c r="P337" s="17">
        <v>6</v>
      </c>
      <c r="Q337" s="17">
        <v>9906116</v>
      </c>
      <c r="R337" s="17">
        <v>319195600</v>
      </c>
      <c r="S337" s="17"/>
      <c r="T337" s="17"/>
      <c r="U337" s="17" t="s">
        <v>6948</v>
      </c>
      <c r="V337" s="17" t="s">
        <v>6949</v>
      </c>
      <c r="W337" s="17"/>
      <c r="X337" s="37">
        <v>0.2</v>
      </c>
      <c r="Y337" s="17" t="s">
        <v>9</v>
      </c>
      <c r="Z337" s="17" t="s">
        <v>5310</v>
      </c>
      <c r="AA337" s="17" t="s">
        <v>6950</v>
      </c>
      <c r="AB337" s="17"/>
      <c r="AC337" s="17" t="s">
        <v>6951</v>
      </c>
      <c r="AD337" s="16" t="s">
        <v>6952</v>
      </c>
      <c r="AE337" s="16" t="s">
        <v>6953</v>
      </c>
      <c r="AF337" s="17"/>
      <c r="AG337" s="17"/>
      <c r="AH337" s="17"/>
    </row>
    <row r="338" spans="1:34" s="16" customFormat="1">
      <c r="A338" s="17" t="s">
        <v>1257</v>
      </c>
      <c r="B338" s="17" t="s">
        <v>1261</v>
      </c>
      <c r="C338" s="17"/>
      <c r="D338" s="17" t="s">
        <v>756</v>
      </c>
      <c r="E338" s="18" t="s">
        <v>4471</v>
      </c>
      <c r="F338" s="17" t="s">
        <v>225</v>
      </c>
      <c r="G338" s="19">
        <v>18000000</v>
      </c>
      <c r="H338" s="20">
        <v>465</v>
      </c>
      <c r="I338" s="20">
        <f>+G338/H338*0.001</f>
        <v>38.70967741935484</v>
      </c>
      <c r="J338" s="17">
        <v>2004</v>
      </c>
      <c r="K338" s="17"/>
      <c r="L338" s="17"/>
      <c r="M338" s="21"/>
      <c r="N338" s="17"/>
      <c r="O338" s="17">
        <v>10</v>
      </c>
      <c r="P338" s="17">
        <v>8</v>
      </c>
      <c r="Q338" s="17"/>
      <c r="R338" s="17"/>
      <c r="S338" s="17"/>
      <c r="T338" s="17"/>
      <c r="U338" s="17"/>
      <c r="V338" s="17" t="s">
        <v>1258</v>
      </c>
      <c r="W338" s="17"/>
      <c r="X338" s="18">
        <v>0.3</v>
      </c>
      <c r="Y338" s="17" t="s">
        <v>9</v>
      </c>
      <c r="Z338" s="17" t="s">
        <v>5428</v>
      </c>
      <c r="AA338" s="17" t="s">
        <v>1259</v>
      </c>
      <c r="AB338" s="22" t="s">
        <v>1260</v>
      </c>
      <c r="AC338" s="23"/>
      <c r="AF338" s="17"/>
      <c r="AG338" s="17"/>
      <c r="AH338" s="24"/>
    </row>
    <row r="339" spans="1:34" s="16" customFormat="1">
      <c r="A339" s="17" t="s">
        <v>892</v>
      </c>
      <c r="B339" s="17"/>
      <c r="C339" s="17"/>
      <c r="D339" s="17" t="s">
        <v>5</v>
      </c>
      <c r="E339" s="18" t="s">
        <v>4457</v>
      </c>
      <c r="F339" s="17" t="s">
        <v>225</v>
      </c>
      <c r="G339" s="19">
        <v>90000000</v>
      </c>
      <c r="H339" s="20">
        <v>1590</v>
      </c>
      <c r="I339" s="20">
        <f>+G339/H339*0.001</f>
        <v>56.60377358490566</v>
      </c>
      <c r="J339" s="17">
        <v>2013</v>
      </c>
      <c r="K339" s="17"/>
      <c r="L339" s="17"/>
      <c r="M339" s="21"/>
      <c r="N339" s="17"/>
      <c r="O339" s="17">
        <v>12</v>
      </c>
      <c r="P339" s="17">
        <v>19</v>
      </c>
      <c r="Q339" s="17">
        <v>9638757</v>
      </c>
      <c r="R339" s="17"/>
      <c r="S339" s="17"/>
      <c r="T339" s="17"/>
      <c r="U339" s="17"/>
      <c r="V339" s="17" t="s">
        <v>893</v>
      </c>
      <c r="W339" s="17"/>
      <c r="X339" s="18">
        <v>6</v>
      </c>
      <c r="Y339" s="17" t="s">
        <v>9</v>
      </c>
      <c r="Z339" s="17" t="s">
        <v>5429</v>
      </c>
      <c r="AA339" s="17" t="s">
        <v>894</v>
      </c>
      <c r="AB339" s="22" t="s">
        <v>895</v>
      </c>
      <c r="AC339" s="23"/>
      <c r="AF339" s="22" t="s">
        <v>7133</v>
      </c>
      <c r="AG339" s="17"/>
      <c r="AH339" s="24" t="s">
        <v>4537</v>
      </c>
    </row>
    <row r="340" spans="1:34" s="16" customFormat="1">
      <c r="A340" s="17" t="s">
        <v>3036</v>
      </c>
      <c r="B340" s="17"/>
      <c r="C340" s="17"/>
      <c r="D340" s="17" t="s">
        <v>756</v>
      </c>
      <c r="E340" s="18" t="s">
        <v>4350</v>
      </c>
      <c r="F340" s="17" t="s">
        <v>446</v>
      </c>
      <c r="G340" s="19">
        <v>15000000</v>
      </c>
      <c r="H340" s="20">
        <v>486</v>
      </c>
      <c r="I340" s="20">
        <f>+G340/H340*0.001</f>
        <v>30.864197530864196</v>
      </c>
      <c r="J340" s="17">
        <v>1996</v>
      </c>
      <c r="K340" s="17"/>
      <c r="L340" s="17"/>
      <c r="M340" s="21"/>
      <c r="N340" s="17"/>
      <c r="O340" s="17">
        <v>12</v>
      </c>
      <c r="P340" s="17">
        <v>10</v>
      </c>
      <c r="Q340" s="17"/>
      <c r="R340" s="17"/>
      <c r="S340" s="17"/>
      <c r="T340" s="17"/>
      <c r="U340" s="17"/>
      <c r="V340" s="17" t="s">
        <v>3037</v>
      </c>
      <c r="W340" s="17"/>
      <c r="X340" s="18">
        <v>0.5</v>
      </c>
      <c r="Y340" s="17" t="s">
        <v>184</v>
      </c>
      <c r="Z340" s="17"/>
      <c r="AA340" s="17" t="s">
        <v>3038</v>
      </c>
      <c r="AB340" s="22" t="s">
        <v>3039</v>
      </c>
      <c r="AC340" s="23"/>
      <c r="AF340" s="22" t="s">
        <v>7134</v>
      </c>
      <c r="AG340" s="17"/>
      <c r="AH340" s="24"/>
    </row>
    <row r="341" spans="1:34" s="16" customFormat="1">
      <c r="A341" s="17" t="s">
        <v>3476</v>
      </c>
      <c r="B341" s="17"/>
      <c r="C341" s="17"/>
      <c r="D341" s="17" t="s">
        <v>29</v>
      </c>
      <c r="E341" s="18" t="s">
        <v>4489</v>
      </c>
      <c r="F341" s="17" t="s">
        <v>3477</v>
      </c>
      <c r="G341" s="19">
        <v>17000000</v>
      </c>
      <c r="H341" s="17">
        <v>145</v>
      </c>
      <c r="I341" s="20">
        <f>+G341/H341*0.001</f>
        <v>117.24137931034483</v>
      </c>
      <c r="J341" s="17">
        <v>2014</v>
      </c>
      <c r="K341" s="17"/>
      <c r="L341" s="17"/>
      <c r="M341" s="21"/>
      <c r="N341" s="17"/>
      <c r="O341" s="17">
        <v>8</v>
      </c>
      <c r="P341" s="17">
        <v>10</v>
      </c>
      <c r="Q341" s="17"/>
      <c r="R341" s="17"/>
      <c r="S341" s="17"/>
      <c r="T341" s="17"/>
      <c r="U341" s="17"/>
      <c r="V341" s="17" t="s">
        <v>3478</v>
      </c>
      <c r="W341" s="17"/>
      <c r="X341" s="18">
        <v>0.1</v>
      </c>
      <c r="Y341" s="17" t="s">
        <v>9</v>
      </c>
      <c r="Z341" s="17" t="s">
        <v>5430</v>
      </c>
      <c r="AA341" s="17" t="s">
        <v>3479</v>
      </c>
      <c r="AB341" s="22" t="s">
        <v>3480</v>
      </c>
      <c r="AC341" s="23"/>
      <c r="AF341" s="17"/>
      <c r="AG341" s="17"/>
      <c r="AH341" s="24"/>
    </row>
    <row r="342" spans="1:34" s="16" customFormat="1">
      <c r="A342" s="17" t="s">
        <v>3242</v>
      </c>
      <c r="B342" s="17"/>
      <c r="C342" s="17"/>
      <c r="D342" s="17" t="s">
        <v>29</v>
      </c>
      <c r="E342" s="18" t="s">
        <v>4541</v>
      </c>
      <c r="F342" s="17" t="s">
        <v>2330</v>
      </c>
      <c r="G342" s="19">
        <v>10000000</v>
      </c>
      <c r="H342" s="20">
        <v>70</v>
      </c>
      <c r="I342" s="20">
        <f>+G342/H342*0.001</f>
        <v>142.85714285714286</v>
      </c>
      <c r="J342" s="17">
        <v>2014</v>
      </c>
      <c r="K342" s="17"/>
      <c r="L342" s="17"/>
      <c r="M342" s="21"/>
      <c r="N342" s="17"/>
      <c r="O342" s="17">
        <v>6</v>
      </c>
      <c r="P342" s="17">
        <v>4</v>
      </c>
      <c r="Q342" s="17"/>
      <c r="R342" s="17"/>
      <c r="S342" s="17"/>
      <c r="T342" s="17"/>
      <c r="U342" s="17"/>
      <c r="V342" s="17" t="s">
        <v>3243</v>
      </c>
      <c r="W342" s="17"/>
      <c r="X342" s="18">
        <v>0.1</v>
      </c>
      <c r="Y342" s="17" t="s">
        <v>56</v>
      </c>
      <c r="Z342" s="17" t="s">
        <v>5431</v>
      </c>
      <c r="AA342" s="17" t="s">
        <v>3244</v>
      </c>
      <c r="AB342" s="22" t="s">
        <v>3245</v>
      </c>
      <c r="AC342" s="23"/>
      <c r="AF342" s="17"/>
      <c r="AG342" s="17"/>
      <c r="AH342" s="24"/>
    </row>
    <row r="343" spans="1:34" s="16" customFormat="1">
      <c r="A343" s="17" t="s">
        <v>7427</v>
      </c>
      <c r="B343" s="17"/>
      <c r="C343" s="29">
        <v>44866</v>
      </c>
      <c r="D343" s="17" t="s">
        <v>756</v>
      </c>
      <c r="E343" s="17" t="s">
        <v>4473</v>
      </c>
      <c r="F343" s="17" t="s">
        <v>7428</v>
      </c>
      <c r="G343" s="36">
        <v>55000000</v>
      </c>
      <c r="H343" s="17">
        <v>853</v>
      </c>
      <c r="I343" s="20">
        <f>+G343/H343*0.001</f>
        <v>64.478311840562725</v>
      </c>
      <c r="J343" s="17">
        <v>2022</v>
      </c>
      <c r="K343" s="17" t="s">
        <v>4307</v>
      </c>
      <c r="L343" s="17">
        <v>16</v>
      </c>
      <c r="M343" s="21" t="s">
        <v>4431</v>
      </c>
      <c r="N343" s="17" t="s">
        <v>5214</v>
      </c>
      <c r="O343" s="17">
        <v>12</v>
      </c>
      <c r="P343" s="17">
        <v>13</v>
      </c>
      <c r="Q343" s="17">
        <v>9880312</v>
      </c>
      <c r="R343" s="17">
        <v>319226800</v>
      </c>
      <c r="S343" s="17"/>
      <c r="T343" s="17"/>
      <c r="U343" s="17"/>
      <c r="V343" s="17" t="s">
        <v>7765</v>
      </c>
      <c r="W343" s="17"/>
      <c r="X343" s="18">
        <v>1.2</v>
      </c>
      <c r="Y343" s="17" t="s">
        <v>9</v>
      </c>
      <c r="Z343" s="17"/>
      <c r="AA343" s="17" t="s">
        <v>7766</v>
      </c>
      <c r="AB343" s="22"/>
      <c r="AC343" s="23" t="s">
        <v>7767</v>
      </c>
      <c r="AD343" s="16" t="s">
        <v>7768</v>
      </c>
      <c r="AE343" s="16">
        <v>3</v>
      </c>
      <c r="AF343" s="22" t="s">
        <v>7636</v>
      </c>
      <c r="AG343" s="17"/>
      <c r="AH343" s="24"/>
    </row>
    <row r="344" spans="1:34" s="16" customFormat="1">
      <c r="A344" s="17" t="s">
        <v>8450</v>
      </c>
      <c r="B344" s="17"/>
      <c r="C344" s="29">
        <v>45170</v>
      </c>
      <c r="D344" s="17" t="s">
        <v>756</v>
      </c>
      <c r="E344" s="17" t="s">
        <v>8124</v>
      </c>
      <c r="F344" s="17" t="s">
        <v>284</v>
      </c>
      <c r="G344" s="36">
        <v>60000000</v>
      </c>
      <c r="H344" s="17">
        <v>1114</v>
      </c>
      <c r="I344" s="20">
        <f>+G344/H344*0.001</f>
        <v>53.859964093357277</v>
      </c>
      <c r="J344" s="17">
        <v>2022</v>
      </c>
      <c r="K344" s="17" t="s">
        <v>4307</v>
      </c>
      <c r="L344" s="17">
        <v>25</v>
      </c>
      <c r="M344" s="21" t="s">
        <v>5083</v>
      </c>
      <c r="N344" s="21" t="s">
        <v>5083</v>
      </c>
      <c r="O344" s="17">
        <v>12</v>
      </c>
      <c r="P344" s="17">
        <v>13</v>
      </c>
      <c r="Q344" s="17">
        <v>9885465</v>
      </c>
      <c r="R344" s="17">
        <v>319252900</v>
      </c>
      <c r="S344" s="17"/>
      <c r="T344" s="17"/>
      <c r="U344" s="17"/>
      <c r="V344" s="17" t="s">
        <v>8445</v>
      </c>
      <c r="W344" s="17"/>
      <c r="X344" s="37">
        <v>1.5</v>
      </c>
      <c r="Y344" s="17" t="s">
        <v>9</v>
      </c>
      <c r="Z344" s="17" t="s">
        <v>8446</v>
      </c>
      <c r="AA344" s="17" t="s">
        <v>1996</v>
      </c>
      <c r="AB344" s="17"/>
      <c r="AC344" s="17" t="s">
        <v>8447</v>
      </c>
      <c r="AD344" s="16" t="s">
        <v>8448</v>
      </c>
      <c r="AE344" s="16">
        <v>4</v>
      </c>
      <c r="AF344" s="17"/>
      <c r="AG344" s="17"/>
      <c r="AH344" s="17" t="s">
        <v>8449</v>
      </c>
    </row>
    <row r="345" spans="1:34" s="16" customFormat="1">
      <c r="A345" s="17" t="s">
        <v>1003</v>
      </c>
      <c r="B345" s="17"/>
      <c r="C345" s="17"/>
      <c r="D345" s="17" t="s">
        <v>756</v>
      </c>
      <c r="E345" s="18" t="s">
        <v>4350</v>
      </c>
      <c r="F345" s="17" t="s">
        <v>20</v>
      </c>
      <c r="G345" s="19">
        <v>35000000</v>
      </c>
      <c r="H345" s="20">
        <v>497</v>
      </c>
      <c r="I345" s="20">
        <f>+G345/H345*0.001</f>
        <v>70.422535211267601</v>
      </c>
      <c r="J345" s="17">
        <v>2014</v>
      </c>
      <c r="K345" s="17" t="s">
        <v>4307</v>
      </c>
      <c r="L345" s="17">
        <v>23</v>
      </c>
      <c r="M345" s="21" t="s">
        <v>6894</v>
      </c>
      <c r="N345" s="17" t="s">
        <v>7857</v>
      </c>
      <c r="O345" s="17">
        <v>12</v>
      </c>
      <c r="P345" s="17">
        <v>9</v>
      </c>
      <c r="Q345" s="17">
        <v>9739331</v>
      </c>
      <c r="R345" s="17"/>
      <c r="S345" s="17"/>
      <c r="T345" s="17"/>
      <c r="U345" s="17"/>
      <c r="V345" s="17" t="s">
        <v>1004</v>
      </c>
      <c r="W345" s="17"/>
      <c r="X345" s="18">
        <v>0.2</v>
      </c>
      <c r="Y345" s="17" t="s">
        <v>56</v>
      </c>
      <c r="Z345" s="17" t="s">
        <v>5432</v>
      </c>
      <c r="AA345" s="17" t="s">
        <v>1006</v>
      </c>
      <c r="AB345" s="22" t="s">
        <v>1005</v>
      </c>
      <c r="AC345" s="23"/>
      <c r="AF345" s="22" t="s">
        <v>7135</v>
      </c>
      <c r="AG345" s="17"/>
      <c r="AH345" s="24"/>
    </row>
    <row r="346" spans="1:34" s="16" customFormat="1">
      <c r="A346" s="17" t="s">
        <v>2312</v>
      </c>
      <c r="B346" s="17"/>
      <c r="C346" s="17"/>
      <c r="D346" s="17" t="s">
        <v>29</v>
      </c>
      <c r="E346" s="18" t="s">
        <v>8040</v>
      </c>
      <c r="F346" s="17" t="s">
        <v>3335</v>
      </c>
      <c r="G346" s="19">
        <v>5000000</v>
      </c>
      <c r="H346" s="20">
        <v>70</v>
      </c>
      <c r="I346" s="20">
        <f>+G346/H346*0.001</f>
        <v>71.428571428571431</v>
      </c>
      <c r="J346" s="17">
        <v>2000</v>
      </c>
      <c r="K346" s="17"/>
      <c r="L346" s="17"/>
      <c r="M346" s="21"/>
      <c r="N346" s="17"/>
      <c r="O346" s="17">
        <v>6</v>
      </c>
      <c r="P346" s="17">
        <v>2</v>
      </c>
      <c r="Q346" s="17"/>
      <c r="R346" s="17"/>
      <c r="S346" s="17"/>
      <c r="T346" s="17"/>
      <c r="U346" s="17"/>
      <c r="V346" s="17" t="s">
        <v>3336</v>
      </c>
      <c r="W346" s="17"/>
      <c r="X346" s="18">
        <v>0.5</v>
      </c>
      <c r="Y346" s="17" t="s">
        <v>291</v>
      </c>
      <c r="Z346" s="17" t="s">
        <v>5411</v>
      </c>
      <c r="AA346" s="17" t="s">
        <v>3337</v>
      </c>
      <c r="AB346" s="22" t="s">
        <v>3338</v>
      </c>
      <c r="AC346" s="23"/>
      <c r="AF346" s="17"/>
      <c r="AG346" s="17"/>
      <c r="AH346" s="24"/>
    </row>
    <row r="347" spans="1:34" s="16" customFormat="1">
      <c r="A347" s="17" t="s">
        <v>4070</v>
      </c>
      <c r="B347" s="17"/>
      <c r="C347" s="17"/>
      <c r="D347" s="17" t="s">
        <v>756</v>
      </c>
      <c r="E347" s="18" t="s">
        <v>4528</v>
      </c>
      <c r="F347" s="17" t="s">
        <v>2152</v>
      </c>
      <c r="G347" s="19">
        <v>2000000</v>
      </c>
      <c r="H347" s="17">
        <v>178</v>
      </c>
      <c r="I347" s="20">
        <f>+G347/H347*0.001</f>
        <v>11.235955056179776</v>
      </c>
      <c r="J347" s="17">
        <v>2003</v>
      </c>
      <c r="K347" s="17"/>
      <c r="L347" s="17"/>
      <c r="M347" s="21"/>
      <c r="N347" s="17"/>
      <c r="O347" s="17">
        <v>10</v>
      </c>
      <c r="P347" s="17">
        <v>4</v>
      </c>
      <c r="Q347" s="17"/>
      <c r="R347" s="17"/>
      <c r="S347" s="17"/>
      <c r="T347" s="17"/>
      <c r="U347" s="17"/>
      <c r="V347" s="17" t="s">
        <v>4071</v>
      </c>
      <c r="W347" s="17"/>
      <c r="X347" s="18">
        <v>0.1</v>
      </c>
      <c r="Y347" s="17" t="s">
        <v>9</v>
      </c>
      <c r="Z347" s="17" t="s">
        <v>5301</v>
      </c>
      <c r="AA347" s="17" t="s">
        <v>4072</v>
      </c>
      <c r="AB347" s="22" t="s">
        <v>4073</v>
      </c>
      <c r="AC347" s="17" t="s">
        <v>5814</v>
      </c>
      <c r="AF347" s="17"/>
      <c r="AG347" s="17"/>
      <c r="AH347" s="24"/>
    </row>
    <row r="348" spans="1:34" s="16" customFormat="1">
      <c r="A348" s="17" t="s">
        <v>2761</v>
      </c>
      <c r="B348" s="17"/>
      <c r="C348" s="17"/>
      <c r="D348" s="17" t="s">
        <v>756</v>
      </c>
      <c r="E348" s="18" t="s">
        <v>4430</v>
      </c>
      <c r="F348" s="17" t="s">
        <v>284</v>
      </c>
      <c r="G348" s="19">
        <v>50000000</v>
      </c>
      <c r="H348" s="20">
        <v>1259</v>
      </c>
      <c r="I348" s="20">
        <f>+G348/H348*0.001</f>
        <v>39.714058776806986</v>
      </c>
      <c r="J348" s="17">
        <v>2006</v>
      </c>
      <c r="K348" s="17" t="s">
        <v>4332</v>
      </c>
      <c r="L348" s="17">
        <v>16</v>
      </c>
      <c r="M348" s="21" t="s">
        <v>4502</v>
      </c>
      <c r="N348" s="17" t="s">
        <v>4502</v>
      </c>
      <c r="O348" s="17">
        <v>12</v>
      </c>
      <c r="P348" s="17">
        <v>17</v>
      </c>
      <c r="Q348" s="17">
        <v>1008619</v>
      </c>
      <c r="R348" s="17">
        <v>538071166</v>
      </c>
      <c r="S348" s="17"/>
      <c r="T348" s="17"/>
      <c r="U348" s="17"/>
      <c r="V348" s="17" t="s">
        <v>2762</v>
      </c>
      <c r="W348" s="17"/>
      <c r="X348" s="18">
        <v>0.5</v>
      </c>
      <c r="Y348" s="17" t="s">
        <v>9</v>
      </c>
      <c r="Z348" s="17" t="s">
        <v>5433</v>
      </c>
      <c r="AA348" s="17" t="s">
        <v>2763</v>
      </c>
      <c r="AB348" s="22" t="s">
        <v>2764</v>
      </c>
      <c r="AC348" s="23">
        <v>1962</v>
      </c>
      <c r="AD348" s="16" t="s">
        <v>5815</v>
      </c>
      <c r="AE348" s="16">
        <v>4</v>
      </c>
      <c r="AF348" s="22" t="s">
        <v>4542</v>
      </c>
      <c r="AG348" s="17"/>
      <c r="AH348" s="24"/>
    </row>
    <row r="349" spans="1:34" s="16" customFormat="1">
      <c r="A349" s="17" t="s">
        <v>2171</v>
      </c>
      <c r="B349" s="17"/>
      <c r="C349" s="17"/>
      <c r="D349" s="17" t="s">
        <v>756</v>
      </c>
      <c r="E349" s="18" t="s">
        <v>4329</v>
      </c>
      <c r="F349" s="17" t="s">
        <v>446</v>
      </c>
      <c r="G349" s="19">
        <v>15000000</v>
      </c>
      <c r="H349" s="20">
        <v>347</v>
      </c>
      <c r="I349" s="20">
        <f>+G349/H349*0.001</f>
        <v>43.227665706051873</v>
      </c>
      <c r="J349" s="17">
        <v>2016</v>
      </c>
      <c r="K349" s="17"/>
      <c r="L349" s="17"/>
      <c r="M349" s="21"/>
      <c r="N349" s="17"/>
      <c r="O349" s="17">
        <v>10</v>
      </c>
      <c r="P349" s="17">
        <v>8</v>
      </c>
      <c r="Q349" s="17"/>
      <c r="R349" s="17"/>
      <c r="S349" s="17"/>
      <c r="T349" s="17"/>
      <c r="U349" s="17"/>
      <c r="V349" s="17" t="s">
        <v>2172</v>
      </c>
      <c r="W349" s="17"/>
      <c r="X349" s="18">
        <v>0.5</v>
      </c>
      <c r="Y349" s="17" t="s">
        <v>9</v>
      </c>
      <c r="Z349" s="17" t="s">
        <v>5308</v>
      </c>
      <c r="AA349" s="17" t="s">
        <v>2173</v>
      </c>
      <c r="AB349" s="22" t="s">
        <v>2916</v>
      </c>
      <c r="AC349" s="23"/>
      <c r="AF349" s="17"/>
      <c r="AG349" s="17"/>
      <c r="AH349" s="24"/>
    </row>
    <row r="350" spans="1:34" s="16" customFormat="1">
      <c r="A350" s="17" t="s">
        <v>1262</v>
      </c>
      <c r="B350" s="17"/>
      <c r="C350" s="17"/>
      <c r="D350" s="17" t="s">
        <v>756</v>
      </c>
      <c r="E350" s="18" t="s">
        <v>4389</v>
      </c>
      <c r="F350" s="17" t="s">
        <v>41</v>
      </c>
      <c r="G350" s="19">
        <v>80000000</v>
      </c>
      <c r="H350" s="20">
        <v>1706</v>
      </c>
      <c r="I350" s="20">
        <f>+G350/H350*0.001</f>
        <v>46.893317702227435</v>
      </c>
      <c r="J350" s="17">
        <v>1999</v>
      </c>
      <c r="K350" s="17"/>
      <c r="L350" s="17"/>
      <c r="M350" s="21"/>
      <c r="N350" s="17"/>
      <c r="O350" s="17">
        <v>24</v>
      </c>
      <c r="P350" s="17">
        <v>33</v>
      </c>
      <c r="Q350" s="17"/>
      <c r="R350" s="17"/>
      <c r="S350" s="17"/>
      <c r="T350" s="17"/>
      <c r="U350" s="17"/>
      <c r="V350" s="17" t="s">
        <v>988</v>
      </c>
      <c r="W350" s="17"/>
      <c r="X350" s="18">
        <v>1</v>
      </c>
      <c r="Y350" s="17" t="s">
        <v>389</v>
      </c>
      <c r="Z350" s="17" t="s">
        <v>5320</v>
      </c>
      <c r="AA350" s="17" t="s">
        <v>819</v>
      </c>
      <c r="AB350" s="17"/>
      <c r="AC350" s="17"/>
      <c r="AF350" s="22" t="s">
        <v>7136</v>
      </c>
      <c r="AG350" s="17"/>
      <c r="AH350" s="24"/>
    </row>
    <row r="351" spans="1:34" s="16" customFormat="1">
      <c r="A351" s="17" t="s">
        <v>3845</v>
      </c>
      <c r="B351" s="17"/>
      <c r="C351" s="17"/>
      <c r="D351" s="17" t="s">
        <v>756</v>
      </c>
      <c r="E351" s="18" t="s">
        <v>8040</v>
      </c>
      <c r="F351" s="17" t="s">
        <v>2381</v>
      </c>
      <c r="G351" s="19">
        <v>7000000</v>
      </c>
      <c r="H351" s="17">
        <v>154</v>
      </c>
      <c r="I351" s="20">
        <f>+G351/H351*0.001</f>
        <v>45.45454545454546</v>
      </c>
      <c r="J351" s="17">
        <v>2018</v>
      </c>
      <c r="K351" s="17"/>
      <c r="L351" s="17"/>
      <c r="M351" s="21"/>
      <c r="N351" s="17"/>
      <c r="O351" s="17">
        <v>8</v>
      </c>
      <c r="P351" s="17">
        <v>6</v>
      </c>
      <c r="Q351" s="17"/>
      <c r="R351" s="17"/>
      <c r="S351" s="17"/>
      <c r="T351" s="17"/>
      <c r="U351" s="17"/>
      <c r="V351" s="17" t="s">
        <v>3846</v>
      </c>
      <c r="W351" s="17"/>
      <c r="X351" s="18">
        <v>0.2</v>
      </c>
      <c r="Y351" s="17" t="s">
        <v>9</v>
      </c>
      <c r="Z351" s="17" t="s">
        <v>5434</v>
      </c>
      <c r="AA351" s="17" t="s">
        <v>3847</v>
      </c>
      <c r="AB351" s="22" t="s">
        <v>3848</v>
      </c>
      <c r="AC351" s="17" t="s">
        <v>5816</v>
      </c>
      <c r="AF351" s="17"/>
      <c r="AG351" s="17"/>
      <c r="AH351" s="24"/>
    </row>
    <row r="352" spans="1:34" s="16" customFormat="1">
      <c r="A352" s="17" t="s">
        <v>1619</v>
      </c>
      <c r="B352" s="17"/>
      <c r="C352" s="17"/>
      <c r="D352" s="17" t="s">
        <v>756</v>
      </c>
      <c r="E352" s="18" t="s">
        <v>8061</v>
      </c>
      <c r="F352" s="17" t="s">
        <v>65</v>
      </c>
      <c r="G352" s="19">
        <v>40000000</v>
      </c>
      <c r="H352" s="20">
        <v>1379</v>
      </c>
      <c r="I352" s="20">
        <f>+G352/H352*0.001</f>
        <v>29.006526468455402</v>
      </c>
      <c r="J352" s="17">
        <v>1994</v>
      </c>
      <c r="K352" s="17"/>
      <c r="L352" s="17"/>
      <c r="M352" s="21"/>
      <c r="N352" s="17"/>
      <c r="O352" s="17">
        <v>12</v>
      </c>
      <c r="P352" s="17">
        <v>19</v>
      </c>
      <c r="Q352" s="17"/>
      <c r="R352" s="17"/>
      <c r="S352" s="17"/>
      <c r="T352" s="17"/>
      <c r="U352" s="17"/>
      <c r="V352" s="17" t="s">
        <v>2678</v>
      </c>
      <c r="W352" s="17"/>
      <c r="X352" s="18">
        <v>0.6</v>
      </c>
      <c r="Y352" s="17" t="s">
        <v>56</v>
      </c>
      <c r="Z352" s="17" t="s">
        <v>5435</v>
      </c>
      <c r="AA352" s="17" t="s">
        <v>2679</v>
      </c>
      <c r="AB352" s="22" t="s">
        <v>2680</v>
      </c>
      <c r="AC352" s="23"/>
      <c r="AF352" s="22" t="s">
        <v>6391</v>
      </c>
      <c r="AG352" s="17"/>
      <c r="AH352" s="24"/>
    </row>
    <row r="353" spans="1:34" s="16" customFormat="1">
      <c r="A353" s="17" t="s">
        <v>2932</v>
      </c>
      <c r="B353" s="17"/>
      <c r="C353" s="17"/>
      <c r="D353" s="17" t="s">
        <v>756</v>
      </c>
      <c r="E353" s="18" t="s">
        <v>8055</v>
      </c>
      <c r="F353" s="17" t="s">
        <v>36</v>
      </c>
      <c r="G353" s="19">
        <v>15000000</v>
      </c>
      <c r="H353" s="20">
        <v>396</v>
      </c>
      <c r="I353" s="20">
        <f>+G353/H353*0.001</f>
        <v>37.878787878787882</v>
      </c>
      <c r="J353" s="17">
        <v>1997</v>
      </c>
      <c r="K353" s="17" t="s">
        <v>4332</v>
      </c>
      <c r="L353" s="17">
        <v>14</v>
      </c>
      <c r="M353" s="21" t="s">
        <v>4402</v>
      </c>
      <c r="N353" s="17" t="s">
        <v>4420</v>
      </c>
      <c r="O353" s="17">
        <v>10</v>
      </c>
      <c r="P353" s="17">
        <v>7</v>
      </c>
      <c r="Q353" s="17">
        <v>1005837</v>
      </c>
      <c r="R353" s="17">
        <v>319017100</v>
      </c>
      <c r="S353" s="17"/>
      <c r="T353" s="17"/>
      <c r="U353" s="17"/>
      <c r="V353" s="17" t="s">
        <v>2933</v>
      </c>
      <c r="W353" s="17"/>
      <c r="X353" s="18">
        <v>1.9</v>
      </c>
      <c r="Y353" s="17" t="s">
        <v>80</v>
      </c>
      <c r="Z353" s="17" t="s">
        <v>5436</v>
      </c>
      <c r="AA353" s="17" t="s">
        <v>2934</v>
      </c>
      <c r="AB353" s="22" t="s">
        <v>2935</v>
      </c>
      <c r="AC353" s="23" t="s">
        <v>5817</v>
      </c>
      <c r="AE353" s="16" t="s">
        <v>5818</v>
      </c>
      <c r="AF353" s="22" t="s">
        <v>5143</v>
      </c>
      <c r="AG353" s="17"/>
      <c r="AH353" s="24" t="s">
        <v>4543</v>
      </c>
    </row>
    <row r="354" spans="1:34" s="16" customFormat="1">
      <c r="A354" s="17" t="s">
        <v>3881</v>
      </c>
      <c r="B354" s="17"/>
      <c r="C354" s="53" t="s">
        <v>7926</v>
      </c>
      <c r="D354" s="17" t="s">
        <v>756</v>
      </c>
      <c r="E354" s="17" t="s">
        <v>7933</v>
      </c>
      <c r="F354" s="17" t="s">
        <v>7934</v>
      </c>
      <c r="G354" s="36">
        <v>350000000</v>
      </c>
      <c r="H354" s="17">
        <v>6300</v>
      </c>
      <c r="I354" s="20">
        <f>+G354/H354*0.001</f>
        <v>55.555555555555557</v>
      </c>
      <c r="J354" s="17">
        <v>2024</v>
      </c>
      <c r="K354" s="17" t="s">
        <v>4307</v>
      </c>
      <c r="L354" s="17">
        <v>20</v>
      </c>
      <c r="M354" s="21" t="s">
        <v>7935</v>
      </c>
      <c r="N354" s="17"/>
      <c r="O354" s="17">
        <v>18</v>
      </c>
      <c r="P354" s="17">
        <v>36</v>
      </c>
      <c r="Q354" s="17">
        <v>9928566</v>
      </c>
      <c r="R354" s="17"/>
      <c r="S354" s="17"/>
      <c r="T354" s="17"/>
      <c r="U354" s="17"/>
      <c r="V354" s="17" t="s">
        <v>7936</v>
      </c>
      <c r="W354" s="17"/>
      <c r="X354" s="37">
        <v>2</v>
      </c>
      <c r="Y354" s="17" t="s">
        <v>5305</v>
      </c>
      <c r="Z354" s="17" t="s">
        <v>7937</v>
      </c>
      <c r="AA354" s="17" t="s">
        <v>7938</v>
      </c>
      <c r="AB354" s="17"/>
      <c r="AC354" s="17" t="s">
        <v>7939</v>
      </c>
      <c r="AE354" s="16" t="s">
        <v>7940</v>
      </c>
      <c r="AF354" s="17"/>
      <c r="AG354" s="17"/>
      <c r="AH354" s="17" t="s">
        <v>7941</v>
      </c>
    </row>
    <row r="355" spans="1:34" s="16" customFormat="1">
      <c r="A355" s="17" t="s">
        <v>3874</v>
      </c>
      <c r="B355" s="17"/>
      <c r="C355" s="17"/>
      <c r="D355" s="17" t="s">
        <v>29</v>
      </c>
      <c r="E355" s="18" t="s">
        <v>4545</v>
      </c>
      <c r="F355" s="17" t="s">
        <v>3875</v>
      </c>
      <c r="G355" s="19">
        <v>3000000</v>
      </c>
      <c r="H355" s="17">
        <v>30</v>
      </c>
      <c r="I355" s="20">
        <f>+G355/H355*0.001</f>
        <v>100</v>
      </c>
      <c r="J355" s="17">
        <v>2004</v>
      </c>
      <c r="K355" s="17"/>
      <c r="L355" s="17"/>
      <c r="M355" s="21"/>
      <c r="N355" s="17"/>
      <c r="O355" s="17">
        <v>4</v>
      </c>
      <c r="P355" s="17">
        <v>4</v>
      </c>
      <c r="Q355" s="17"/>
      <c r="R355" s="17"/>
      <c r="S355" s="17"/>
      <c r="T355" s="17"/>
      <c r="U355" s="17"/>
      <c r="V355" s="17" t="s">
        <v>3876</v>
      </c>
      <c r="W355" s="17"/>
      <c r="X355" s="18">
        <v>2</v>
      </c>
      <c r="Y355" s="17" t="s">
        <v>80</v>
      </c>
      <c r="Z355" s="17" t="s">
        <v>5301</v>
      </c>
      <c r="AA355" s="17" t="s">
        <v>3877</v>
      </c>
      <c r="AB355" s="22" t="s">
        <v>3878</v>
      </c>
      <c r="AC355" s="31">
        <v>19567</v>
      </c>
      <c r="AF355" s="17"/>
      <c r="AG355" s="17"/>
      <c r="AH355" s="24"/>
    </row>
    <row r="356" spans="1:34" s="16" customFormat="1">
      <c r="A356" s="17" t="s">
        <v>1269</v>
      </c>
      <c r="B356" s="17"/>
      <c r="C356" s="17"/>
      <c r="D356" s="17" t="s">
        <v>756</v>
      </c>
      <c r="E356" s="18" t="s">
        <v>4455</v>
      </c>
      <c r="F356" s="17" t="s">
        <v>1270</v>
      </c>
      <c r="G356" s="19">
        <v>15000000</v>
      </c>
      <c r="H356" s="20">
        <v>491</v>
      </c>
      <c r="I356" s="20">
        <f>+G356/H356*0.001</f>
        <v>30.549898167006113</v>
      </c>
      <c r="J356" s="17">
        <v>2002</v>
      </c>
      <c r="K356" s="17"/>
      <c r="L356" s="17"/>
      <c r="M356" s="21"/>
      <c r="N356" s="17"/>
      <c r="O356" s="17">
        <v>12</v>
      </c>
      <c r="P356" s="17">
        <v>8</v>
      </c>
      <c r="Q356" s="17"/>
      <c r="R356" s="17"/>
      <c r="S356" s="17"/>
      <c r="T356" s="17"/>
      <c r="U356" s="17"/>
      <c r="V356" s="17" t="s">
        <v>1273</v>
      </c>
      <c r="W356" s="17" t="s">
        <v>4967</v>
      </c>
      <c r="X356" s="18">
        <v>2.5</v>
      </c>
      <c r="Y356" s="17" t="s">
        <v>9</v>
      </c>
      <c r="Z356" s="17"/>
      <c r="AA356" s="17" t="s">
        <v>1271</v>
      </c>
      <c r="AB356" s="22" t="s">
        <v>1272</v>
      </c>
      <c r="AC356" s="23"/>
      <c r="AF356" s="17"/>
      <c r="AG356" s="17"/>
      <c r="AH356" s="24"/>
    </row>
    <row r="357" spans="1:34" s="16" customFormat="1">
      <c r="A357" s="17" t="s">
        <v>755</v>
      </c>
      <c r="B357" s="17"/>
      <c r="C357" s="17"/>
      <c r="D357" s="17" t="s">
        <v>756</v>
      </c>
      <c r="E357" s="18" t="s">
        <v>4350</v>
      </c>
      <c r="F357" s="17" t="s">
        <v>20</v>
      </c>
      <c r="G357" s="19">
        <v>30000000</v>
      </c>
      <c r="H357" s="20">
        <v>715</v>
      </c>
      <c r="I357" s="20">
        <f>+G357/H357*0.001</f>
        <v>41.958041958041953</v>
      </c>
      <c r="J357" s="17">
        <v>2013</v>
      </c>
      <c r="K357" s="17" t="s">
        <v>4307</v>
      </c>
      <c r="L357" s="17">
        <v>21</v>
      </c>
      <c r="M357" s="21" t="s">
        <v>4546</v>
      </c>
      <c r="N357" s="17" t="s">
        <v>4547</v>
      </c>
      <c r="O357" s="17">
        <v>12</v>
      </c>
      <c r="P357" s="17">
        <v>18</v>
      </c>
      <c r="Q357" s="17">
        <v>9686625</v>
      </c>
      <c r="R357" s="17">
        <v>319322000</v>
      </c>
      <c r="S357" s="17"/>
      <c r="T357" s="17"/>
      <c r="U357" s="17"/>
      <c r="V357" s="17" t="s">
        <v>758</v>
      </c>
      <c r="W357" s="17"/>
      <c r="X357" s="18">
        <v>3.9</v>
      </c>
      <c r="Y357" s="17" t="s">
        <v>759</v>
      </c>
      <c r="Z357" s="17" t="s">
        <v>5301</v>
      </c>
      <c r="AA357" s="17" t="s">
        <v>760</v>
      </c>
      <c r="AB357" s="22" t="s">
        <v>761</v>
      </c>
      <c r="AC357" s="23"/>
      <c r="AF357" s="17"/>
      <c r="AG357" s="17"/>
      <c r="AH357" s="24" t="s">
        <v>4548</v>
      </c>
    </row>
    <row r="358" spans="1:34" s="16" customFormat="1">
      <c r="A358" s="17" t="s">
        <v>754</v>
      </c>
      <c r="B358" s="17"/>
      <c r="C358" s="17"/>
      <c r="D358" s="17" t="s">
        <v>756</v>
      </c>
      <c r="E358" s="18" t="s">
        <v>4373</v>
      </c>
      <c r="F358" s="17" t="s">
        <v>757</v>
      </c>
      <c r="G358" s="19">
        <v>5000000</v>
      </c>
      <c r="H358" s="20">
        <v>181</v>
      </c>
      <c r="I358" s="20">
        <f>+G358/H358*0.001</f>
        <v>27.624309392265193</v>
      </c>
      <c r="J358" s="17">
        <v>2005</v>
      </c>
      <c r="K358" s="17"/>
      <c r="L358" s="17"/>
      <c r="M358" s="21"/>
      <c r="N358" s="17"/>
      <c r="O358" s="17">
        <v>10</v>
      </c>
      <c r="P358" s="17">
        <v>10</v>
      </c>
      <c r="Q358" s="17"/>
      <c r="R358" s="17"/>
      <c r="S358" s="17"/>
      <c r="T358" s="17"/>
      <c r="U358" s="17"/>
      <c r="V358" s="17" t="s">
        <v>763</v>
      </c>
      <c r="W358" s="17"/>
      <c r="X358" s="18">
        <v>0.7</v>
      </c>
      <c r="Y358" s="17" t="s">
        <v>195</v>
      </c>
      <c r="Z358" s="17" t="s">
        <v>5392</v>
      </c>
      <c r="AA358" s="17" t="s">
        <v>762</v>
      </c>
      <c r="AB358" s="17"/>
      <c r="AC358" s="17"/>
      <c r="AF358" s="22" t="s">
        <v>7137</v>
      </c>
      <c r="AG358" s="17"/>
      <c r="AH358" s="24"/>
    </row>
    <row r="359" spans="1:34" s="16" customFormat="1" ht="16.2" customHeight="1">
      <c r="A359" s="17" t="s">
        <v>2701</v>
      </c>
      <c r="B359" s="17"/>
      <c r="C359" s="17"/>
      <c r="D359" s="17" t="s">
        <v>29</v>
      </c>
      <c r="E359" s="18" t="s">
        <v>8021</v>
      </c>
      <c r="F359" s="17" t="s">
        <v>1788</v>
      </c>
      <c r="G359" s="19">
        <v>20000000</v>
      </c>
      <c r="H359" s="20">
        <v>381</v>
      </c>
      <c r="I359" s="20">
        <f>+G359/H359*0.001</f>
        <v>52.493438320209975</v>
      </c>
      <c r="J359" s="17">
        <v>1927</v>
      </c>
      <c r="K359" s="17" t="s">
        <v>4307</v>
      </c>
      <c r="L359" s="17">
        <v>15</v>
      </c>
      <c r="M359" s="21" t="s">
        <v>4491</v>
      </c>
      <c r="N359" s="17" t="s">
        <v>6392</v>
      </c>
      <c r="O359" s="17">
        <v>11</v>
      </c>
      <c r="P359" s="17">
        <v>15</v>
      </c>
      <c r="Q359" s="17">
        <v>8229901</v>
      </c>
      <c r="R359" s="17">
        <v>249630000</v>
      </c>
      <c r="S359" s="17"/>
      <c r="T359" s="17"/>
      <c r="U359" s="17"/>
      <c r="V359" s="17" t="s">
        <v>6393</v>
      </c>
      <c r="W359" s="17"/>
      <c r="X359" s="18">
        <v>0.4</v>
      </c>
      <c r="Y359" s="17" t="s">
        <v>135</v>
      </c>
      <c r="Z359" s="17" t="s">
        <v>5437</v>
      </c>
      <c r="AA359" s="17" t="s">
        <v>6394</v>
      </c>
      <c r="AB359" s="17"/>
      <c r="AC359" s="17" t="s">
        <v>6395</v>
      </c>
      <c r="AF359" s="22" t="s">
        <v>6396</v>
      </c>
      <c r="AG359" s="17"/>
      <c r="AH359" s="24"/>
    </row>
    <row r="360" spans="1:34" s="16" customFormat="1">
      <c r="A360" s="17" t="s">
        <v>2904</v>
      </c>
      <c r="B360" s="17"/>
      <c r="C360" s="17"/>
      <c r="D360" s="17" t="s">
        <v>756</v>
      </c>
      <c r="E360" s="18" t="s">
        <v>4471</v>
      </c>
      <c r="F360" s="17" t="s">
        <v>178</v>
      </c>
      <c r="G360" s="19">
        <v>23000000</v>
      </c>
      <c r="H360" s="20">
        <v>499</v>
      </c>
      <c r="I360" s="20">
        <f>+G360/H360*0.001</f>
        <v>46.092184368737477</v>
      </c>
      <c r="J360" s="17">
        <v>2006</v>
      </c>
      <c r="K360" s="17" t="s">
        <v>5270</v>
      </c>
      <c r="L360" s="17">
        <v>17</v>
      </c>
      <c r="M360" s="21" t="s">
        <v>6137</v>
      </c>
      <c r="N360" s="17" t="s">
        <v>6138</v>
      </c>
      <c r="O360" s="17">
        <v>12</v>
      </c>
      <c r="P360" s="17">
        <v>10</v>
      </c>
      <c r="Q360" s="17">
        <v>9370733</v>
      </c>
      <c r="R360" s="17">
        <v>319444000</v>
      </c>
      <c r="S360" s="17"/>
      <c r="T360" s="17"/>
      <c r="U360" s="17"/>
      <c r="V360" s="17" t="s">
        <v>2905</v>
      </c>
      <c r="W360" s="17"/>
      <c r="X360" s="18">
        <v>1</v>
      </c>
      <c r="Y360" s="17" t="s">
        <v>9</v>
      </c>
      <c r="Z360" s="17" t="s">
        <v>5353</v>
      </c>
      <c r="AA360" s="17" t="s">
        <v>2906</v>
      </c>
      <c r="AB360" s="22" t="s">
        <v>2907</v>
      </c>
      <c r="AC360" s="23" t="s">
        <v>6139</v>
      </c>
      <c r="AD360" s="16" t="s">
        <v>6140</v>
      </c>
      <c r="AE360" s="16" t="s">
        <v>6141</v>
      </c>
      <c r="AF360" s="22" t="s">
        <v>6142</v>
      </c>
      <c r="AG360" s="17" t="s">
        <v>3808</v>
      </c>
      <c r="AH360" s="24" t="s">
        <v>4549</v>
      </c>
    </row>
    <row r="361" spans="1:34" s="16" customFormat="1">
      <c r="A361" s="17" t="s">
        <v>1276</v>
      </c>
      <c r="B361" s="17"/>
      <c r="C361" s="17"/>
      <c r="D361" s="17" t="s">
        <v>756</v>
      </c>
      <c r="E361" s="18" t="s">
        <v>4353</v>
      </c>
      <c r="F361" s="17" t="s">
        <v>1277</v>
      </c>
      <c r="G361" s="19">
        <v>9000000</v>
      </c>
      <c r="H361" s="20">
        <v>151</v>
      </c>
      <c r="I361" s="20">
        <f>+G361/H361*0.001</f>
        <v>59.602649006622521</v>
      </c>
      <c r="J361" s="17">
        <v>2011</v>
      </c>
      <c r="K361" s="17"/>
      <c r="L361" s="17"/>
      <c r="M361" s="21"/>
      <c r="N361" s="17"/>
      <c r="O361" s="17">
        <v>8</v>
      </c>
      <c r="P361" s="17">
        <v>6</v>
      </c>
      <c r="Q361" s="17"/>
      <c r="R361" s="17"/>
      <c r="S361" s="17"/>
      <c r="T361" s="17"/>
      <c r="U361" s="17"/>
      <c r="V361" s="17" t="s">
        <v>1278</v>
      </c>
      <c r="W361" s="17"/>
      <c r="X361" s="18">
        <v>0.1</v>
      </c>
      <c r="Y361" s="17" t="s">
        <v>80</v>
      </c>
      <c r="Z361" s="17"/>
      <c r="AA361" s="17" t="s">
        <v>1279</v>
      </c>
      <c r="AB361" s="22" t="s">
        <v>1280</v>
      </c>
      <c r="AC361" s="23"/>
      <c r="AF361" s="17"/>
      <c r="AG361" s="17"/>
      <c r="AH361" s="24"/>
    </row>
    <row r="362" spans="1:34" s="16" customFormat="1">
      <c r="A362" s="17" t="s">
        <v>8385</v>
      </c>
      <c r="B362" s="17"/>
      <c r="C362" s="35">
        <v>45139</v>
      </c>
      <c r="D362" s="17" t="s">
        <v>756</v>
      </c>
      <c r="E362" s="17" t="s">
        <v>4473</v>
      </c>
      <c r="F362" s="17" t="s">
        <v>3559</v>
      </c>
      <c r="G362" s="36">
        <v>70000000</v>
      </c>
      <c r="H362" s="17">
        <v>1060</v>
      </c>
      <c r="I362" s="20">
        <f>+G362/H362*0.001</f>
        <v>66.037735849056602</v>
      </c>
      <c r="J362" s="17">
        <v>2021</v>
      </c>
      <c r="K362" s="17" t="s">
        <v>4307</v>
      </c>
      <c r="L362" s="17">
        <v>18</v>
      </c>
      <c r="M362" s="21" t="s">
        <v>6894</v>
      </c>
      <c r="N362" s="17" t="s">
        <v>4784</v>
      </c>
      <c r="O362" s="17">
        <v>16</v>
      </c>
      <c r="P362" s="17">
        <v>14</v>
      </c>
      <c r="Q362" s="17">
        <v>9859909</v>
      </c>
      <c r="R362" s="17">
        <v>319222700</v>
      </c>
      <c r="S362" s="17"/>
      <c r="T362" s="17"/>
      <c r="U362" s="17"/>
      <c r="V362" s="17" t="s">
        <v>8386</v>
      </c>
      <c r="W362" s="17"/>
      <c r="X362" s="37">
        <v>1.2</v>
      </c>
      <c r="Y362" s="17" t="s">
        <v>56</v>
      </c>
      <c r="Z362" s="17"/>
      <c r="AA362" s="17" t="s">
        <v>8387</v>
      </c>
      <c r="AB362" s="17"/>
      <c r="AC362" s="17">
        <v>1946</v>
      </c>
      <c r="AD362" s="16" t="s">
        <v>8388</v>
      </c>
      <c r="AE362" s="16" t="s">
        <v>8389</v>
      </c>
      <c r="AF362" s="17"/>
      <c r="AG362" s="17"/>
      <c r="AH362" s="17" t="s">
        <v>8390</v>
      </c>
    </row>
    <row r="363" spans="1:34" s="16" customFormat="1">
      <c r="A363" s="17" t="s">
        <v>1281</v>
      </c>
      <c r="B363" s="17"/>
      <c r="C363" s="17"/>
      <c r="D363" s="17" t="s">
        <v>756</v>
      </c>
      <c r="E363" s="18" t="s">
        <v>4530</v>
      </c>
      <c r="F363" s="17" t="s">
        <v>732</v>
      </c>
      <c r="G363" s="19">
        <v>20000000</v>
      </c>
      <c r="H363" s="20">
        <v>584</v>
      </c>
      <c r="I363" s="20">
        <f>+G363/H363*0.001</f>
        <v>34.246575342465754</v>
      </c>
      <c r="J363" s="17">
        <v>1997</v>
      </c>
      <c r="K363" s="17"/>
      <c r="L363" s="17"/>
      <c r="M363" s="21"/>
      <c r="N363" s="17"/>
      <c r="O363" s="17">
        <v>12</v>
      </c>
      <c r="P363" s="17">
        <v>12</v>
      </c>
      <c r="Q363" s="17"/>
      <c r="R363" s="17"/>
      <c r="S363" s="17"/>
      <c r="T363" s="17"/>
      <c r="U363" s="17"/>
      <c r="V363" s="17" t="s">
        <v>1282</v>
      </c>
      <c r="W363" s="17"/>
      <c r="X363" s="18">
        <v>0.3</v>
      </c>
      <c r="Y363" s="17" t="s">
        <v>80</v>
      </c>
      <c r="Z363" s="17" t="s">
        <v>5438</v>
      </c>
      <c r="AA363" s="17" t="s">
        <v>1283</v>
      </c>
      <c r="AB363" s="17"/>
      <c r="AC363" s="17"/>
      <c r="AF363" s="17"/>
      <c r="AG363" s="17"/>
      <c r="AH363" s="24"/>
    </row>
    <row r="364" spans="1:34" s="16" customFormat="1">
      <c r="A364" s="17" t="s">
        <v>2301</v>
      </c>
      <c r="B364" s="17"/>
      <c r="C364" s="17"/>
      <c r="D364" s="17" t="s">
        <v>29</v>
      </c>
      <c r="E364" s="18" t="s">
        <v>8055</v>
      </c>
      <c r="F364" s="17" t="s">
        <v>1788</v>
      </c>
      <c r="G364" s="19">
        <v>5000000</v>
      </c>
      <c r="H364" s="20">
        <v>194</v>
      </c>
      <c r="I364" s="20">
        <f>+G364/H364*0.001</f>
        <v>25.773195876288661</v>
      </c>
      <c r="J364" s="17">
        <v>1993</v>
      </c>
      <c r="K364" s="17"/>
      <c r="L364" s="17"/>
      <c r="M364" s="21"/>
      <c r="N364" s="17"/>
      <c r="O364" s="17">
        <v>6</v>
      </c>
      <c r="P364" s="17">
        <v>6</v>
      </c>
      <c r="Q364" s="17"/>
      <c r="R364" s="17"/>
      <c r="S364" s="17"/>
      <c r="T364" s="17"/>
      <c r="U364" s="17"/>
      <c r="V364" s="17" t="s">
        <v>2304</v>
      </c>
      <c r="W364" s="17"/>
      <c r="X364" s="18">
        <v>0.1</v>
      </c>
      <c r="Y364" s="17" t="s">
        <v>135</v>
      </c>
      <c r="Z364" s="17"/>
      <c r="AA364" s="17" t="s">
        <v>2302</v>
      </c>
      <c r="AB364" s="22" t="s">
        <v>2303</v>
      </c>
      <c r="AC364" s="23"/>
      <c r="AF364" s="17"/>
      <c r="AG364" s="17"/>
      <c r="AH364" s="24"/>
    </row>
    <row r="365" spans="1:34" s="16" customFormat="1">
      <c r="A365" s="17" t="s">
        <v>6666</v>
      </c>
      <c r="B365" s="17"/>
      <c r="C365" s="29">
        <v>44440</v>
      </c>
      <c r="D365" s="17" t="s">
        <v>756</v>
      </c>
      <c r="E365" s="17" t="s">
        <v>4324</v>
      </c>
      <c r="F365" s="17" t="s">
        <v>1511</v>
      </c>
      <c r="G365" s="36">
        <v>5000000</v>
      </c>
      <c r="H365" s="17">
        <v>155</v>
      </c>
      <c r="I365" s="20">
        <f>+G365/H365*0.001</f>
        <v>32.258064516129032</v>
      </c>
      <c r="J365" s="17">
        <v>2021</v>
      </c>
      <c r="K365" s="17" t="s">
        <v>4307</v>
      </c>
      <c r="L365" s="17">
        <v>35</v>
      </c>
      <c r="M365" s="21" t="s">
        <v>6667</v>
      </c>
      <c r="N365" s="17" t="s">
        <v>6370</v>
      </c>
      <c r="O365" s="17">
        <v>8</v>
      </c>
      <c r="P365" s="17">
        <v>4</v>
      </c>
      <c r="Q365" s="17"/>
      <c r="R365" s="17">
        <v>232036368</v>
      </c>
      <c r="S365" s="17"/>
      <c r="T365" s="17"/>
      <c r="U365" s="17"/>
      <c r="V365" s="17" t="s">
        <v>6668</v>
      </c>
      <c r="W365" s="17"/>
      <c r="X365" s="37">
        <v>0.1</v>
      </c>
      <c r="Y365" s="17" t="s">
        <v>245</v>
      </c>
      <c r="Z365" s="17" t="s">
        <v>5314</v>
      </c>
      <c r="AA365" s="17" t="s">
        <v>6669</v>
      </c>
      <c r="AB365" s="22" t="s">
        <v>6670</v>
      </c>
      <c r="AC365" s="17" t="s">
        <v>6671</v>
      </c>
      <c r="AE365" s="16" t="s">
        <v>6672</v>
      </c>
      <c r="AF365" s="17"/>
      <c r="AG365" s="17"/>
      <c r="AH365" s="17"/>
    </row>
    <row r="366" spans="1:34" s="16" customFormat="1">
      <c r="A366" s="17" t="s">
        <v>3458</v>
      </c>
      <c r="B366" s="17"/>
      <c r="C366" s="17"/>
      <c r="D366" s="17" t="s">
        <v>756</v>
      </c>
      <c r="E366" s="18" t="s">
        <v>4350</v>
      </c>
      <c r="F366" s="17" t="s">
        <v>757</v>
      </c>
      <c r="G366" s="19">
        <v>20000000</v>
      </c>
      <c r="H366" s="20">
        <v>485</v>
      </c>
      <c r="I366" s="20">
        <f>+G366/H366*0.001</f>
        <v>41.237113402061858</v>
      </c>
      <c r="J366" s="17">
        <v>2017</v>
      </c>
      <c r="K366" s="17" t="s">
        <v>4307</v>
      </c>
      <c r="L366" s="17">
        <v>33</v>
      </c>
      <c r="M366" s="21" t="s">
        <v>4464</v>
      </c>
      <c r="N366" s="17" t="s">
        <v>4464</v>
      </c>
      <c r="O366" s="17">
        <v>10</v>
      </c>
      <c r="P366" s="17">
        <v>10</v>
      </c>
      <c r="Q366" s="17">
        <v>9823223</v>
      </c>
      <c r="R366" s="17">
        <v>319113200</v>
      </c>
      <c r="S366" s="17"/>
      <c r="T366" s="17"/>
      <c r="U366" s="17"/>
      <c r="V366" s="17" t="s">
        <v>7536</v>
      </c>
      <c r="W366" s="17"/>
      <c r="X366" s="18">
        <v>0.5</v>
      </c>
      <c r="Y366" s="17" t="s">
        <v>80</v>
      </c>
      <c r="Z366" s="17" t="s">
        <v>5301</v>
      </c>
      <c r="AA366" s="17" t="s">
        <v>1752</v>
      </c>
      <c r="AB366" s="22" t="s">
        <v>1751</v>
      </c>
      <c r="AC366" s="23" t="s">
        <v>7537</v>
      </c>
      <c r="AD366" s="16" t="s">
        <v>3415</v>
      </c>
      <c r="AE366" s="16" t="s">
        <v>3415</v>
      </c>
      <c r="AF366" s="17"/>
      <c r="AG366" s="17"/>
      <c r="AH366" s="24"/>
    </row>
    <row r="367" spans="1:34" s="16" customFormat="1">
      <c r="A367" s="17" t="s">
        <v>8978</v>
      </c>
      <c r="B367" s="17"/>
      <c r="C367" s="29">
        <v>45597</v>
      </c>
      <c r="D367" s="17" t="s">
        <v>756</v>
      </c>
      <c r="E367" s="17" t="s">
        <v>8979</v>
      </c>
      <c r="F367" s="17" t="s">
        <v>8980</v>
      </c>
      <c r="G367" s="36">
        <v>10000000</v>
      </c>
      <c r="H367" s="17">
        <v>2014</v>
      </c>
      <c r="I367" s="20">
        <f>+G367/H367*0.001</f>
        <v>4.9652432969215488</v>
      </c>
      <c r="J367" s="17">
        <v>1985</v>
      </c>
      <c r="K367" s="17"/>
      <c r="L367" s="17"/>
      <c r="M367" s="21"/>
      <c r="N367" s="17"/>
      <c r="O367" s="17">
        <v>28</v>
      </c>
      <c r="P367" s="17">
        <v>19</v>
      </c>
      <c r="Q367" s="17">
        <v>8833867</v>
      </c>
      <c r="R367" s="17"/>
      <c r="S367" s="17"/>
      <c r="T367" s="17"/>
      <c r="U367" s="17"/>
      <c r="V367" s="17" t="s">
        <v>3913</v>
      </c>
      <c r="W367" s="17"/>
      <c r="X367" s="18">
        <v>10</v>
      </c>
      <c r="Y367" s="17" t="s">
        <v>9</v>
      </c>
      <c r="Z367" s="17"/>
      <c r="AA367" s="17" t="s">
        <v>3914</v>
      </c>
      <c r="AB367" s="22" t="s">
        <v>3915</v>
      </c>
      <c r="AC367" s="17" t="s">
        <v>5822</v>
      </c>
      <c r="AF367" s="22" t="s">
        <v>4822</v>
      </c>
      <c r="AG367" s="17"/>
      <c r="AH367" s="17"/>
    </row>
    <row r="368" spans="1:34" s="16" customFormat="1">
      <c r="A368" s="17" t="s">
        <v>3286</v>
      </c>
      <c r="B368" s="17"/>
      <c r="C368" s="17"/>
      <c r="D368" s="17" t="s">
        <v>756</v>
      </c>
      <c r="E368" s="18" t="s">
        <v>8063</v>
      </c>
      <c r="F368" s="17" t="s">
        <v>1607</v>
      </c>
      <c r="G368" s="19">
        <v>50000000</v>
      </c>
      <c r="H368" s="20">
        <v>1306</v>
      </c>
      <c r="I368" s="20">
        <f>+G368/H368*0.001</f>
        <v>38.284839203675347</v>
      </c>
      <c r="J368" s="17">
        <v>2018</v>
      </c>
      <c r="K368" s="17"/>
      <c r="L368" s="17"/>
      <c r="M368" s="21"/>
      <c r="N368" s="17"/>
      <c r="O368" s="17">
        <v>8</v>
      </c>
      <c r="P368" s="17">
        <v>12</v>
      </c>
      <c r="Q368" s="17"/>
      <c r="R368" s="17"/>
      <c r="S368" s="17"/>
      <c r="T368" s="17"/>
      <c r="U368" s="17"/>
      <c r="V368" s="17" t="s">
        <v>986</v>
      </c>
      <c r="W368" s="17"/>
      <c r="X368" s="18">
        <v>2.5</v>
      </c>
      <c r="Y368" s="17" t="s">
        <v>389</v>
      </c>
      <c r="Z368" s="17" t="s">
        <v>5320</v>
      </c>
      <c r="AA368" s="17" t="s">
        <v>987</v>
      </c>
      <c r="AB368" s="17"/>
      <c r="AC368" s="17"/>
      <c r="AF368" s="22" t="s">
        <v>5145</v>
      </c>
      <c r="AG368" s="17"/>
      <c r="AH368" s="24"/>
    </row>
    <row r="369" spans="1:36" s="16" customFormat="1">
      <c r="A369" s="17" t="s">
        <v>5272</v>
      </c>
      <c r="B369" s="17"/>
      <c r="C369" s="29">
        <v>44228</v>
      </c>
      <c r="D369" s="17" t="s">
        <v>756</v>
      </c>
      <c r="E369" s="18" t="s">
        <v>8064</v>
      </c>
      <c r="F369" s="17" t="s">
        <v>24</v>
      </c>
      <c r="G369" s="19">
        <v>15000000</v>
      </c>
      <c r="H369" s="20">
        <v>767</v>
      </c>
      <c r="I369" s="20">
        <f>+G369/H369*0.001</f>
        <v>19.556714471968711</v>
      </c>
      <c r="J369" s="17">
        <v>1986</v>
      </c>
      <c r="K369" s="17" t="s">
        <v>4332</v>
      </c>
      <c r="L369" s="17">
        <v>16</v>
      </c>
      <c r="M369" s="21" t="s">
        <v>4653</v>
      </c>
      <c r="N369" s="17" t="s">
        <v>4653</v>
      </c>
      <c r="O369" s="17">
        <v>12</v>
      </c>
      <c r="P369" s="17">
        <v>15</v>
      </c>
      <c r="Q369" s="17">
        <v>1002378</v>
      </c>
      <c r="R369" s="17">
        <v>538071262</v>
      </c>
      <c r="S369" s="17"/>
      <c r="T369" s="17"/>
      <c r="U369" s="17"/>
      <c r="V369" s="17" t="s">
        <v>5273</v>
      </c>
      <c r="W369" s="17"/>
      <c r="X369" s="37">
        <v>1</v>
      </c>
      <c r="Y369" s="17" t="s">
        <v>9</v>
      </c>
      <c r="Z369" s="17" t="s">
        <v>5353</v>
      </c>
      <c r="AA369" s="17" t="s">
        <v>5274</v>
      </c>
      <c r="AB369" s="17"/>
      <c r="AC369" s="17" t="s">
        <v>5819</v>
      </c>
      <c r="AD369" s="16" t="s">
        <v>5820</v>
      </c>
      <c r="AE369" s="16" t="s">
        <v>5821</v>
      </c>
      <c r="AF369" s="22" t="s">
        <v>5275</v>
      </c>
      <c r="AG369" s="17"/>
      <c r="AH369" s="17"/>
    </row>
    <row r="370" spans="1:36" s="16" customFormat="1">
      <c r="A370" s="17" t="s">
        <v>2284</v>
      </c>
      <c r="B370" s="17"/>
      <c r="C370" s="17"/>
      <c r="D370" s="17" t="s">
        <v>29</v>
      </c>
      <c r="E370" s="18" t="s">
        <v>4541</v>
      </c>
      <c r="F370" s="17" t="s">
        <v>1359</v>
      </c>
      <c r="G370" s="19">
        <v>4000000</v>
      </c>
      <c r="H370" s="20">
        <v>150</v>
      </c>
      <c r="I370" s="20">
        <f>+G370/H370*0.001</f>
        <v>26.666666666666668</v>
      </c>
      <c r="J370" s="17">
        <v>2002</v>
      </c>
      <c r="K370" s="17"/>
      <c r="L370" s="17"/>
      <c r="M370" s="21"/>
      <c r="N370" s="17"/>
      <c r="O370" s="17">
        <v>6</v>
      </c>
      <c r="P370" s="17">
        <v>4</v>
      </c>
      <c r="Q370" s="17"/>
      <c r="R370" s="17"/>
      <c r="S370" s="17"/>
      <c r="T370" s="17"/>
      <c r="U370" s="17"/>
      <c r="V370" s="17" t="s">
        <v>2285</v>
      </c>
      <c r="W370" s="17"/>
      <c r="X370" s="18">
        <v>0.2</v>
      </c>
      <c r="Y370" s="17" t="s">
        <v>130</v>
      </c>
      <c r="Z370" s="17"/>
      <c r="AA370" s="17" t="s">
        <v>2286</v>
      </c>
      <c r="AB370" s="22" t="s">
        <v>2287</v>
      </c>
      <c r="AC370" s="23"/>
      <c r="AF370" s="17"/>
      <c r="AG370" s="17"/>
      <c r="AH370" s="24"/>
    </row>
    <row r="371" spans="1:36" s="16" customFormat="1" ht="16.2" customHeight="1">
      <c r="A371" s="17" t="s">
        <v>1284</v>
      </c>
      <c r="B371" s="17"/>
      <c r="C371" s="17"/>
      <c r="D371" s="17" t="s">
        <v>756</v>
      </c>
      <c r="E371" s="18" t="s">
        <v>4430</v>
      </c>
      <c r="F371" s="17" t="s">
        <v>446</v>
      </c>
      <c r="G371" s="19">
        <v>20000000</v>
      </c>
      <c r="H371" s="20">
        <v>615</v>
      </c>
      <c r="I371" s="20">
        <f>+G371/H371*0.001</f>
        <v>32.520325203252035</v>
      </c>
      <c r="J371" s="17">
        <v>1986</v>
      </c>
      <c r="K371" s="17" t="s">
        <v>4332</v>
      </c>
      <c r="L371" s="17">
        <v>17</v>
      </c>
      <c r="M371" s="21" t="s">
        <v>5147</v>
      </c>
      <c r="N371" s="17" t="s">
        <v>5148</v>
      </c>
      <c r="O371" s="17">
        <v>16</v>
      </c>
      <c r="P371" s="17">
        <v>11</v>
      </c>
      <c r="Q371" s="17">
        <v>357690000</v>
      </c>
      <c r="R371" s="17">
        <v>357690000</v>
      </c>
      <c r="S371" s="17"/>
      <c r="T371" s="17"/>
      <c r="U371" s="17"/>
      <c r="V371" s="17" t="s">
        <v>1285</v>
      </c>
      <c r="W371" s="17"/>
      <c r="X371" s="18">
        <v>0.2</v>
      </c>
      <c r="Y371" s="17" t="s">
        <v>599</v>
      </c>
      <c r="Z371" s="17" t="s">
        <v>734</v>
      </c>
      <c r="AA371" s="17" t="s">
        <v>1287</v>
      </c>
      <c r="AB371" s="22" t="s">
        <v>1286</v>
      </c>
      <c r="AC371" s="23" t="s">
        <v>5823</v>
      </c>
      <c r="AD371" s="16" t="s">
        <v>5824</v>
      </c>
      <c r="AE371" s="16">
        <v>5</v>
      </c>
      <c r="AF371" s="22" t="s">
        <v>5149</v>
      </c>
      <c r="AG371" s="17"/>
      <c r="AH371" s="24"/>
    </row>
    <row r="372" spans="1:36" s="16" customFormat="1" ht="16.2" customHeight="1">
      <c r="A372" s="17" t="s">
        <v>2986</v>
      </c>
      <c r="B372" s="17"/>
      <c r="C372" s="17"/>
      <c r="D372" s="17" t="s">
        <v>756</v>
      </c>
      <c r="E372" s="18" t="s">
        <v>8012</v>
      </c>
      <c r="F372" s="17" t="s">
        <v>36</v>
      </c>
      <c r="G372" s="19">
        <v>15000000</v>
      </c>
      <c r="H372" s="20">
        <v>469</v>
      </c>
      <c r="I372" s="20">
        <f>+G372/H372*0.001</f>
        <v>31.982942430703623</v>
      </c>
      <c r="J372" s="17">
        <v>1998</v>
      </c>
      <c r="K372" s="17"/>
      <c r="L372" s="17"/>
      <c r="M372" s="21"/>
      <c r="N372" s="17"/>
      <c r="O372" s="17">
        <v>10</v>
      </c>
      <c r="P372" s="17">
        <v>9</v>
      </c>
      <c r="Q372" s="17">
        <v>1005394</v>
      </c>
      <c r="R372" s="17"/>
      <c r="S372" s="17"/>
      <c r="T372" s="17"/>
      <c r="U372" s="17"/>
      <c r="V372" s="17" t="s">
        <v>2987</v>
      </c>
      <c r="W372" s="17"/>
      <c r="X372" s="18">
        <v>0.2</v>
      </c>
      <c r="Y372" s="17" t="s">
        <v>9</v>
      </c>
      <c r="Z372" s="17" t="s">
        <v>5396</v>
      </c>
      <c r="AA372" s="17" t="s">
        <v>2988</v>
      </c>
      <c r="AB372" s="22" t="s">
        <v>2989</v>
      </c>
      <c r="AC372" s="23"/>
      <c r="AF372" s="17"/>
      <c r="AG372" s="17"/>
      <c r="AH372" s="24"/>
    </row>
    <row r="373" spans="1:36" s="16" customFormat="1" ht="16.2" customHeight="1">
      <c r="A373" s="17" t="s">
        <v>1288</v>
      </c>
      <c r="B373" s="17"/>
      <c r="C373" s="17"/>
      <c r="D373" s="17" t="s">
        <v>756</v>
      </c>
      <c r="E373" s="18" t="s">
        <v>4393</v>
      </c>
      <c r="F373" s="17" t="s">
        <v>320</v>
      </c>
      <c r="G373" s="19">
        <v>20000000</v>
      </c>
      <c r="H373" s="20">
        <v>495</v>
      </c>
      <c r="I373" s="20">
        <f>+G373/H373*0.001</f>
        <v>40.404040404040401</v>
      </c>
      <c r="J373" s="17">
        <v>2010</v>
      </c>
      <c r="K373" s="17"/>
      <c r="L373" s="17"/>
      <c r="M373" s="21"/>
      <c r="N373" s="17"/>
      <c r="O373" s="17">
        <v>10</v>
      </c>
      <c r="P373" s="17">
        <v>8</v>
      </c>
      <c r="Q373" s="17">
        <v>1011496</v>
      </c>
      <c r="R373" s="17"/>
      <c r="S373" s="17"/>
      <c r="T373" s="17"/>
      <c r="U373" s="17" t="s">
        <v>8253</v>
      </c>
      <c r="V373" s="17" t="s">
        <v>1076</v>
      </c>
      <c r="W373" s="17"/>
      <c r="X373" s="18">
        <v>0.4</v>
      </c>
      <c r="Y373" s="17" t="s">
        <v>9</v>
      </c>
      <c r="Z373" s="17" t="s">
        <v>5439</v>
      </c>
      <c r="AA373" s="17" t="s">
        <v>1077</v>
      </c>
      <c r="AB373" s="22" t="s">
        <v>1078</v>
      </c>
      <c r="AC373" s="23"/>
      <c r="AF373" s="22" t="s">
        <v>7138</v>
      </c>
      <c r="AG373" s="17"/>
      <c r="AH373" s="24" t="s">
        <v>4550</v>
      </c>
    </row>
    <row r="374" spans="1:36" s="16" customFormat="1">
      <c r="A374" s="17" t="s">
        <v>2738</v>
      </c>
      <c r="B374" s="17"/>
      <c r="C374" s="17"/>
      <c r="D374" s="17" t="s">
        <v>29</v>
      </c>
      <c r="E374" s="18" t="s">
        <v>8065</v>
      </c>
      <c r="F374" s="17" t="s">
        <v>2739</v>
      </c>
      <c r="G374" s="19">
        <v>1000000</v>
      </c>
      <c r="H374" s="20">
        <v>20</v>
      </c>
      <c r="I374" s="20">
        <f>+G374/H374*0.001</f>
        <v>50</v>
      </c>
      <c r="J374" s="17">
        <v>1957</v>
      </c>
      <c r="K374" s="17"/>
      <c r="L374" s="17"/>
      <c r="M374" s="21"/>
      <c r="N374" s="17"/>
      <c r="O374" s="17">
        <v>6</v>
      </c>
      <c r="P374" s="17">
        <v>2</v>
      </c>
      <c r="Q374" s="17"/>
      <c r="R374" s="17"/>
      <c r="S374" s="17"/>
      <c r="T374" s="17"/>
      <c r="U374" s="17"/>
      <c r="V374" s="17" t="s">
        <v>2740</v>
      </c>
      <c r="W374" s="17"/>
      <c r="X374" s="18">
        <v>0.2</v>
      </c>
      <c r="Y374" s="17" t="s">
        <v>195</v>
      </c>
      <c r="Z374" s="17" t="s">
        <v>5440</v>
      </c>
      <c r="AA374" s="17"/>
      <c r="AB374" s="17"/>
      <c r="AC374" s="17"/>
      <c r="AF374" s="17"/>
      <c r="AH374" s="24"/>
    </row>
    <row r="375" spans="1:36" s="16" customFormat="1">
      <c r="A375" s="17" t="s">
        <v>1597</v>
      </c>
      <c r="B375" s="17"/>
      <c r="C375" s="17"/>
      <c r="D375" s="17" t="s">
        <v>756</v>
      </c>
      <c r="E375" s="18" t="s">
        <v>8029</v>
      </c>
      <c r="F375" s="17" t="s">
        <v>1598</v>
      </c>
      <c r="G375" s="19">
        <v>10000000</v>
      </c>
      <c r="H375" s="20">
        <v>218</v>
      </c>
      <c r="I375" s="20">
        <f>+G375/H375*0.001</f>
        <v>45.871559633027523</v>
      </c>
      <c r="J375" s="17">
        <v>2007</v>
      </c>
      <c r="K375" s="17"/>
      <c r="L375" s="17"/>
      <c r="M375" s="21"/>
      <c r="N375" s="17"/>
      <c r="O375" s="17">
        <v>9</v>
      </c>
      <c r="P375" s="17">
        <v>8</v>
      </c>
      <c r="Q375" s="17"/>
      <c r="R375" s="17"/>
      <c r="S375" s="17"/>
      <c r="T375" s="17"/>
      <c r="U375" s="17"/>
      <c r="V375" s="17" t="s">
        <v>1599</v>
      </c>
      <c r="W375" s="17"/>
      <c r="X375" s="18">
        <v>0.2</v>
      </c>
      <c r="Y375" s="17" t="s">
        <v>56</v>
      </c>
      <c r="Z375" s="17"/>
      <c r="AA375" s="17" t="s">
        <v>1600</v>
      </c>
      <c r="AB375" s="22" t="s">
        <v>1601</v>
      </c>
      <c r="AC375" s="23"/>
      <c r="AF375" s="17"/>
      <c r="AG375" s="17"/>
      <c r="AH375" s="24"/>
    </row>
    <row r="376" spans="1:36" s="16" customFormat="1">
      <c r="A376" s="17" t="s">
        <v>8966</v>
      </c>
      <c r="B376" s="17"/>
      <c r="C376" s="29">
        <v>45597</v>
      </c>
      <c r="D376" s="17" t="s">
        <v>756</v>
      </c>
      <c r="E376" s="17" t="s">
        <v>8967</v>
      </c>
      <c r="F376" s="17" t="s">
        <v>7934</v>
      </c>
      <c r="G376" s="36">
        <v>450000000</v>
      </c>
      <c r="H376" s="17">
        <v>9000</v>
      </c>
      <c r="I376" s="20">
        <f>+G376/H376*0.001</f>
        <v>50</v>
      </c>
      <c r="J376" s="17">
        <v>2025</v>
      </c>
      <c r="K376" s="17" t="s">
        <v>4332</v>
      </c>
      <c r="L376" s="17">
        <v>20</v>
      </c>
      <c r="M376" s="21"/>
      <c r="N376" s="17"/>
      <c r="O376" s="17">
        <v>24</v>
      </c>
      <c r="P376" s="17">
        <v>45</v>
      </c>
      <c r="Q376" s="17">
        <v>9950686</v>
      </c>
      <c r="R376" s="17"/>
      <c r="S376" s="17"/>
      <c r="T376" s="17"/>
      <c r="U376" s="17"/>
      <c r="V376" s="17" t="s">
        <v>8883</v>
      </c>
      <c r="W376" s="17"/>
      <c r="X376" s="37">
        <v>7.5</v>
      </c>
      <c r="Y376" s="17" t="s">
        <v>910</v>
      </c>
      <c r="Z376" s="17"/>
      <c r="AA376" s="17" t="s">
        <v>8884</v>
      </c>
      <c r="AB376" s="17"/>
      <c r="AC376" s="17"/>
      <c r="AF376" s="17"/>
      <c r="AG376" s="17"/>
      <c r="AH376" s="17"/>
    </row>
    <row r="377" spans="1:36" s="16" customFormat="1">
      <c r="A377" s="17" t="s">
        <v>6650</v>
      </c>
      <c r="B377" s="17"/>
      <c r="C377" s="29">
        <v>44440</v>
      </c>
      <c r="D377" s="17" t="s">
        <v>756</v>
      </c>
      <c r="E377" s="17" t="s">
        <v>4393</v>
      </c>
      <c r="F377" s="17" t="s">
        <v>24</v>
      </c>
      <c r="G377" s="36">
        <v>25000000</v>
      </c>
      <c r="H377" s="17">
        <v>609</v>
      </c>
      <c r="I377" s="20">
        <f>+G377/H377*0.001</f>
        <v>41.050903119868636</v>
      </c>
      <c r="J377" s="17">
        <v>2003</v>
      </c>
      <c r="K377" s="17" t="s">
        <v>4686</v>
      </c>
      <c r="L377" s="17">
        <v>15</v>
      </c>
      <c r="M377" s="21" t="s">
        <v>4371</v>
      </c>
      <c r="N377" s="17" t="s">
        <v>4371</v>
      </c>
      <c r="O377" s="17">
        <v>12</v>
      </c>
      <c r="P377" s="17">
        <v>12</v>
      </c>
      <c r="Q377" s="17">
        <v>1007457</v>
      </c>
      <c r="R377" s="17">
        <v>319216200</v>
      </c>
      <c r="S377" s="17"/>
      <c r="T377" s="17"/>
      <c r="U377" s="17" t="s">
        <v>6651</v>
      </c>
      <c r="V377" s="17" t="s">
        <v>9065</v>
      </c>
      <c r="W377" s="17" t="s">
        <v>6652</v>
      </c>
      <c r="X377" s="37">
        <v>0.8</v>
      </c>
      <c r="Y377" s="17" t="s">
        <v>135</v>
      </c>
      <c r="Z377" s="17" t="s">
        <v>6582</v>
      </c>
      <c r="AA377" s="17" t="s">
        <v>6583</v>
      </c>
      <c r="AB377" s="22" t="s">
        <v>6584</v>
      </c>
      <c r="AC377" s="17" t="s">
        <v>6585</v>
      </c>
      <c r="AD377" s="16" t="s">
        <v>6586</v>
      </c>
      <c r="AE377" s="16" t="s">
        <v>6587</v>
      </c>
      <c r="AF377" s="22" t="s">
        <v>6588</v>
      </c>
      <c r="AG377" s="17"/>
      <c r="AH377" s="17"/>
    </row>
    <row r="378" spans="1:36" s="16" customFormat="1">
      <c r="A378" s="17" t="s">
        <v>1292</v>
      </c>
      <c r="B378" s="17"/>
      <c r="C378" s="17"/>
      <c r="D378" s="17" t="s">
        <v>756</v>
      </c>
      <c r="E378" s="18" t="s">
        <v>7990</v>
      </c>
      <c r="F378" s="17" t="s">
        <v>24</v>
      </c>
      <c r="G378" s="19">
        <v>30000000</v>
      </c>
      <c r="H378" s="20">
        <v>628</v>
      </c>
      <c r="I378" s="20">
        <f>+G378/H378*0.001</f>
        <v>47.770700636942678</v>
      </c>
      <c r="J378" s="17">
        <v>2007</v>
      </c>
      <c r="K378" s="17" t="s">
        <v>4307</v>
      </c>
      <c r="L378" s="17">
        <v>16</v>
      </c>
      <c r="M378" s="21" t="s">
        <v>6397</v>
      </c>
      <c r="N378" s="17" t="s">
        <v>6398</v>
      </c>
      <c r="O378" s="17">
        <v>10</v>
      </c>
      <c r="P378" s="17">
        <v>11</v>
      </c>
      <c r="Q378" s="17">
        <v>1009077</v>
      </c>
      <c r="R378" s="17">
        <v>229852000</v>
      </c>
      <c r="S378" s="17"/>
      <c r="T378" s="17"/>
      <c r="U378" s="17"/>
      <c r="V378" s="17" t="s">
        <v>1293</v>
      </c>
      <c r="W378" s="17"/>
      <c r="X378" s="18">
        <v>2</v>
      </c>
      <c r="Y378" s="17" t="s">
        <v>195</v>
      </c>
      <c r="Z378" s="17" t="s">
        <v>5441</v>
      </c>
      <c r="AA378" s="17" t="s">
        <v>1295</v>
      </c>
      <c r="AB378" s="22" t="s">
        <v>1294</v>
      </c>
      <c r="AC378" s="23" t="s">
        <v>6399</v>
      </c>
      <c r="AD378" s="16" t="s">
        <v>6400</v>
      </c>
      <c r="AE378" s="16" t="s">
        <v>6401</v>
      </c>
      <c r="AF378" s="22" t="s">
        <v>6402</v>
      </c>
      <c r="AG378" s="17"/>
      <c r="AH378" s="24" t="s">
        <v>5150</v>
      </c>
    </row>
    <row r="379" spans="1:36" s="16" customFormat="1">
      <c r="A379" s="17" t="s">
        <v>2443</v>
      </c>
      <c r="B379" s="17"/>
      <c r="C379" s="17"/>
      <c r="D379" s="17" t="s">
        <v>756</v>
      </c>
      <c r="E379" s="18" t="s">
        <v>4551</v>
      </c>
      <c r="F379" s="17" t="s">
        <v>36</v>
      </c>
      <c r="G379" s="19">
        <v>10000000</v>
      </c>
      <c r="H379" s="20">
        <v>336</v>
      </c>
      <c r="I379" s="20">
        <f>+G379/H379*0.001</f>
        <v>29.761904761904763</v>
      </c>
      <c r="J379" s="17">
        <v>1980</v>
      </c>
      <c r="K379" s="17"/>
      <c r="L379" s="17"/>
      <c r="M379" s="21"/>
      <c r="N379" s="17"/>
      <c r="O379" s="17">
        <v>8</v>
      </c>
      <c r="P379" s="17">
        <v>10</v>
      </c>
      <c r="Q379" s="17">
        <v>1001415</v>
      </c>
      <c r="R379" s="17"/>
      <c r="S379" s="17"/>
      <c r="T379" s="17"/>
      <c r="U379" s="17"/>
      <c r="V379" s="17" t="s">
        <v>530</v>
      </c>
      <c r="W379" s="17"/>
      <c r="X379" s="18">
        <v>150</v>
      </c>
      <c r="Y379" s="17" t="s">
        <v>521</v>
      </c>
      <c r="Z379" s="17" t="s">
        <v>521</v>
      </c>
      <c r="AA379" s="17" t="s">
        <v>522</v>
      </c>
      <c r="AB379" s="22" t="s">
        <v>531</v>
      </c>
      <c r="AC379" s="23"/>
      <c r="AF379" s="22" t="s">
        <v>7108</v>
      </c>
      <c r="AG379" s="17" t="s">
        <v>3809</v>
      </c>
      <c r="AH379" s="24" t="s">
        <v>4322</v>
      </c>
    </row>
    <row r="380" spans="1:36" s="16" customFormat="1">
      <c r="A380" s="17" t="s">
        <v>8868</v>
      </c>
      <c r="B380" s="17"/>
      <c r="C380" s="29">
        <v>45566</v>
      </c>
      <c r="D380" s="17" t="s">
        <v>756</v>
      </c>
      <c r="E380" s="18" t="s">
        <v>8054</v>
      </c>
      <c r="F380" s="17" t="s">
        <v>3517</v>
      </c>
      <c r="G380" s="19">
        <v>50000000</v>
      </c>
      <c r="H380" s="17">
        <v>1013</v>
      </c>
      <c r="I380" s="20">
        <f>+G380/H380*0.001</f>
        <v>49.358341559723598</v>
      </c>
      <c r="J380" s="17">
        <v>2024</v>
      </c>
      <c r="K380" s="17" t="s">
        <v>4332</v>
      </c>
      <c r="L380" s="17">
        <v>18</v>
      </c>
      <c r="M380" s="21" t="s">
        <v>4680</v>
      </c>
      <c r="N380" s="17" t="s">
        <v>5565</v>
      </c>
      <c r="O380" s="17">
        <v>10</v>
      </c>
      <c r="P380" s="17">
        <v>12</v>
      </c>
      <c r="Q380" s="17">
        <v>9940564</v>
      </c>
      <c r="R380" s="17">
        <v>249101000</v>
      </c>
      <c r="S380" s="17"/>
      <c r="T380" s="17"/>
      <c r="U380" s="17"/>
      <c r="V380" s="17" t="s">
        <v>3706</v>
      </c>
      <c r="W380" s="17"/>
      <c r="X380" s="18">
        <v>0.2</v>
      </c>
      <c r="Y380" s="17" t="s">
        <v>130</v>
      </c>
      <c r="Z380" s="17" t="s">
        <v>5400</v>
      </c>
      <c r="AA380" s="17" t="s">
        <v>3707</v>
      </c>
      <c r="AB380" s="22" t="s">
        <v>3708</v>
      </c>
      <c r="AC380" s="17" t="s">
        <v>5778</v>
      </c>
      <c r="AD380" s="16" t="s">
        <v>8869</v>
      </c>
      <c r="AF380" s="17"/>
      <c r="AG380" s="17"/>
      <c r="AH380" s="24" t="s">
        <v>4495</v>
      </c>
    </row>
    <row r="381" spans="1:36" s="16" customFormat="1">
      <c r="A381" s="17" t="s">
        <v>1296</v>
      </c>
      <c r="B381" s="17"/>
      <c r="C381" s="17"/>
      <c r="D381" s="17" t="s">
        <v>756</v>
      </c>
      <c r="E381" s="18" t="s">
        <v>8066</v>
      </c>
      <c r="F381" s="17" t="s">
        <v>65</v>
      </c>
      <c r="G381" s="19">
        <v>600000000</v>
      </c>
      <c r="H381" s="20">
        <v>15917</v>
      </c>
      <c r="I381" s="20">
        <f>+G381/H381*0.001</f>
        <v>37.695545643023188</v>
      </c>
      <c r="J381" s="17">
        <v>2016</v>
      </c>
      <c r="K381" s="17"/>
      <c r="L381" s="17"/>
      <c r="M381" s="21"/>
      <c r="N381" s="17"/>
      <c r="O381" s="17">
        <v>40</v>
      </c>
      <c r="P381" s="17">
        <v>80</v>
      </c>
      <c r="Q381" s="17">
        <v>9661792</v>
      </c>
      <c r="R381" s="17"/>
      <c r="S381" s="17"/>
      <c r="T381" s="17"/>
      <c r="U381" s="17"/>
      <c r="V381" s="17" t="s">
        <v>1297</v>
      </c>
      <c r="W381" s="17"/>
      <c r="X381" s="18">
        <v>14</v>
      </c>
      <c r="Y381" s="17" t="s">
        <v>22</v>
      </c>
      <c r="Z381" s="17" t="s">
        <v>5443</v>
      </c>
      <c r="AA381" s="17" t="s">
        <v>1298</v>
      </c>
      <c r="AB381" s="22" t="s">
        <v>1299</v>
      </c>
      <c r="AC381" s="23"/>
      <c r="AF381" s="22" t="s">
        <v>7139</v>
      </c>
      <c r="AG381" s="17"/>
      <c r="AH381" s="24" t="s">
        <v>7539</v>
      </c>
      <c r="AI381" s="16" t="s">
        <v>8874</v>
      </c>
      <c r="AJ381" s="16" t="s">
        <v>9034</v>
      </c>
    </row>
    <row r="382" spans="1:36" s="16" customFormat="1">
      <c r="A382" s="17" t="s">
        <v>2652</v>
      </c>
      <c r="B382" s="17"/>
      <c r="C382" s="17"/>
      <c r="D382" s="17" t="s">
        <v>756</v>
      </c>
      <c r="E382" s="18" t="s">
        <v>8067</v>
      </c>
      <c r="F382" s="17" t="s">
        <v>2653</v>
      </c>
      <c r="G382" s="19">
        <v>6000000</v>
      </c>
      <c r="H382" s="20">
        <v>307</v>
      </c>
      <c r="I382" s="20">
        <f>+G382/H382*0.001</f>
        <v>19.54397394136808</v>
      </c>
      <c r="J382" s="17">
        <v>1962</v>
      </c>
      <c r="K382" s="17"/>
      <c r="L382" s="17"/>
      <c r="M382" s="21"/>
      <c r="N382" s="17"/>
      <c r="O382" s="17">
        <v>12</v>
      </c>
      <c r="P382" s="17">
        <v>9</v>
      </c>
      <c r="Q382" s="17"/>
      <c r="R382" s="17"/>
      <c r="S382" s="17"/>
      <c r="T382" s="17"/>
      <c r="U382" s="17"/>
      <c r="V382" s="17" t="s">
        <v>2654</v>
      </c>
      <c r="W382" s="17"/>
      <c r="X382" s="18">
        <v>0.5</v>
      </c>
      <c r="Y382" s="17" t="s">
        <v>135</v>
      </c>
      <c r="Z382" s="17" t="s">
        <v>5444</v>
      </c>
      <c r="AA382" s="17" t="s">
        <v>2656</v>
      </c>
      <c r="AB382" s="22" t="s">
        <v>2655</v>
      </c>
      <c r="AC382" s="23"/>
      <c r="AF382" s="17"/>
      <c r="AG382" s="17"/>
      <c r="AH382" s="24"/>
    </row>
    <row r="383" spans="1:36" s="16" customFormat="1">
      <c r="A383" s="17" t="s">
        <v>1300</v>
      </c>
      <c r="B383" s="17"/>
      <c r="C383" s="17"/>
      <c r="D383" s="17" t="s">
        <v>756</v>
      </c>
      <c r="E383" s="18" t="s">
        <v>4350</v>
      </c>
      <c r="F383" s="17" t="s">
        <v>178</v>
      </c>
      <c r="G383" s="19">
        <v>30000000</v>
      </c>
      <c r="H383" s="20">
        <v>499</v>
      </c>
      <c r="I383" s="20">
        <f>+G383/H383*0.001</f>
        <v>60.120240480961925</v>
      </c>
      <c r="J383" s="17">
        <v>2014</v>
      </c>
      <c r="K383" s="17"/>
      <c r="L383" s="17"/>
      <c r="M383" s="21"/>
      <c r="N383" s="17"/>
      <c r="O383" s="17">
        <v>12</v>
      </c>
      <c r="P383" s="17">
        <v>10</v>
      </c>
      <c r="Q383" s="17"/>
      <c r="R383" s="17"/>
      <c r="S383" s="17"/>
      <c r="T383" s="17"/>
      <c r="U383" s="17"/>
      <c r="V383" s="17" t="s">
        <v>1302</v>
      </c>
      <c r="W383" s="17"/>
      <c r="X383" s="18">
        <v>0.5</v>
      </c>
      <c r="Y383" s="17" t="s">
        <v>9</v>
      </c>
      <c r="Z383" s="17"/>
      <c r="AA383" s="17" t="s">
        <v>1301</v>
      </c>
      <c r="AB383" s="22" t="s">
        <v>1303</v>
      </c>
      <c r="AC383" s="23"/>
      <c r="AF383" s="17"/>
      <c r="AG383" s="17"/>
      <c r="AH383" s="24"/>
    </row>
    <row r="384" spans="1:36" s="16" customFormat="1">
      <c r="A384" s="17" t="s">
        <v>1304</v>
      </c>
      <c r="B384" s="17"/>
      <c r="C384" s="17"/>
      <c r="D384" s="17" t="s">
        <v>756</v>
      </c>
      <c r="E384" s="18" t="s">
        <v>4343</v>
      </c>
      <c r="F384" s="17" t="s">
        <v>446</v>
      </c>
      <c r="G384" s="19">
        <v>24000000</v>
      </c>
      <c r="H384" s="20">
        <v>443</v>
      </c>
      <c r="I384" s="20">
        <f>+G384/H384*0.001</f>
        <v>54.176072234762977</v>
      </c>
      <c r="J384" s="17">
        <v>2004</v>
      </c>
      <c r="K384" s="17" t="s">
        <v>4332</v>
      </c>
      <c r="L384" s="17">
        <v>15</v>
      </c>
      <c r="M384" s="21" t="s">
        <v>5147</v>
      </c>
      <c r="N384" s="17" t="s">
        <v>7500</v>
      </c>
      <c r="O384" s="17">
        <v>12</v>
      </c>
      <c r="P384" s="17">
        <v>7</v>
      </c>
      <c r="Q384" s="17">
        <v>9810795</v>
      </c>
      <c r="R384" s="17">
        <v>375512000</v>
      </c>
      <c r="S384" s="17"/>
      <c r="T384" s="17"/>
      <c r="U384" s="17"/>
      <c r="V384" s="17" t="s">
        <v>1305</v>
      </c>
      <c r="W384" s="17"/>
      <c r="X384" s="18">
        <v>0.1</v>
      </c>
      <c r="Y384" s="17" t="s">
        <v>286</v>
      </c>
      <c r="Z384" s="17"/>
      <c r="AA384" s="17" t="s">
        <v>1306</v>
      </c>
      <c r="AB384" s="22" t="s">
        <v>1307</v>
      </c>
      <c r="AC384" s="23"/>
      <c r="AF384" s="17"/>
      <c r="AG384" s="17"/>
      <c r="AH384" s="24"/>
    </row>
    <row r="385" spans="1:37" s="16" customFormat="1">
      <c r="A385" s="17" t="s">
        <v>3304</v>
      </c>
      <c r="B385" s="17"/>
      <c r="C385" s="17"/>
      <c r="D385" s="17" t="s">
        <v>29</v>
      </c>
      <c r="E385" s="18" t="s">
        <v>8068</v>
      </c>
      <c r="F385" s="17" t="s">
        <v>3305</v>
      </c>
      <c r="G385" s="19">
        <v>30000000</v>
      </c>
      <c r="H385" s="20">
        <v>292</v>
      </c>
      <c r="I385" s="20">
        <f>+G385/H385*0.001</f>
        <v>102.73972602739727</v>
      </c>
      <c r="J385" s="17">
        <v>2014</v>
      </c>
      <c r="K385" s="17"/>
      <c r="L385" s="17"/>
      <c r="M385" s="21"/>
      <c r="N385" s="17"/>
      <c r="O385" s="17">
        <v>8</v>
      </c>
      <c r="P385" s="17">
        <v>6</v>
      </c>
      <c r="Q385" s="17"/>
      <c r="R385" s="17"/>
      <c r="S385" s="17"/>
      <c r="T385" s="17"/>
      <c r="U385" s="17"/>
      <c r="V385" s="17" t="s">
        <v>3306</v>
      </c>
      <c r="W385" s="17"/>
      <c r="X385" s="18">
        <v>0.2</v>
      </c>
      <c r="Y385" s="17" t="s">
        <v>3307</v>
      </c>
      <c r="Z385" s="17"/>
      <c r="AA385" s="17" t="s">
        <v>3305</v>
      </c>
      <c r="AB385" s="22" t="s">
        <v>3308</v>
      </c>
      <c r="AC385" s="23"/>
      <c r="AF385" s="17"/>
      <c r="AG385" s="17"/>
      <c r="AH385" s="24"/>
    </row>
    <row r="386" spans="1:37" s="16" customFormat="1">
      <c r="A386" s="17" t="s">
        <v>1075</v>
      </c>
      <c r="B386" s="17" t="s">
        <v>1074</v>
      </c>
      <c r="C386" s="17"/>
      <c r="D386" s="17" t="s">
        <v>756</v>
      </c>
      <c r="E386" s="18" t="s">
        <v>4335</v>
      </c>
      <c r="F386" s="17" t="s">
        <v>732</v>
      </c>
      <c r="G386" s="19">
        <v>45000000</v>
      </c>
      <c r="H386" s="20">
        <v>1278</v>
      </c>
      <c r="I386" s="20">
        <f>+G386/H386*0.001</f>
        <v>35.2112676056338</v>
      </c>
      <c r="J386" s="17">
        <v>2010</v>
      </c>
      <c r="K386" s="17" t="s">
        <v>4332</v>
      </c>
      <c r="L386" s="17">
        <v>17</v>
      </c>
      <c r="M386" s="21" t="s">
        <v>6186</v>
      </c>
      <c r="N386" s="17" t="s">
        <v>6692</v>
      </c>
      <c r="O386" s="17">
        <v>19</v>
      </c>
      <c r="P386" s="17">
        <v>20</v>
      </c>
      <c r="Q386" s="17">
        <v>1010674</v>
      </c>
      <c r="R386" s="17">
        <v>319032700</v>
      </c>
      <c r="S386" s="17"/>
      <c r="T386" s="17"/>
      <c r="U386" s="17"/>
      <c r="V386" s="17" t="s">
        <v>7914</v>
      </c>
      <c r="W386" s="17"/>
      <c r="X386" s="18">
        <v>1</v>
      </c>
      <c r="Y386" s="17" t="s">
        <v>9</v>
      </c>
      <c r="Z386" s="17" t="s">
        <v>7915</v>
      </c>
      <c r="AA386" s="17" t="s">
        <v>7916</v>
      </c>
      <c r="AB386" s="22"/>
      <c r="AC386" s="23" t="s">
        <v>7917</v>
      </c>
      <c r="AF386" s="22"/>
      <c r="AG386" s="17"/>
      <c r="AH386" s="24"/>
    </row>
    <row r="387" spans="1:37" s="16" customFormat="1">
      <c r="A387" s="17" t="s">
        <v>2454</v>
      </c>
      <c r="B387" s="17"/>
      <c r="C387" s="17"/>
      <c r="D387" s="17" t="s">
        <v>756</v>
      </c>
      <c r="E387" s="18" t="s">
        <v>4375</v>
      </c>
      <c r="F387" s="17" t="s">
        <v>36</v>
      </c>
      <c r="G387" s="19">
        <v>20000000</v>
      </c>
      <c r="H387" s="20">
        <v>817</v>
      </c>
      <c r="I387" s="20">
        <f>+G387/H387*0.001</f>
        <v>24.479804161566708</v>
      </c>
      <c r="J387" s="17">
        <v>1993</v>
      </c>
      <c r="K387" s="17"/>
      <c r="L387" s="17"/>
      <c r="M387" s="21"/>
      <c r="N387" s="17"/>
      <c r="O387" s="17">
        <v>10</v>
      </c>
      <c r="P387" s="17">
        <v>12</v>
      </c>
      <c r="Q387" s="17"/>
      <c r="R387" s="17"/>
      <c r="S387" s="17"/>
      <c r="T387" s="17"/>
      <c r="U387" s="17"/>
      <c r="V387" s="17" t="s">
        <v>2456</v>
      </c>
      <c r="W387" s="17"/>
      <c r="X387" s="18">
        <v>0.1</v>
      </c>
      <c r="Y387" s="17" t="s">
        <v>9</v>
      </c>
      <c r="Z387" s="17"/>
      <c r="AA387" s="17" t="s">
        <v>2457</v>
      </c>
      <c r="AB387" s="22" t="s">
        <v>2455</v>
      </c>
      <c r="AC387" s="23"/>
      <c r="AF387" s="17"/>
      <c r="AG387" s="17"/>
      <c r="AH387" s="24"/>
    </row>
    <row r="388" spans="1:37" s="16" customFormat="1">
      <c r="A388" s="17" t="s">
        <v>3194</v>
      </c>
      <c r="B388" s="17"/>
      <c r="C388" s="17"/>
      <c r="D388" s="17" t="s">
        <v>756</v>
      </c>
      <c r="E388" s="18" t="s">
        <v>4350</v>
      </c>
      <c r="F388" s="17" t="s">
        <v>1713</v>
      </c>
      <c r="G388" s="19">
        <v>8000000</v>
      </c>
      <c r="H388" s="20">
        <v>550</v>
      </c>
      <c r="I388" s="20">
        <f>+G388/H388*0.001</f>
        <v>14.545454545454547</v>
      </c>
      <c r="J388" s="17">
        <v>1994</v>
      </c>
      <c r="K388" s="17"/>
      <c r="L388" s="17"/>
      <c r="M388" s="21"/>
      <c r="N388" s="17"/>
      <c r="O388" s="17">
        <v>12</v>
      </c>
      <c r="P388" s="17">
        <v>10</v>
      </c>
      <c r="Q388" s="17"/>
      <c r="R388" s="17"/>
      <c r="S388" s="17"/>
      <c r="T388" s="17"/>
      <c r="U388" s="17"/>
      <c r="V388" s="17" t="s">
        <v>3195</v>
      </c>
      <c r="W388" s="17"/>
      <c r="X388" s="18">
        <v>0.1</v>
      </c>
      <c r="Y388" s="17" t="s">
        <v>734</v>
      </c>
      <c r="Z388" s="17"/>
      <c r="AA388" s="17" t="s">
        <v>3196</v>
      </c>
      <c r="AB388" s="22" t="s">
        <v>3197</v>
      </c>
      <c r="AC388" s="23"/>
      <c r="AF388" s="17"/>
      <c r="AG388" s="17"/>
      <c r="AH388" s="24"/>
    </row>
    <row r="389" spans="1:37" s="16" customFormat="1">
      <c r="A389" s="17" t="s">
        <v>2320</v>
      </c>
      <c r="B389" s="17"/>
      <c r="C389" s="17"/>
      <c r="D389" s="17" t="s">
        <v>29</v>
      </c>
      <c r="E389" s="18" t="s">
        <v>8029</v>
      </c>
      <c r="F389" s="17" t="s">
        <v>2321</v>
      </c>
      <c r="G389" s="19">
        <v>10000000</v>
      </c>
      <c r="H389" s="20">
        <v>218</v>
      </c>
      <c r="I389" s="20">
        <f>+G389/H389*0.001</f>
        <v>45.871559633027523</v>
      </c>
      <c r="J389" s="17">
        <v>1998</v>
      </c>
      <c r="K389" s="17"/>
      <c r="L389" s="17"/>
      <c r="M389" s="21"/>
      <c r="N389" s="17"/>
      <c r="O389" s="17">
        <v>8</v>
      </c>
      <c r="P389" s="17">
        <v>6</v>
      </c>
      <c r="Q389" s="17"/>
      <c r="R389" s="17"/>
      <c r="S389" s="17"/>
      <c r="T389" s="17"/>
      <c r="U389" s="17"/>
      <c r="V389" s="17" t="s">
        <v>2322</v>
      </c>
      <c r="W389" s="17"/>
      <c r="X389" s="18">
        <v>0.1</v>
      </c>
      <c r="Y389" s="17" t="s">
        <v>130</v>
      </c>
      <c r="Z389" s="17"/>
      <c r="AA389" s="17" t="s">
        <v>2323</v>
      </c>
      <c r="AB389" s="22" t="s">
        <v>2324</v>
      </c>
      <c r="AC389" s="23"/>
      <c r="AF389" s="17"/>
      <c r="AG389" s="17"/>
      <c r="AH389" s="24"/>
    </row>
    <row r="390" spans="1:37" s="16" customFormat="1">
      <c r="A390" s="17" t="s">
        <v>2707</v>
      </c>
      <c r="B390" s="17"/>
      <c r="C390" s="17"/>
      <c r="D390" s="17" t="s">
        <v>756</v>
      </c>
      <c r="E390" s="18" t="s">
        <v>4394</v>
      </c>
      <c r="F390" s="17" t="s">
        <v>2708</v>
      </c>
      <c r="G390" s="19">
        <v>10000000</v>
      </c>
      <c r="H390" s="20">
        <v>243</v>
      </c>
      <c r="I390" s="20">
        <f>+G390/H390*0.001</f>
        <v>41.152263374485599</v>
      </c>
      <c r="J390" s="17">
        <v>1995</v>
      </c>
      <c r="K390" s="17"/>
      <c r="L390" s="17"/>
      <c r="M390" s="21"/>
      <c r="N390" s="17"/>
      <c r="O390" s="17">
        <v>8</v>
      </c>
      <c r="P390" s="17">
        <v>6</v>
      </c>
      <c r="Q390" s="17"/>
      <c r="R390" s="17"/>
      <c r="S390" s="17"/>
      <c r="T390" s="17"/>
      <c r="U390" s="17"/>
      <c r="V390" s="17" t="s">
        <v>2709</v>
      </c>
      <c r="W390" s="17"/>
      <c r="X390" s="18">
        <v>8</v>
      </c>
      <c r="Y390" s="17" t="s">
        <v>9</v>
      </c>
      <c r="Z390" s="17" t="s">
        <v>5445</v>
      </c>
      <c r="AA390" s="17" t="s">
        <v>2710</v>
      </c>
      <c r="AB390" s="22" t="s">
        <v>2711</v>
      </c>
      <c r="AC390" s="23"/>
      <c r="AF390" s="17"/>
      <c r="AG390" s="17"/>
      <c r="AH390" s="24"/>
    </row>
    <row r="391" spans="1:37" s="16" customFormat="1">
      <c r="A391" s="17" t="s">
        <v>9061</v>
      </c>
      <c r="B391" s="17"/>
      <c r="C391" s="17" t="s">
        <v>8266</v>
      </c>
      <c r="D391" s="17" t="s">
        <v>756</v>
      </c>
      <c r="E391" s="18" t="s">
        <v>8143</v>
      </c>
      <c r="F391" s="17" t="s">
        <v>41</v>
      </c>
      <c r="G391" s="19">
        <v>150000000</v>
      </c>
      <c r="H391" s="17">
        <v>2998</v>
      </c>
      <c r="I391" s="20">
        <f>+G391/H391*0.001</f>
        <v>50.033355570380259</v>
      </c>
      <c r="J391" s="17">
        <v>2014</v>
      </c>
      <c r="K391" s="17" t="s">
        <v>4307</v>
      </c>
      <c r="L391" s="17">
        <v>20</v>
      </c>
      <c r="M391" s="21" t="s">
        <v>9062</v>
      </c>
      <c r="N391" s="17" t="s">
        <v>9063</v>
      </c>
      <c r="O391" s="17">
        <v>14</v>
      </c>
      <c r="P391" s="17">
        <v>27</v>
      </c>
      <c r="Q391" s="17">
        <v>1012086</v>
      </c>
      <c r="R391" s="17">
        <v>319059800</v>
      </c>
      <c r="S391" s="17"/>
      <c r="T391" s="17"/>
      <c r="U391" s="17"/>
      <c r="V391" s="17" t="s">
        <v>3913</v>
      </c>
      <c r="W391" s="17"/>
      <c r="X391" s="18">
        <v>10</v>
      </c>
      <c r="Y391" s="17" t="s">
        <v>9</v>
      </c>
      <c r="Z391" s="17"/>
      <c r="AA391" s="17" t="s">
        <v>3914</v>
      </c>
      <c r="AB391" s="22" t="s">
        <v>3915</v>
      </c>
      <c r="AC391" s="17" t="s">
        <v>5822</v>
      </c>
      <c r="AF391" s="22" t="s">
        <v>4822</v>
      </c>
      <c r="AG391" s="17"/>
      <c r="AH391" s="24"/>
    </row>
    <row r="392" spans="1:37" s="16" customFormat="1">
      <c r="A392" s="17" t="s">
        <v>6924</v>
      </c>
      <c r="B392" s="17"/>
      <c r="C392" s="17"/>
      <c r="D392" s="17" t="s">
        <v>756</v>
      </c>
      <c r="E392" s="18" t="s">
        <v>4489</v>
      </c>
      <c r="F392" s="17" t="s">
        <v>732</v>
      </c>
      <c r="G392" s="19">
        <v>25000000</v>
      </c>
      <c r="H392" s="20">
        <v>499</v>
      </c>
      <c r="I392" s="20">
        <f>+G392/H392*0.001</f>
        <v>50.100200400801604</v>
      </c>
      <c r="J392" s="17">
        <v>2019</v>
      </c>
      <c r="K392" s="17"/>
      <c r="L392" s="17"/>
      <c r="M392" s="21"/>
      <c r="N392" s="17"/>
      <c r="O392" s="17">
        <v>14</v>
      </c>
      <c r="P392" s="17">
        <v>9</v>
      </c>
      <c r="Q392" s="17"/>
      <c r="R392" s="17"/>
      <c r="S392" s="17"/>
      <c r="T392" s="17"/>
      <c r="U392" s="17"/>
      <c r="V392" s="17" t="s">
        <v>3449</v>
      </c>
      <c r="W392" s="17"/>
      <c r="X392" s="18">
        <v>2.2000000000000002</v>
      </c>
      <c r="Y392" s="17" t="s">
        <v>135</v>
      </c>
      <c r="Z392" s="17" t="s">
        <v>5446</v>
      </c>
      <c r="AA392" s="17" t="s">
        <v>1739</v>
      </c>
      <c r="AB392" s="22" t="s">
        <v>1740</v>
      </c>
      <c r="AC392" s="23"/>
      <c r="AF392" s="22" t="s">
        <v>7141</v>
      </c>
      <c r="AG392" s="17"/>
      <c r="AH392" s="24" t="s">
        <v>4540</v>
      </c>
    </row>
    <row r="393" spans="1:37" s="16" customFormat="1">
      <c r="A393" s="17" t="s">
        <v>2029</v>
      </c>
      <c r="B393" s="17"/>
      <c r="C393" s="29">
        <v>45536</v>
      </c>
      <c r="D393" s="17" t="s">
        <v>5</v>
      </c>
      <c r="E393" s="18" t="s">
        <v>8132</v>
      </c>
      <c r="F393" s="17" t="s">
        <v>65</v>
      </c>
      <c r="G393" s="19">
        <v>450000000</v>
      </c>
      <c r="H393" s="20">
        <v>9400</v>
      </c>
      <c r="I393" s="20">
        <f>+G393/H393*0.001</f>
        <v>47.872340425531917</v>
      </c>
      <c r="J393" s="17">
        <v>2024</v>
      </c>
      <c r="K393" s="17" t="s">
        <v>4319</v>
      </c>
      <c r="L393" s="17">
        <v>20</v>
      </c>
      <c r="M393" s="21" t="s">
        <v>4923</v>
      </c>
      <c r="N393" s="17" t="s">
        <v>6250</v>
      </c>
      <c r="O393" s="17">
        <v>24</v>
      </c>
      <c r="P393" s="17">
        <v>36</v>
      </c>
      <c r="Q393" s="17">
        <v>9907196</v>
      </c>
      <c r="R393" s="17">
        <v>319296900</v>
      </c>
      <c r="S393" s="17"/>
      <c r="T393" s="17"/>
      <c r="U393" s="17" t="s">
        <v>8851</v>
      </c>
      <c r="V393" s="17" t="s">
        <v>2031</v>
      </c>
      <c r="W393" s="17"/>
      <c r="X393" s="18">
        <v>151</v>
      </c>
      <c r="Y393" s="17" t="s">
        <v>9</v>
      </c>
      <c r="Z393" s="17" t="s">
        <v>5349</v>
      </c>
      <c r="AA393" s="17" t="s">
        <v>942</v>
      </c>
      <c r="AB393" s="22" t="s">
        <v>1333</v>
      </c>
      <c r="AC393" s="23"/>
      <c r="AF393" s="22" t="s">
        <v>7140</v>
      </c>
      <c r="AG393" s="17"/>
      <c r="AH393" s="24" t="s">
        <v>4552</v>
      </c>
    </row>
    <row r="394" spans="1:37" s="16" customFormat="1">
      <c r="A394" s="17" t="s">
        <v>3044</v>
      </c>
      <c r="B394" s="17"/>
      <c r="C394" s="17"/>
      <c r="D394" s="17" t="s">
        <v>756</v>
      </c>
      <c r="E394" s="18" t="s">
        <v>8045</v>
      </c>
      <c r="F394" s="17" t="s">
        <v>3045</v>
      </c>
      <c r="G394" s="19">
        <v>150000000</v>
      </c>
      <c r="H394" s="20">
        <v>4702</v>
      </c>
      <c r="I394" s="20">
        <f>+G394/H394*0.001</f>
        <v>31.901318587834965</v>
      </c>
      <c r="J394" s="17">
        <v>1997</v>
      </c>
      <c r="K394" s="17" t="s">
        <v>4553</v>
      </c>
      <c r="L394" s="17">
        <v>17</v>
      </c>
      <c r="M394" s="21" t="s">
        <v>4554</v>
      </c>
      <c r="N394" s="17" t="s">
        <v>4555</v>
      </c>
      <c r="O394" s="17">
        <v>44</v>
      </c>
      <c r="P394" s="17">
        <v>28</v>
      </c>
      <c r="Q394" s="17">
        <v>9005871</v>
      </c>
      <c r="R394" s="17">
        <v>215844000</v>
      </c>
      <c r="S394" s="17"/>
      <c r="T394" s="17"/>
      <c r="U394" s="17"/>
      <c r="V394" s="17" t="s">
        <v>3138</v>
      </c>
      <c r="W394" s="17"/>
      <c r="X394" s="18">
        <v>2.6</v>
      </c>
      <c r="Y394" s="17" t="s">
        <v>245</v>
      </c>
      <c r="Z394" s="17" t="s">
        <v>5314</v>
      </c>
      <c r="AA394" s="17" t="s">
        <v>3046</v>
      </c>
      <c r="AB394" s="22" t="s">
        <v>3047</v>
      </c>
      <c r="AC394" s="23">
        <v>1946</v>
      </c>
      <c r="AD394" s="16" t="s">
        <v>5825</v>
      </c>
      <c r="AE394" s="16" t="s">
        <v>5826</v>
      </c>
      <c r="AF394" s="22" t="s">
        <v>7142</v>
      </c>
      <c r="AG394" s="17"/>
      <c r="AH394" s="24" t="s">
        <v>4556</v>
      </c>
    </row>
    <row r="395" spans="1:37" s="16" customFormat="1">
      <c r="A395" s="17" t="s">
        <v>3349</v>
      </c>
      <c r="B395" s="17"/>
      <c r="C395" s="17"/>
      <c r="D395" s="17" t="s">
        <v>756</v>
      </c>
      <c r="E395" s="18" t="s">
        <v>4446</v>
      </c>
      <c r="F395" s="17" t="s">
        <v>41</v>
      </c>
      <c r="G395" s="19">
        <v>180000000</v>
      </c>
      <c r="H395" s="20">
        <v>2950</v>
      </c>
      <c r="I395" s="20">
        <f>+G395/H395*0.001</f>
        <v>61.016949152542374</v>
      </c>
      <c r="J395" s="17">
        <v>2019</v>
      </c>
      <c r="K395" s="17"/>
      <c r="L395" s="17"/>
      <c r="M395" s="21"/>
      <c r="N395" s="17"/>
      <c r="O395" s="17">
        <v>23</v>
      </c>
      <c r="P395" s="17">
        <v>33</v>
      </c>
      <c r="Q395" s="17"/>
      <c r="R395" s="17"/>
      <c r="S395" s="17"/>
      <c r="T395" s="17"/>
      <c r="U395" s="17"/>
      <c r="V395" s="17" t="s">
        <v>3350</v>
      </c>
      <c r="W395" s="17"/>
      <c r="X395" s="18">
        <v>9</v>
      </c>
      <c r="Y395" s="17" t="s">
        <v>9</v>
      </c>
      <c r="Z395" s="17" t="s">
        <v>5447</v>
      </c>
      <c r="AA395" s="17" t="s">
        <v>3351</v>
      </c>
      <c r="AB395" s="22" t="s">
        <v>3352</v>
      </c>
      <c r="AC395" s="23"/>
      <c r="AF395" s="22" t="s">
        <v>7143</v>
      </c>
      <c r="AG395" s="17"/>
      <c r="AH395" s="24" t="s">
        <v>5151</v>
      </c>
      <c r="AI395" s="17" t="s">
        <v>8875</v>
      </c>
      <c r="AJ395" s="17" t="s">
        <v>9035</v>
      </c>
      <c r="AK395" s="17" t="s">
        <v>9036</v>
      </c>
    </row>
    <row r="396" spans="1:37" s="16" customFormat="1">
      <c r="A396" s="17" t="s">
        <v>437</v>
      </c>
      <c r="B396" s="17"/>
      <c r="C396" s="17" t="s">
        <v>8876</v>
      </c>
      <c r="D396" s="17" t="s">
        <v>5</v>
      </c>
      <c r="E396" s="18" t="s">
        <v>4325</v>
      </c>
      <c r="F396" s="17" t="s">
        <v>24</v>
      </c>
      <c r="G396" s="19">
        <v>45000000</v>
      </c>
      <c r="H396" s="20">
        <v>707</v>
      </c>
      <c r="I396" s="20">
        <f>+G396/H396*0.001</f>
        <v>63.649222065063654</v>
      </c>
      <c r="J396" s="17">
        <v>2017</v>
      </c>
      <c r="K396" s="17"/>
      <c r="L396" s="17"/>
      <c r="M396" s="21"/>
      <c r="N396" s="17"/>
      <c r="O396" s="17">
        <v>12</v>
      </c>
      <c r="P396" s="17">
        <v>13</v>
      </c>
      <c r="Q396" s="17">
        <v>1012842</v>
      </c>
      <c r="R396" s="17"/>
      <c r="S396" s="17"/>
      <c r="T396" s="17"/>
      <c r="U396" s="17"/>
      <c r="V396" s="17" t="s">
        <v>438</v>
      </c>
      <c r="W396" s="17"/>
      <c r="X396" s="18">
        <v>1</v>
      </c>
      <c r="Y396" s="17" t="s">
        <v>9</v>
      </c>
      <c r="Z396" s="17" t="s">
        <v>5448</v>
      </c>
      <c r="AA396" s="17" t="s">
        <v>439</v>
      </c>
      <c r="AB396" s="22" t="s">
        <v>675</v>
      </c>
      <c r="AC396" s="23"/>
      <c r="AF396" s="22" t="s">
        <v>7144</v>
      </c>
      <c r="AG396" s="17"/>
      <c r="AH396" s="24" t="s">
        <v>4557</v>
      </c>
    </row>
    <row r="397" spans="1:37" s="16" customFormat="1">
      <c r="A397" s="17" t="s">
        <v>365</v>
      </c>
      <c r="B397" s="17"/>
      <c r="C397" s="29">
        <v>45444</v>
      </c>
      <c r="D397" s="17" t="s">
        <v>756</v>
      </c>
      <c r="E397" s="18" t="s">
        <v>8694</v>
      </c>
      <c r="F397" s="17" t="s">
        <v>36</v>
      </c>
      <c r="G397" s="19">
        <v>300000000</v>
      </c>
      <c r="H397" s="20">
        <v>2965</v>
      </c>
      <c r="I397" s="20">
        <f>+G397/H397*0.001</f>
        <v>101.1804384485666</v>
      </c>
      <c r="J397" s="17">
        <v>2024</v>
      </c>
      <c r="K397" s="17" t="s">
        <v>4307</v>
      </c>
      <c r="L397" s="17">
        <v>17</v>
      </c>
      <c r="M397" s="21" t="s">
        <v>4784</v>
      </c>
      <c r="N397" s="17"/>
      <c r="O397" s="17">
        <v>10</v>
      </c>
      <c r="P397" s="17">
        <v>18</v>
      </c>
      <c r="Q397" s="17">
        <v>9961570</v>
      </c>
      <c r="R397" s="17"/>
      <c r="S397" s="17"/>
      <c r="T397" s="17"/>
      <c r="U397" s="17"/>
      <c r="V397" s="17" t="s">
        <v>1308</v>
      </c>
      <c r="W397" s="17"/>
      <c r="X397" s="18">
        <v>118</v>
      </c>
      <c r="Y397" s="17" t="s">
        <v>291</v>
      </c>
      <c r="Z397" s="17" t="s">
        <v>5449</v>
      </c>
      <c r="AA397" s="17" t="s">
        <v>366</v>
      </c>
      <c r="AB397" s="22" t="s">
        <v>1309</v>
      </c>
      <c r="AC397" s="23"/>
      <c r="AF397" s="22" t="s">
        <v>7145</v>
      </c>
      <c r="AG397" s="17"/>
      <c r="AH397" s="24" t="s">
        <v>4558</v>
      </c>
    </row>
    <row r="398" spans="1:37" s="16" customFormat="1">
      <c r="A398" s="17" t="s">
        <v>2532</v>
      </c>
      <c r="B398" s="17"/>
      <c r="C398" s="17"/>
      <c r="D398" s="17" t="s">
        <v>29</v>
      </c>
      <c r="E398" s="18" t="s">
        <v>4452</v>
      </c>
      <c r="F398" s="17" t="s">
        <v>970</v>
      </c>
      <c r="G398" s="19">
        <v>15000000</v>
      </c>
      <c r="H398" s="20">
        <v>374</v>
      </c>
      <c r="I398" s="20">
        <f>+G398/H398*0.001</f>
        <v>40.106951871657749</v>
      </c>
      <c r="J398" s="17">
        <v>2002</v>
      </c>
      <c r="K398" s="17"/>
      <c r="L398" s="17"/>
      <c r="M398" s="21"/>
      <c r="N398" s="17"/>
      <c r="O398" s="17">
        <v>10</v>
      </c>
      <c r="P398" s="17">
        <v>10</v>
      </c>
      <c r="Q398" s="17"/>
      <c r="R398" s="17"/>
      <c r="S398" s="17"/>
      <c r="T398" s="17"/>
      <c r="U398" s="17"/>
      <c r="V398" s="17" t="s">
        <v>2533</v>
      </c>
      <c r="W398" s="17"/>
      <c r="X398" s="18">
        <v>0.1</v>
      </c>
      <c r="Y398" s="17" t="s">
        <v>80</v>
      </c>
      <c r="Z398" s="17"/>
      <c r="AA398" s="17"/>
      <c r="AB398" s="17"/>
      <c r="AC398" s="17"/>
      <c r="AF398" s="17"/>
      <c r="AG398" s="17"/>
      <c r="AH398" s="24"/>
    </row>
    <row r="399" spans="1:37" s="16" customFormat="1">
      <c r="A399" s="17" t="s">
        <v>184</v>
      </c>
      <c r="B399" s="17"/>
      <c r="C399" s="17"/>
      <c r="D399" s="17" t="s">
        <v>756</v>
      </c>
      <c r="E399" s="18" t="s">
        <v>8069</v>
      </c>
      <c r="F399" s="17" t="s">
        <v>1310</v>
      </c>
      <c r="G399" s="19">
        <v>450000000</v>
      </c>
      <c r="H399" s="20">
        <v>13470</v>
      </c>
      <c r="I399" s="20">
        <f>+G399/H399*0.001</f>
        <v>33.407572383073493</v>
      </c>
      <c r="J399" s="17">
        <v>2006</v>
      </c>
      <c r="K399" s="17"/>
      <c r="L399" s="17"/>
      <c r="M399" s="21"/>
      <c r="N399" s="17"/>
      <c r="O399" s="17">
        <v>48</v>
      </c>
      <c r="P399" s="17">
        <v>88</v>
      </c>
      <c r="Q399" s="17">
        <v>1006324</v>
      </c>
      <c r="R399" s="17"/>
      <c r="S399" s="17"/>
      <c r="T399" s="17"/>
      <c r="U399" s="17"/>
      <c r="V399" s="17" t="s">
        <v>1311</v>
      </c>
      <c r="W399" s="17"/>
      <c r="X399" s="18">
        <v>90</v>
      </c>
      <c r="Y399" s="17" t="s">
        <v>184</v>
      </c>
      <c r="Z399" s="17" t="s">
        <v>184</v>
      </c>
      <c r="AA399" s="17" t="s">
        <v>1312</v>
      </c>
      <c r="AB399" s="22" t="s">
        <v>1313</v>
      </c>
      <c r="AC399" s="23"/>
      <c r="AF399" s="22" t="s">
        <v>7146</v>
      </c>
      <c r="AG399" s="17" t="s">
        <v>3810</v>
      </c>
      <c r="AH399" s="24" t="s">
        <v>4559</v>
      </c>
    </row>
    <row r="400" spans="1:37" s="16" customFormat="1">
      <c r="A400" s="17" t="s">
        <v>2870</v>
      </c>
      <c r="B400" s="17"/>
      <c r="C400" s="17"/>
      <c r="D400" s="17" t="s">
        <v>756</v>
      </c>
      <c r="E400" s="18" t="s">
        <v>8070</v>
      </c>
      <c r="F400" s="17" t="s">
        <v>2871</v>
      </c>
      <c r="G400" s="19">
        <v>160000000</v>
      </c>
      <c r="H400" s="20">
        <v>4077</v>
      </c>
      <c r="I400" s="20">
        <f>+G400/H400*0.001</f>
        <v>39.244542555800834</v>
      </c>
      <c r="J400" s="17">
        <v>1989</v>
      </c>
      <c r="K400" s="17"/>
      <c r="L400" s="17"/>
      <c r="M400" s="21"/>
      <c r="N400" s="17"/>
      <c r="O400" s="17">
        <v>44</v>
      </c>
      <c r="P400" s="17">
        <v>71</v>
      </c>
      <c r="Q400" s="17"/>
      <c r="R400" s="17"/>
      <c r="S400" s="17"/>
      <c r="T400" s="17"/>
      <c r="U400" s="17"/>
      <c r="V400" s="17" t="s">
        <v>2872</v>
      </c>
      <c r="W400" s="17"/>
      <c r="X400" s="18">
        <v>5</v>
      </c>
      <c r="Y400" s="17" t="s">
        <v>184</v>
      </c>
      <c r="Z400" s="17" t="s">
        <v>184</v>
      </c>
      <c r="AA400" s="17" t="s">
        <v>2873</v>
      </c>
      <c r="AB400" s="17"/>
      <c r="AC400" s="17"/>
      <c r="AF400" s="22" t="s">
        <v>7147</v>
      </c>
      <c r="AG400" s="17"/>
      <c r="AH400" s="24"/>
    </row>
    <row r="401" spans="1:38" s="16" customFormat="1">
      <c r="A401" s="17" t="s">
        <v>2429</v>
      </c>
      <c r="B401" s="17"/>
      <c r="C401" s="17"/>
      <c r="D401" s="17" t="s">
        <v>756</v>
      </c>
      <c r="E401" s="18" t="s">
        <v>4394</v>
      </c>
      <c r="F401" s="17" t="s">
        <v>20</v>
      </c>
      <c r="G401" s="19">
        <v>11000000</v>
      </c>
      <c r="H401" s="20">
        <v>316</v>
      </c>
      <c r="I401" s="20">
        <f>+G401/H401*0.001</f>
        <v>34.810126582278485</v>
      </c>
      <c r="J401" s="17">
        <v>2002</v>
      </c>
      <c r="K401" s="17"/>
      <c r="L401" s="17"/>
      <c r="M401" s="21"/>
      <c r="N401" s="17"/>
      <c r="O401" s="17">
        <v>10</v>
      </c>
      <c r="P401" s="17">
        <v>8</v>
      </c>
      <c r="Q401" s="17"/>
      <c r="R401" s="17"/>
      <c r="S401" s="17"/>
      <c r="T401" s="17"/>
      <c r="U401" s="17"/>
      <c r="V401" s="17" t="s">
        <v>2430</v>
      </c>
      <c r="W401" s="17"/>
      <c r="X401" s="18">
        <v>0.1</v>
      </c>
      <c r="Y401" s="17" t="s">
        <v>2431</v>
      </c>
      <c r="Z401" s="17" t="s">
        <v>5450</v>
      </c>
      <c r="AA401" s="17" t="s">
        <v>2432</v>
      </c>
      <c r="AB401" s="22" t="s">
        <v>2433</v>
      </c>
      <c r="AC401" s="23"/>
      <c r="AF401" s="17"/>
      <c r="AG401" s="17"/>
      <c r="AH401" s="24"/>
    </row>
    <row r="402" spans="1:38" s="16" customFormat="1">
      <c r="A402" s="17" t="s">
        <v>1314</v>
      </c>
      <c r="B402" s="17"/>
      <c r="C402" s="17"/>
      <c r="D402" s="17" t="s">
        <v>756</v>
      </c>
      <c r="E402" s="18" t="s">
        <v>8006</v>
      </c>
      <c r="F402" s="17" t="s">
        <v>446</v>
      </c>
      <c r="G402" s="19">
        <v>4000000</v>
      </c>
      <c r="H402" s="20">
        <v>122</v>
      </c>
      <c r="I402" s="20">
        <f>+G402/H402*0.001</f>
        <v>32.786885245901644</v>
      </c>
      <c r="J402" s="17">
        <v>1974</v>
      </c>
      <c r="K402" s="17"/>
      <c r="L402" s="17"/>
      <c r="M402" s="21"/>
      <c r="N402" s="17"/>
      <c r="O402" s="17">
        <v>8</v>
      </c>
      <c r="P402" s="17">
        <v>6</v>
      </c>
      <c r="Q402" s="17"/>
      <c r="R402" s="17"/>
      <c r="S402" s="17"/>
      <c r="T402" s="17"/>
      <c r="U402" s="17"/>
      <c r="V402" s="17" t="s">
        <v>1315</v>
      </c>
      <c r="W402" s="17"/>
      <c r="X402" s="18">
        <v>0.1</v>
      </c>
      <c r="Y402" s="17" t="s">
        <v>1316</v>
      </c>
      <c r="Z402" s="17" t="s">
        <v>1316</v>
      </c>
      <c r="AA402" s="17" t="s">
        <v>1317</v>
      </c>
      <c r="AB402" s="22" t="s">
        <v>1318</v>
      </c>
      <c r="AC402" s="23"/>
      <c r="AF402" s="17"/>
      <c r="AG402" s="17"/>
      <c r="AH402" s="24"/>
    </row>
    <row r="403" spans="1:38" s="16" customFormat="1">
      <c r="A403" s="17" t="s">
        <v>2928</v>
      </c>
      <c r="B403" s="17"/>
      <c r="C403" s="17"/>
      <c r="D403" s="17" t="s">
        <v>756</v>
      </c>
      <c r="E403" s="18" t="s">
        <v>4487</v>
      </c>
      <c r="F403" s="17" t="s">
        <v>446</v>
      </c>
      <c r="G403" s="19">
        <v>6000000</v>
      </c>
      <c r="H403" s="20">
        <v>254</v>
      </c>
      <c r="I403" s="20">
        <f>+G403/H403*0.001</f>
        <v>23.622047244094489</v>
      </c>
      <c r="J403" s="17">
        <v>2003</v>
      </c>
      <c r="K403" s="17"/>
      <c r="L403" s="17"/>
      <c r="M403" s="21"/>
      <c r="N403" s="17"/>
      <c r="O403" s="17">
        <v>10</v>
      </c>
      <c r="P403" s="17">
        <v>6</v>
      </c>
      <c r="Q403" s="17"/>
      <c r="R403" s="17"/>
      <c r="S403" s="17"/>
      <c r="T403" s="17"/>
      <c r="U403" s="17"/>
      <c r="V403" s="17" t="s">
        <v>2929</v>
      </c>
      <c r="W403" s="17"/>
      <c r="X403" s="18">
        <v>0.1</v>
      </c>
      <c r="Y403" s="17" t="s">
        <v>844</v>
      </c>
      <c r="Z403" s="17" t="s">
        <v>184</v>
      </c>
      <c r="AA403" s="17" t="s">
        <v>2930</v>
      </c>
      <c r="AB403" s="22" t="s">
        <v>2931</v>
      </c>
      <c r="AC403" s="23"/>
      <c r="AF403" s="17"/>
      <c r="AG403" s="17"/>
      <c r="AH403" s="24"/>
    </row>
    <row r="404" spans="1:38" s="16" customFormat="1">
      <c r="A404" s="17" t="s">
        <v>4085</v>
      </c>
      <c r="B404" s="17"/>
      <c r="C404" s="17"/>
      <c r="D404" s="17" t="s">
        <v>756</v>
      </c>
      <c r="E404" s="18" t="s">
        <v>4455</v>
      </c>
      <c r="F404" s="17" t="s">
        <v>370</v>
      </c>
      <c r="G404" s="19">
        <v>12000000</v>
      </c>
      <c r="H404" s="17">
        <v>499</v>
      </c>
      <c r="I404" s="20">
        <f>+G404/H404*0.001</f>
        <v>24.048096192384769</v>
      </c>
      <c r="J404" s="17">
        <v>2009</v>
      </c>
      <c r="K404" s="17"/>
      <c r="L404" s="17"/>
      <c r="M404" s="21"/>
      <c r="N404" s="17"/>
      <c r="O404" s="17">
        <v>10</v>
      </c>
      <c r="P404" s="17">
        <v>9</v>
      </c>
      <c r="Q404" s="17"/>
      <c r="R404" s="17"/>
      <c r="S404" s="17"/>
      <c r="T404" s="17"/>
      <c r="U404" s="17"/>
      <c r="V404" s="17" t="s">
        <v>4086</v>
      </c>
      <c r="W404" s="17"/>
      <c r="X404" s="18">
        <v>1.5</v>
      </c>
      <c r="Y404" s="17" t="s">
        <v>22</v>
      </c>
      <c r="Z404" s="17" t="s">
        <v>5311</v>
      </c>
      <c r="AA404" s="17" t="s">
        <v>4087</v>
      </c>
      <c r="AB404" s="22" t="s">
        <v>4088</v>
      </c>
      <c r="AC404" s="17">
        <v>1968</v>
      </c>
      <c r="AF404" s="17"/>
      <c r="AG404" s="17"/>
      <c r="AH404" s="24"/>
    </row>
    <row r="405" spans="1:38" s="16" customFormat="1" ht="14.4">
      <c r="A405" s="17" t="s">
        <v>7769</v>
      </c>
      <c r="B405" s="17"/>
      <c r="C405" s="29">
        <v>44866</v>
      </c>
      <c r="D405" s="17" t="s">
        <v>756</v>
      </c>
      <c r="E405" s="17" t="s">
        <v>4734</v>
      </c>
      <c r="F405" s="17" t="s">
        <v>160</v>
      </c>
      <c r="G405" s="36">
        <v>75000000</v>
      </c>
      <c r="H405" s="17">
        <v>1682</v>
      </c>
      <c r="I405" s="20">
        <f>+G405/H405*0.001</f>
        <v>44.589774078478001</v>
      </c>
      <c r="J405" s="17">
        <v>2012</v>
      </c>
      <c r="K405" s="17" t="s">
        <v>4307</v>
      </c>
      <c r="L405" s="17">
        <v>14</v>
      </c>
      <c r="M405" s="21" t="s">
        <v>7281</v>
      </c>
      <c r="N405" s="21" t="s">
        <v>7281</v>
      </c>
      <c r="O405" s="17">
        <v>12</v>
      </c>
      <c r="P405" s="17">
        <v>21</v>
      </c>
      <c r="Q405" s="17">
        <v>9560792</v>
      </c>
      <c r="R405" s="17">
        <v>319524000</v>
      </c>
      <c r="S405" s="17"/>
      <c r="T405" s="17"/>
      <c r="U405" s="17"/>
      <c r="V405" s="17" t="s">
        <v>7770</v>
      </c>
      <c r="W405" s="17"/>
      <c r="X405" s="37">
        <v>4.7</v>
      </c>
      <c r="Y405" s="17" t="s">
        <v>48</v>
      </c>
      <c r="Z405" s="17"/>
      <c r="AA405" s="17" t="s">
        <v>7771</v>
      </c>
      <c r="AB405" s="17"/>
      <c r="AC405" s="17" t="s">
        <v>7772</v>
      </c>
      <c r="AD405" s="16" t="s">
        <v>7773</v>
      </c>
      <c r="AF405" s="32" t="s">
        <v>7774</v>
      </c>
      <c r="AG405" s="17"/>
      <c r="AH405" s="17"/>
    </row>
    <row r="406" spans="1:38" s="16" customFormat="1">
      <c r="A406" s="17" t="s">
        <v>1319</v>
      </c>
      <c r="B406" s="17"/>
      <c r="C406" s="17"/>
      <c r="D406" s="17" t="s">
        <v>756</v>
      </c>
      <c r="E406" s="18" t="s">
        <v>8029</v>
      </c>
      <c r="F406" s="17" t="s">
        <v>1320</v>
      </c>
      <c r="G406" s="19">
        <v>20000000</v>
      </c>
      <c r="H406" s="20">
        <v>487</v>
      </c>
      <c r="I406" s="20">
        <f>+G406/H406*0.001</f>
        <v>41.067761806981522</v>
      </c>
      <c r="J406" s="17">
        <v>2011</v>
      </c>
      <c r="K406" s="17"/>
      <c r="L406" s="17"/>
      <c r="M406" s="21"/>
      <c r="N406" s="17"/>
      <c r="O406" s="17">
        <v>10</v>
      </c>
      <c r="P406" s="17">
        <v>9</v>
      </c>
      <c r="Q406" s="17"/>
      <c r="R406" s="17"/>
      <c r="S406" s="17"/>
      <c r="T406" s="17"/>
      <c r="U406" s="17"/>
      <c r="V406" s="17" t="s">
        <v>1321</v>
      </c>
      <c r="W406" s="17"/>
      <c r="X406" s="18">
        <v>1</v>
      </c>
      <c r="Y406" s="17" t="s">
        <v>31</v>
      </c>
      <c r="Z406" s="17" t="s">
        <v>3980</v>
      </c>
      <c r="AA406" s="17" t="s">
        <v>1322</v>
      </c>
      <c r="AB406" s="22" t="s">
        <v>1323</v>
      </c>
      <c r="AC406" s="23"/>
      <c r="AF406" s="17"/>
      <c r="AG406" s="17"/>
      <c r="AH406" s="24"/>
    </row>
    <row r="407" spans="1:38" s="16" customFormat="1">
      <c r="A407" s="17" t="s">
        <v>2753</v>
      </c>
      <c r="B407" s="17"/>
      <c r="C407" s="17"/>
      <c r="D407" s="17" t="s">
        <v>756</v>
      </c>
      <c r="E407" s="18" t="s">
        <v>8071</v>
      </c>
      <c r="F407" s="17" t="s">
        <v>36</v>
      </c>
      <c r="G407" s="19">
        <v>100000000</v>
      </c>
      <c r="H407" s="20">
        <v>2242</v>
      </c>
      <c r="I407" s="20">
        <f>+G407/H407*0.001</f>
        <v>44.603033006244431</v>
      </c>
      <c r="J407" s="17">
        <v>2008</v>
      </c>
      <c r="K407" s="17" t="s">
        <v>4332</v>
      </c>
      <c r="L407" s="17">
        <v>17</v>
      </c>
      <c r="M407" s="21" t="s">
        <v>4402</v>
      </c>
      <c r="N407" s="17" t="s">
        <v>4560</v>
      </c>
      <c r="O407" s="17">
        <v>12</v>
      </c>
      <c r="P407" s="17">
        <v>22</v>
      </c>
      <c r="Q407" s="17">
        <v>1009687</v>
      </c>
      <c r="R407" s="17">
        <v>319360000</v>
      </c>
      <c r="S407" s="17"/>
      <c r="T407" s="17"/>
      <c r="U407" s="17"/>
      <c r="V407" s="17" t="s">
        <v>2754</v>
      </c>
      <c r="W407" s="17"/>
      <c r="X407" s="18">
        <v>0.6</v>
      </c>
      <c r="Y407" s="17" t="s">
        <v>2755</v>
      </c>
      <c r="Z407" s="17" t="s">
        <v>2755</v>
      </c>
      <c r="AA407" s="17" t="s">
        <v>2756</v>
      </c>
      <c r="AB407" s="22" t="s">
        <v>2757</v>
      </c>
      <c r="AC407" s="23" t="s">
        <v>5789</v>
      </c>
      <c r="AD407" s="16" t="s">
        <v>3415</v>
      </c>
      <c r="AE407" s="16" t="s">
        <v>3415</v>
      </c>
      <c r="AF407" s="22" t="s">
        <v>5152</v>
      </c>
      <c r="AG407" s="17"/>
      <c r="AH407" s="24" t="s">
        <v>4561</v>
      </c>
    </row>
    <row r="408" spans="1:38" s="16" customFormat="1">
      <c r="A408" s="17" t="s">
        <v>1324</v>
      </c>
      <c r="B408" s="17"/>
      <c r="C408" s="17"/>
      <c r="D408" s="17" t="s">
        <v>756</v>
      </c>
      <c r="E408" s="18" t="s">
        <v>8069</v>
      </c>
      <c r="F408" s="17" t="s">
        <v>381</v>
      </c>
      <c r="G408" s="19">
        <v>800000000</v>
      </c>
      <c r="H408" s="20">
        <v>13564</v>
      </c>
      <c r="I408" s="20">
        <f>+G408/H408*0.001</f>
        <v>58.979652020053081</v>
      </c>
      <c r="J408" s="17">
        <v>2010</v>
      </c>
      <c r="K408" s="17"/>
      <c r="L408" s="17"/>
      <c r="M408" s="21"/>
      <c r="N408" s="17"/>
      <c r="O408" s="17">
        <v>36</v>
      </c>
      <c r="P408" s="17">
        <v>70</v>
      </c>
      <c r="Q408" s="17">
        <v>1009613</v>
      </c>
      <c r="R408" s="17"/>
      <c r="S408" s="17"/>
      <c r="T408" s="17"/>
      <c r="U408" s="17"/>
      <c r="V408" s="17" t="s">
        <v>1325</v>
      </c>
      <c r="W408" s="17"/>
      <c r="X408" s="18">
        <v>9.6999999999999993</v>
      </c>
      <c r="Y408" s="17" t="s">
        <v>22</v>
      </c>
      <c r="Z408" s="17" t="s">
        <v>5311</v>
      </c>
      <c r="AA408" s="17" t="s">
        <v>1326</v>
      </c>
      <c r="AB408" s="17"/>
      <c r="AC408" s="17" t="s">
        <v>8072</v>
      </c>
      <c r="AF408" s="22" t="s">
        <v>5153</v>
      </c>
      <c r="AG408" s="17"/>
      <c r="AH408" s="24" t="s">
        <v>4562</v>
      </c>
      <c r="AI408" s="16" t="s">
        <v>8877</v>
      </c>
    </row>
    <row r="409" spans="1:38" s="16" customFormat="1">
      <c r="A409" s="17" t="s">
        <v>826</v>
      </c>
      <c r="B409" s="17"/>
      <c r="C409" s="17"/>
      <c r="D409" s="17" t="s">
        <v>5</v>
      </c>
      <c r="E409" s="18" t="s">
        <v>4423</v>
      </c>
      <c r="F409" s="17" t="s">
        <v>36</v>
      </c>
      <c r="G409" s="19">
        <v>120000000</v>
      </c>
      <c r="H409" s="20">
        <v>2107</v>
      </c>
      <c r="I409" s="20">
        <f>+G409/H409*0.001</f>
        <v>56.953013763644996</v>
      </c>
      <c r="J409" s="17">
        <v>2004</v>
      </c>
      <c r="K409" s="17"/>
      <c r="L409" s="17"/>
      <c r="M409" s="21"/>
      <c r="N409" s="17"/>
      <c r="O409" s="17">
        <v>14</v>
      </c>
      <c r="P409" s="17">
        <v>24</v>
      </c>
      <c r="Q409" s="17">
        <v>1008102</v>
      </c>
      <c r="R409" s="17"/>
      <c r="S409" s="17"/>
      <c r="T409" s="17"/>
      <c r="U409" s="17"/>
      <c r="V409" s="17" t="s">
        <v>827</v>
      </c>
      <c r="W409" s="17"/>
      <c r="X409" s="18">
        <v>3</v>
      </c>
      <c r="Y409" s="17" t="s">
        <v>828</v>
      </c>
      <c r="Z409" s="17" t="s">
        <v>5301</v>
      </c>
      <c r="AA409" s="17" t="s">
        <v>829</v>
      </c>
      <c r="AB409" s="22" t="s">
        <v>830</v>
      </c>
      <c r="AC409" s="23"/>
      <c r="AF409" s="22" t="s">
        <v>7148</v>
      </c>
      <c r="AG409" s="17"/>
      <c r="AH409" s="24"/>
    </row>
    <row r="410" spans="1:38" s="16" customFormat="1">
      <c r="A410" s="17" t="s">
        <v>7451</v>
      </c>
      <c r="B410" s="17"/>
      <c r="C410" s="29">
        <v>44774</v>
      </c>
      <c r="D410" s="17" t="s">
        <v>756</v>
      </c>
      <c r="E410" s="17" t="s">
        <v>4353</v>
      </c>
      <c r="F410" s="17" t="s">
        <v>446</v>
      </c>
      <c r="G410" s="36">
        <v>17500000</v>
      </c>
      <c r="H410" s="17">
        <v>298</v>
      </c>
      <c r="I410" s="20">
        <f>+G410/H410*0.001</f>
        <v>58.724832214765101</v>
      </c>
      <c r="J410" s="17">
        <v>2022</v>
      </c>
      <c r="K410" s="17" t="s">
        <v>4307</v>
      </c>
      <c r="L410" s="17">
        <v>18</v>
      </c>
      <c r="M410" s="21" t="s">
        <v>7452</v>
      </c>
      <c r="N410" s="17" t="s">
        <v>4460</v>
      </c>
      <c r="O410" s="17">
        <v>10</v>
      </c>
      <c r="P410" s="17">
        <v>7</v>
      </c>
      <c r="Q410" s="17">
        <v>9971575</v>
      </c>
      <c r="R410" s="17">
        <v>256030000</v>
      </c>
      <c r="S410" s="17"/>
      <c r="T410" s="17"/>
      <c r="U410" s="17"/>
      <c r="V410" s="17" t="s">
        <v>7453</v>
      </c>
      <c r="W410" s="17"/>
      <c r="X410" s="37">
        <v>0.2</v>
      </c>
      <c r="Y410" s="17" t="s">
        <v>17</v>
      </c>
      <c r="Z410" s="17" t="s">
        <v>6722</v>
      </c>
      <c r="AA410" s="17" t="s">
        <v>7454</v>
      </c>
      <c r="AB410" s="17"/>
      <c r="AC410" s="17"/>
      <c r="AF410" s="17"/>
      <c r="AG410" s="17"/>
      <c r="AH410" s="17"/>
    </row>
    <row r="411" spans="1:38" s="16" customFormat="1">
      <c r="A411" s="17" t="s">
        <v>9092</v>
      </c>
      <c r="B411" s="17"/>
      <c r="C411" s="29">
        <v>45658</v>
      </c>
      <c r="D411" s="17" t="s">
        <v>756</v>
      </c>
      <c r="E411" s="17" t="s">
        <v>4394</v>
      </c>
      <c r="F411" s="17" t="s">
        <v>320</v>
      </c>
      <c r="G411" s="36">
        <v>80000000</v>
      </c>
      <c r="H411" s="17">
        <v>197</v>
      </c>
      <c r="I411" s="20">
        <f>+G411/H411*0.001</f>
        <v>406.09137055837562</v>
      </c>
      <c r="J411" s="17">
        <v>2005</v>
      </c>
      <c r="K411" s="17" t="s">
        <v>4307</v>
      </c>
      <c r="L411" s="17">
        <v>30</v>
      </c>
      <c r="M411" s="21" t="s">
        <v>5083</v>
      </c>
      <c r="N411" s="17" t="s">
        <v>5083</v>
      </c>
      <c r="O411" s="17">
        <v>10</v>
      </c>
      <c r="P411" s="17">
        <v>4</v>
      </c>
      <c r="Q411" s="17">
        <v>1008906</v>
      </c>
      <c r="R411" s="17"/>
      <c r="S411" s="17"/>
      <c r="T411" s="17"/>
      <c r="U411" s="17"/>
      <c r="V411" s="17" t="s">
        <v>9093</v>
      </c>
      <c r="W411" s="17"/>
      <c r="X411" s="37">
        <v>0.1</v>
      </c>
      <c r="Y411" s="17" t="s">
        <v>135</v>
      </c>
      <c r="Z411" s="17"/>
      <c r="AA411" s="17" t="s">
        <v>9094</v>
      </c>
      <c r="AB411" s="17" t="s">
        <v>9095</v>
      </c>
      <c r="AC411" s="17"/>
      <c r="AF411" s="17"/>
      <c r="AG411" s="17"/>
      <c r="AH411" s="17"/>
      <c r="AL411" s="16" t="s">
        <v>9086</v>
      </c>
    </row>
    <row r="412" spans="1:38" s="16" customFormat="1">
      <c r="A412" s="17" t="s">
        <v>3628</v>
      </c>
      <c r="B412" s="17"/>
      <c r="C412" s="17"/>
      <c r="D412" s="17" t="s">
        <v>756</v>
      </c>
      <c r="E412" s="18" t="s">
        <v>4530</v>
      </c>
      <c r="F412" s="17" t="s">
        <v>65</v>
      </c>
      <c r="G412" s="19">
        <v>2000000</v>
      </c>
      <c r="H412" s="17">
        <v>246</v>
      </c>
      <c r="I412" s="20">
        <f>+G412/H412*0.001</f>
        <v>8.1300813008130088</v>
      </c>
      <c r="J412" s="17">
        <v>1964</v>
      </c>
      <c r="K412" s="17"/>
      <c r="L412" s="17"/>
      <c r="M412" s="21"/>
      <c r="N412" s="17"/>
      <c r="O412" s="17">
        <v>14</v>
      </c>
      <c r="P412" s="17">
        <v>6</v>
      </c>
      <c r="Q412" s="17"/>
      <c r="R412" s="17"/>
      <c r="S412" s="17"/>
      <c r="T412" s="17"/>
      <c r="U412" s="17"/>
      <c r="V412" s="17" t="s">
        <v>3629</v>
      </c>
      <c r="W412" s="17"/>
      <c r="X412" s="18">
        <v>1</v>
      </c>
      <c r="Y412" s="17" t="s">
        <v>245</v>
      </c>
      <c r="Z412" s="17" t="s">
        <v>5451</v>
      </c>
      <c r="AA412" s="17" t="s">
        <v>3630</v>
      </c>
      <c r="AB412" s="22" t="s">
        <v>3631</v>
      </c>
      <c r="AC412" s="23"/>
      <c r="AF412" s="17"/>
      <c r="AG412" s="17"/>
      <c r="AH412" s="24"/>
    </row>
    <row r="413" spans="1:38" s="16" customFormat="1">
      <c r="A413" s="17" t="s">
        <v>1334</v>
      </c>
      <c r="B413" s="17"/>
      <c r="C413" s="17"/>
      <c r="D413" s="17" t="s">
        <v>756</v>
      </c>
      <c r="E413" s="18" t="s">
        <v>4487</v>
      </c>
      <c r="F413" s="17" t="s">
        <v>276</v>
      </c>
      <c r="G413" s="19">
        <v>4000000</v>
      </c>
      <c r="H413" s="20">
        <v>208</v>
      </c>
      <c r="I413" s="20">
        <f>+G413/H413*0.001</f>
        <v>19.23076923076923</v>
      </c>
      <c r="J413" s="17">
        <v>1989</v>
      </c>
      <c r="K413" s="17"/>
      <c r="L413" s="17"/>
      <c r="M413" s="21"/>
      <c r="N413" s="17"/>
      <c r="O413" s="17">
        <v>10</v>
      </c>
      <c r="P413" s="17">
        <v>5</v>
      </c>
      <c r="Q413" s="17">
        <v>376932000</v>
      </c>
      <c r="R413" s="17"/>
      <c r="S413" s="17"/>
      <c r="T413" s="17"/>
      <c r="U413" s="17"/>
      <c r="V413" s="17" t="s">
        <v>1335</v>
      </c>
      <c r="W413" s="17"/>
      <c r="X413" s="18">
        <v>0.1</v>
      </c>
      <c r="Y413" s="17" t="s">
        <v>9</v>
      </c>
      <c r="Z413" s="17" t="s">
        <v>5452</v>
      </c>
      <c r="AA413" s="17" t="s">
        <v>1336</v>
      </c>
      <c r="AB413" s="22" t="s">
        <v>1337</v>
      </c>
      <c r="AC413" s="23"/>
      <c r="AF413" s="17"/>
      <c r="AG413" s="17"/>
      <c r="AH413" s="24"/>
    </row>
    <row r="414" spans="1:38" s="16" customFormat="1">
      <c r="A414" s="17" t="s">
        <v>7433</v>
      </c>
      <c r="B414" s="17"/>
      <c r="C414" s="35">
        <v>44774</v>
      </c>
      <c r="D414" s="17" t="s">
        <v>5</v>
      </c>
      <c r="E414" s="17" t="s">
        <v>7434</v>
      </c>
      <c r="F414" s="17" t="s">
        <v>757</v>
      </c>
      <c r="G414" s="36">
        <v>35000000</v>
      </c>
      <c r="H414" s="17">
        <v>499</v>
      </c>
      <c r="I414" s="20">
        <f>+G414/H414*0.001</f>
        <v>70.140280561122239</v>
      </c>
      <c r="J414" s="17">
        <v>2018</v>
      </c>
      <c r="K414" s="17" t="s">
        <v>4307</v>
      </c>
      <c r="L414" s="17">
        <v>30</v>
      </c>
      <c r="M414" s="21" t="s">
        <v>6369</v>
      </c>
      <c r="N414" s="21" t="s">
        <v>6369</v>
      </c>
      <c r="O414" s="17">
        <v>10</v>
      </c>
      <c r="P414" s="17">
        <v>9</v>
      </c>
      <c r="Q414" s="17">
        <v>0</v>
      </c>
      <c r="R414" s="17">
        <v>247227860</v>
      </c>
      <c r="S414" s="17" t="s">
        <v>7435</v>
      </c>
      <c r="T414" s="17"/>
      <c r="U414" s="17"/>
      <c r="V414" s="17" t="s">
        <v>7436</v>
      </c>
      <c r="W414" s="17"/>
      <c r="X414" s="37">
        <v>0.6</v>
      </c>
      <c r="Y414" s="17" t="s">
        <v>135</v>
      </c>
      <c r="Z414" s="17" t="s">
        <v>6229</v>
      </c>
      <c r="AA414" s="17" t="s">
        <v>7437</v>
      </c>
      <c r="AB414" s="17"/>
      <c r="AC414" s="17" t="s">
        <v>7438</v>
      </c>
      <c r="AD414" s="16" t="s">
        <v>7439</v>
      </c>
      <c r="AE414" s="16" t="s">
        <v>7440</v>
      </c>
      <c r="AF414" s="22" t="s">
        <v>7441</v>
      </c>
      <c r="AG414" s="17"/>
      <c r="AH414" s="17"/>
    </row>
    <row r="415" spans="1:38" s="16" customFormat="1">
      <c r="A415" s="17" t="s">
        <v>3202</v>
      </c>
      <c r="B415" s="17"/>
      <c r="C415" s="17"/>
      <c r="D415" s="17" t="s">
        <v>756</v>
      </c>
      <c r="E415" s="18" t="s">
        <v>4530</v>
      </c>
      <c r="F415" s="17" t="s">
        <v>446</v>
      </c>
      <c r="G415" s="19">
        <v>30000000</v>
      </c>
      <c r="H415" s="20">
        <v>499</v>
      </c>
      <c r="I415" s="20">
        <f>+G415/H415*0.001</f>
        <v>60.120240480961925</v>
      </c>
      <c r="J415" s="17">
        <v>2018</v>
      </c>
      <c r="K415" s="17"/>
      <c r="L415" s="17"/>
      <c r="M415" s="21"/>
      <c r="N415" s="17"/>
      <c r="O415" s="17">
        <v>10</v>
      </c>
      <c r="P415" s="17">
        <v>7</v>
      </c>
      <c r="Q415" s="17"/>
      <c r="R415" s="17"/>
      <c r="S415" s="17"/>
      <c r="T415" s="17"/>
      <c r="U415" s="17"/>
      <c r="V415" s="17" t="s">
        <v>3203</v>
      </c>
      <c r="W415" s="17"/>
      <c r="X415" s="18">
        <v>0.4</v>
      </c>
      <c r="Y415" s="17" t="s">
        <v>9</v>
      </c>
      <c r="Z415" s="17" t="s">
        <v>5421</v>
      </c>
      <c r="AA415" s="17" t="s">
        <v>3204</v>
      </c>
      <c r="AB415" s="22" t="s">
        <v>3205</v>
      </c>
      <c r="AC415" s="23"/>
      <c r="AF415" s="17"/>
      <c r="AG415" s="17"/>
      <c r="AH415" s="24"/>
    </row>
    <row r="416" spans="1:38" s="16" customFormat="1">
      <c r="A416" s="17" t="s">
        <v>1327</v>
      </c>
      <c r="B416" s="17"/>
      <c r="C416" s="17"/>
      <c r="D416" s="17" t="s">
        <v>756</v>
      </c>
      <c r="E416" s="18" t="s">
        <v>8073</v>
      </c>
      <c r="F416" s="17" t="s">
        <v>45</v>
      </c>
      <c r="G416" s="19">
        <v>115000000</v>
      </c>
      <c r="H416" s="20">
        <v>2065</v>
      </c>
      <c r="I416" s="20">
        <f>+G416/H416*0.001</f>
        <v>55.690072639225185</v>
      </c>
      <c r="J416" s="17">
        <v>2018</v>
      </c>
      <c r="K416" s="17"/>
      <c r="L416" s="17"/>
      <c r="M416" s="21"/>
      <c r="N416" s="17"/>
      <c r="O416" s="17">
        <v>12</v>
      </c>
      <c r="P416" s="17">
        <v>16</v>
      </c>
      <c r="Q416" s="17">
        <v>9799020</v>
      </c>
      <c r="R416" s="17"/>
      <c r="S416" s="17"/>
      <c r="T416" s="17"/>
      <c r="U416" s="17"/>
      <c r="V416" s="17" t="s">
        <v>1328</v>
      </c>
      <c r="W416" s="17"/>
      <c r="X416" s="18">
        <v>1</v>
      </c>
      <c r="Y416" s="17" t="s">
        <v>80</v>
      </c>
      <c r="Z416" s="17" t="s">
        <v>5301</v>
      </c>
      <c r="AA416" s="17" t="s">
        <v>1329</v>
      </c>
      <c r="AB416" s="22" t="s">
        <v>1330</v>
      </c>
      <c r="AC416" s="23" t="s">
        <v>5827</v>
      </c>
      <c r="AF416" s="22" t="s">
        <v>5154</v>
      </c>
      <c r="AG416" s="17"/>
      <c r="AH416" s="24" t="s">
        <v>4563</v>
      </c>
      <c r="AI416" s="16" t="s">
        <v>8878</v>
      </c>
    </row>
    <row r="417" spans="1:35" s="16" customFormat="1">
      <c r="A417" s="17" t="s">
        <v>5286</v>
      </c>
      <c r="B417" s="17"/>
      <c r="C417" s="29">
        <v>44228</v>
      </c>
      <c r="D417" s="17" t="s">
        <v>756</v>
      </c>
      <c r="E417" s="17" t="s">
        <v>4324</v>
      </c>
      <c r="F417" s="17" t="s">
        <v>1049</v>
      </c>
      <c r="G417" s="36">
        <v>3000000</v>
      </c>
      <c r="H417" s="17">
        <v>130</v>
      </c>
      <c r="I417" s="20">
        <f>+G417/H417*0.001</f>
        <v>23.07692307692308</v>
      </c>
      <c r="J417" s="17">
        <v>2003</v>
      </c>
      <c r="K417" s="17" t="s">
        <v>4307</v>
      </c>
      <c r="L417" s="17">
        <v>27</v>
      </c>
      <c r="M417" s="21" t="s">
        <v>5287</v>
      </c>
      <c r="N417" s="17" t="s">
        <v>5287</v>
      </c>
      <c r="O417" s="17">
        <v>8</v>
      </c>
      <c r="P417" s="17">
        <v>4</v>
      </c>
      <c r="Q417" s="17">
        <v>273331830</v>
      </c>
      <c r="R417" s="17">
        <v>273331830</v>
      </c>
      <c r="S417" s="17"/>
      <c r="T417" s="17"/>
      <c r="U417" s="17"/>
      <c r="V417" s="17" t="s">
        <v>1030</v>
      </c>
      <c r="W417" s="17"/>
      <c r="X417" s="18">
        <v>3.3</v>
      </c>
      <c r="Y417" s="17" t="s">
        <v>22</v>
      </c>
      <c r="Z417" s="17" t="s">
        <v>5301</v>
      </c>
      <c r="AA417" s="17" t="s">
        <v>1029</v>
      </c>
      <c r="AB417" s="22" t="s">
        <v>1031</v>
      </c>
      <c r="AC417" s="23">
        <v>1962</v>
      </c>
      <c r="AF417" s="22" t="s">
        <v>5141</v>
      </c>
      <c r="AG417" s="17"/>
      <c r="AH417" s="24" t="s">
        <v>4535</v>
      </c>
      <c r="AI417" s="16" t="s">
        <v>8873</v>
      </c>
    </row>
    <row r="418" spans="1:35" s="16" customFormat="1">
      <c r="A418" s="17" t="s">
        <v>7034</v>
      </c>
      <c r="B418" s="17"/>
      <c r="C418" s="29">
        <v>44531</v>
      </c>
      <c r="D418" s="17" t="s">
        <v>756</v>
      </c>
      <c r="E418" s="17" t="s">
        <v>4324</v>
      </c>
      <c r="F418" s="17" t="s">
        <v>7035</v>
      </c>
      <c r="G418" s="36">
        <v>5000000</v>
      </c>
      <c r="H418" s="17">
        <v>148</v>
      </c>
      <c r="I418" s="20">
        <f>+G418/H418*0.001</f>
        <v>33.78378378378379</v>
      </c>
      <c r="J418" s="17">
        <v>2007</v>
      </c>
      <c r="K418" s="17" t="s">
        <v>4307</v>
      </c>
      <c r="L418" s="17">
        <v>31</v>
      </c>
      <c r="M418" s="21" t="s">
        <v>7036</v>
      </c>
      <c r="N418" s="17" t="s">
        <v>7036</v>
      </c>
      <c r="O418" s="17">
        <v>6</v>
      </c>
      <c r="P418" s="17">
        <v>4</v>
      </c>
      <c r="Q418" s="17"/>
      <c r="R418" s="17"/>
      <c r="S418" s="17"/>
      <c r="T418" s="17"/>
      <c r="U418" s="17"/>
      <c r="V418" s="17" t="s">
        <v>7030</v>
      </c>
      <c r="W418" s="17"/>
      <c r="X418" s="37">
        <v>0.2</v>
      </c>
      <c r="Y418" s="17" t="s">
        <v>9</v>
      </c>
      <c r="Z418" s="17" t="s">
        <v>5428</v>
      </c>
      <c r="AA418" s="17" t="s">
        <v>7031</v>
      </c>
      <c r="AB418" s="17"/>
      <c r="AC418" s="17" t="s">
        <v>7032</v>
      </c>
      <c r="AE418" s="16" t="s">
        <v>7033</v>
      </c>
      <c r="AF418" s="17"/>
      <c r="AG418" s="17"/>
      <c r="AH418" s="17"/>
    </row>
    <row r="419" spans="1:35" s="16" customFormat="1">
      <c r="A419" s="17" t="s">
        <v>102</v>
      </c>
      <c r="B419" s="17"/>
      <c r="C419" s="17"/>
      <c r="D419" s="17" t="s">
        <v>5</v>
      </c>
      <c r="E419" s="18" t="s">
        <v>4389</v>
      </c>
      <c r="F419" s="17" t="s">
        <v>104</v>
      </c>
      <c r="G419" s="19">
        <v>125000000</v>
      </c>
      <c r="H419" s="20">
        <v>2950</v>
      </c>
      <c r="I419" s="20">
        <f>+G419/H419*0.001</f>
        <v>42.372881355932201</v>
      </c>
      <c r="J419" s="17">
        <v>2017</v>
      </c>
      <c r="K419" s="17" t="s">
        <v>4307</v>
      </c>
      <c r="L419" s="17">
        <v>20</v>
      </c>
      <c r="M419" s="21" t="s">
        <v>4564</v>
      </c>
      <c r="N419" s="17" t="s">
        <v>4547</v>
      </c>
      <c r="O419" s="17">
        <v>24</v>
      </c>
      <c r="P419" s="17">
        <v>29</v>
      </c>
      <c r="Q419" s="17">
        <v>9589308</v>
      </c>
      <c r="R419" s="17">
        <v>248446000</v>
      </c>
      <c r="S419" s="17"/>
      <c r="T419" s="17"/>
      <c r="U419" s="17"/>
      <c r="V419" s="17" t="s">
        <v>103</v>
      </c>
      <c r="W419" s="17"/>
      <c r="X419" s="18">
        <v>2.2000000000000002</v>
      </c>
      <c r="Y419" s="17" t="s">
        <v>105</v>
      </c>
      <c r="Z419" s="17" t="s">
        <v>5453</v>
      </c>
      <c r="AA419" s="17" t="s">
        <v>106</v>
      </c>
      <c r="AB419" s="22" t="s">
        <v>107</v>
      </c>
      <c r="AC419" s="23" t="s">
        <v>5828</v>
      </c>
      <c r="AD419" s="16" t="s">
        <v>3415</v>
      </c>
      <c r="AE419" s="16" t="s">
        <v>5829</v>
      </c>
      <c r="AF419" s="22" t="s">
        <v>5155</v>
      </c>
      <c r="AG419" s="17"/>
      <c r="AH419" s="24" t="s">
        <v>4565</v>
      </c>
    </row>
    <row r="420" spans="1:35" s="16" customFormat="1">
      <c r="A420" s="16" t="s">
        <v>3156</v>
      </c>
      <c r="D420" s="16" t="s">
        <v>756</v>
      </c>
      <c r="E420" s="18" t="s">
        <v>4375</v>
      </c>
      <c r="F420" s="16" t="s">
        <v>261</v>
      </c>
      <c r="G420" s="19">
        <v>25000000</v>
      </c>
      <c r="H420" s="25">
        <v>663</v>
      </c>
      <c r="I420" s="20">
        <f>+G420/H420*0.001</f>
        <v>37.70739064856712</v>
      </c>
      <c r="J420" s="16">
        <v>2005</v>
      </c>
      <c r="M420" s="26"/>
      <c r="O420" s="16">
        <v>12</v>
      </c>
      <c r="P420" s="16">
        <v>12</v>
      </c>
      <c r="V420" s="16" t="s">
        <v>3138</v>
      </c>
      <c r="X420" s="18">
        <v>2</v>
      </c>
      <c r="Y420" s="17" t="s">
        <v>245</v>
      </c>
      <c r="Z420" s="17" t="s">
        <v>5314</v>
      </c>
      <c r="AA420" s="17" t="s">
        <v>3046</v>
      </c>
      <c r="AB420" s="22" t="s">
        <v>3047</v>
      </c>
      <c r="AC420" s="23"/>
      <c r="AH420" s="24"/>
    </row>
    <row r="421" spans="1:35" s="16" customFormat="1">
      <c r="A421" s="17" t="s">
        <v>3975</v>
      </c>
      <c r="B421" s="17"/>
      <c r="C421" s="17"/>
      <c r="D421" s="17" t="s">
        <v>29</v>
      </c>
      <c r="E421" s="18" t="s">
        <v>8074</v>
      </c>
      <c r="F421" s="17" t="s">
        <v>3976</v>
      </c>
      <c r="G421" s="19">
        <v>15000000</v>
      </c>
      <c r="H421" s="17">
        <v>213</v>
      </c>
      <c r="I421" s="20">
        <f>+G421/H421*0.001</f>
        <v>70.422535211267601</v>
      </c>
      <c r="J421" s="17">
        <v>2000</v>
      </c>
      <c r="K421" s="17"/>
      <c r="L421" s="17"/>
      <c r="M421" s="21"/>
      <c r="N421" s="17"/>
      <c r="O421" s="17">
        <v>8</v>
      </c>
      <c r="P421" s="17">
        <v>9</v>
      </c>
      <c r="Q421" s="17"/>
      <c r="R421" s="17"/>
      <c r="S421" s="17"/>
      <c r="T421" s="17"/>
      <c r="U421" s="17"/>
      <c r="V421" s="17" t="s">
        <v>3977</v>
      </c>
      <c r="W421" s="17"/>
      <c r="X421" s="18">
        <v>0.1</v>
      </c>
      <c r="Y421" s="17" t="s">
        <v>48</v>
      </c>
      <c r="Z421" s="17" t="s">
        <v>5454</v>
      </c>
      <c r="AA421" s="17" t="s">
        <v>3978</v>
      </c>
      <c r="AB421" s="17"/>
      <c r="AC421" s="17"/>
      <c r="AF421" s="17"/>
      <c r="AG421" s="17"/>
      <c r="AH421" s="24"/>
    </row>
    <row r="422" spans="1:35" s="16" customFormat="1">
      <c r="A422" s="17" t="s">
        <v>1331</v>
      </c>
      <c r="B422" s="17"/>
      <c r="C422" s="17"/>
      <c r="D422" s="17" t="s">
        <v>29</v>
      </c>
      <c r="E422" s="18" t="s">
        <v>4566</v>
      </c>
      <c r="F422" s="17" t="s">
        <v>432</v>
      </c>
      <c r="G422" s="19">
        <v>30000000</v>
      </c>
      <c r="H422" s="20">
        <v>299</v>
      </c>
      <c r="I422" s="20">
        <f>+G422/H422*0.001</f>
        <v>100.33444816053512</v>
      </c>
      <c r="J422" s="17">
        <v>2015</v>
      </c>
      <c r="K422" s="17"/>
      <c r="L422" s="17"/>
      <c r="M422" s="21"/>
      <c r="N422" s="17"/>
      <c r="O422" s="17">
        <v>8</v>
      </c>
      <c r="P422" s="17">
        <v>5</v>
      </c>
      <c r="Q422" s="17"/>
      <c r="R422" s="17"/>
      <c r="S422" s="17"/>
      <c r="T422" s="17"/>
      <c r="U422" s="17"/>
      <c r="V422" s="17" t="s">
        <v>1332</v>
      </c>
      <c r="W422" s="17"/>
      <c r="X422" s="18">
        <v>25</v>
      </c>
      <c r="Y422" s="17" t="s">
        <v>9</v>
      </c>
      <c r="Z422" s="17" t="s">
        <v>5455</v>
      </c>
      <c r="AA422" s="17" t="s">
        <v>942</v>
      </c>
      <c r="AB422" s="22" t="s">
        <v>1333</v>
      </c>
      <c r="AC422" s="23"/>
      <c r="AF422" s="22" t="s">
        <v>7149</v>
      </c>
      <c r="AG422" s="17"/>
      <c r="AH422" s="24"/>
    </row>
    <row r="423" spans="1:35" s="16" customFormat="1">
      <c r="A423" s="17" t="s">
        <v>3371</v>
      </c>
      <c r="B423" s="17"/>
      <c r="C423" s="17"/>
      <c r="D423" s="17" t="s">
        <v>756</v>
      </c>
      <c r="E423" s="18" t="s">
        <v>4325</v>
      </c>
      <c r="F423" s="17" t="s">
        <v>24</v>
      </c>
      <c r="G423" s="19">
        <v>45000000</v>
      </c>
      <c r="H423" s="20">
        <v>671</v>
      </c>
      <c r="I423" s="20">
        <f>+G423/H423*0.001</f>
        <v>67.064083457526081</v>
      </c>
      <c r="J423" s="17">
        <v>2016</v>
      </c>
      <c r="K423" s="17" t="s">
        <v>4307</v>
      </c>
      <c r="L423" s="17">
        <v>16</v>
      </c>
      <c r="M423" s="21" t="s">
        <v>5156</v>
      </c>
      <c r="N423" s="17" t="s">
        <v>4560</v>
      </c>
      <c r="O423" s="17">
        <v>12</v>
      </c>
      <c r="P423" s="17">
        <v>13</v>
      </c>
      <c r="Q423" s="17">
        <v>1012804</v>
      </c>
      <c r="R423" s="17">
        <v>319095500</v>
      </c>
      <c r="S423" s="17"/>
      <c r="T423" s="17"/>
      <c r="U423" s="17"/>
      <c r="V423" s="17" t="s">
        <v>3372</v>
      </c>
      <c r="W423" s="17"/>
      <c r="X423" s="18">
        <v>0.4</v>
      </c>
      <c r="Y423" s="17" t="s">
        <v>195</v>
      </c>
      <c r="Z423" s="17" t="s">
        <v>5456</v>
      </c>
      <c r="AA423" s="17" t="s">
        <v>3373</v>
      </c>
      <c r="AB423" s="22" t="s">
        <v>3374</v>
      </c>
      <c r="AC423" s="23" t="s">
        <v>5830</v>
      </c>
      <c r="AD423" s="16" t="s">
        <v>5831</v>
      </c>
      <c r="AF423" s="22" t="s">
        <v>5157</v>
      </c>
      <c r="AG423" s="17"/>
      <c r="AH423" s="24"/>
    </row>
    <row r="424" spans="1:35" s="16" customFormat="1">
      <c r="A424" s="17" t="s">
        <v>694</v>
      </c>
      <c r="B424" s="17"/>
      <c r="C424" s="17"/>
      <c r="D424" s="17" t="s">
        <v>5</v>
      </c>
      <c r="E424" s="18" t="s">
        <v>8048</v>
      </c>
      <c r="F424" s="17" t="s">
        <v>65</v>
      </c>
      <c r="G424" s="19">
        <v>90000000</v>
      </c>
      <c r="H424" s="20">
        <v>1527</v>
      </c>
      <c r="I424" s="20">
        <f>+G424/H424*0.001</f>
        <v>58.939096267190571</v>
      </c>
      <c r="J424" s="17">
        <v>2014</v>
      </c>
      <c r="K424" s="17"/>
      <c r="L424" s="17"/>
      <c r="M424" s="21"/>
      <c r="N424" s="17"/>
      <c r="O424" s="17">
        <v>14</v>
      </c>
      <c r="P424" s="17">
        <v>20</v>
      </c>
      <c r="Q424" s="17">
        <v>1012189</v>
      </c>
      <c r="R424" s="17"/>
      <c r="S424" s="17"/>
      <c r="T424" s="17"/>
      <c r="U424" s="17"/>
      <c r="V424" s="17" t="s">
        <v>695</v>
      </c>
      <c r="W424" s="17"/>
      <c r="X424" s="18">
        <v>3</v>
      </c>
      <c r="Y424" s="17" t="s">
        <v>9</v>
      </c>
      <c r="Z424" s="17" t="s">
        <v>5457</v>
      </c>
      <c r="AA424" s="17" t="s">
        <v>696</v>
      </c>
      <c r="AB424" s="22" t="s">
        <v>697</v>
      </c>
      <c r="AC424" s="23"/>
      <c r="AF424" s="22" t="s">
        <v>7150</v>
      </c>
      <c r="AG424" s="17"/>
      <c r="AH424" s="24" t="s">
        <v>4567</v>
      </c>
    </row>
    <row r="425" spans="1:35" s="16" customFormat="1">
      <c r="A425" s="17" t="s">
        <v>3280</v>
      </c>
      <c r="B425" s="17"/>
      <c r="C425" s="17"/>
      <c r="D425" s="17" t="s">
        <v>756</v>
      </c>
      <c r="E425" s="18" t="s">
        <v>4413</v>
      </c>
      <c r="F425" s="17" t="s">
        <v>140</v>
      </c>
      <c r="G425" s="19">
        <v>25000000</v>
      </c>
      <c r="H425" s="20">
        <v>338</v>
      </c>
      <c r="I425" s="20">
        <f>+G425/H425*0.001</f>
        <v>73.964497041420131</v>
      </c>
      <c r="J425" s="17">
        <v>2018</v>
      </c>
      <c r="K425" s="17"/>
      <c r="L425" s="17"/>
      <c r="M425" s="21"/>
      <c r="N425" s="17"/>
      <c r="O425" s="17">
        <v>10</v>
      </c>
      <c r="P425" s="17">
        <v>8</v>
      </c>
      <c r="Q425" s="17"/>
      <c r="R425" s="17"/>
      <c r="S425" s="17"/>
      <c r="T425" s="17"/>
      <c r="U425" s="17"/>
      <c r="V425" s="17" t="s">
        <v>3281</v>
      </c>
      <c r="W425" s="17"/>
      <c r="X425" s="18">
        <v>0.1</v>
      </c>
      <c r="Y425" s="17" t="s">
        <v>3282</v>
      </c>
      <c r="Z425" s="17" t="s">
        <v>5458</v>
      </c>
      <c r="AA425" s="17" t="s">
        <v>3283</v>
      </c>
      <c r="AB425" s="22" t="s">
        <v>3284</v>
      </c>
      <c r="AC425" s="23"/>
      <c r="AF425" s="17"/>
      <c r="AG425" s="17"/>
      <c r="AH425" s="24"/>
    </row>
    <row r="426" spans="1:35" s="16" customFormat="1">
      <c r="A426" s="17" t="s">
        <v>1338</v>
      </c>
      <c r="B426" s="17"/>
      <c r="C426" s="17"/>
      <c r="D426" s="17" t="s">
        <v>756</v>
      </c>
      <c r="E426" s="18" t="s">
        <v>4375</v>
      </c>
      <c r="F426" s="17" t="s">
        <v>732</v>
      </c>
      <c r="G426" s="19">
        <v>25000000</v>
      </c>
      <c r="H426" s="20">
        <v>630</v>
      </c>
      <c r="I426" s="20">
        <f>+G426/H426*0.001</f>
        <v>39.682539682539684</v>
      </c>
      <c r="J426" s="17">
        <v>2008</v>
      </c>
      <c r="K426" s="17"/>
      <c r="L426" s="17"/>
      <c r="M426" s="21"/>
      <c r="N426" s="17"/>
      <c r="O426" s="17">
        <v>12</v>
      </c>
      <c r="P426" s="17">
        <v>10</v>
      </c>
      <c r="Q426" s="17">
        <v>1010143</v>
      </c>
      <c r="R426" s="17"/>
      <c r="S426" s="17"/>
      <c r="T426" s="17"/>
      <c r="U426" s="17"/>
      <c r="V426" s="17" t="s">
        <v>1340</v>
      </c>
      <c r="W426" s="17"/>
      <c r="X426" s="18">
        <v>0.5</v>
      </c>
      <c r="Y426" s="17" t="s">
        <v>9</v>
      </c>
      <c r="Z426" s="17" t="s">
        <v>5459</v>
      </c>
      <c r="AA426" s="17" t="s">
        <v>1341</v>
      </c>
      <c r="AB426" s="22" t="s">
        <v>1339</v>
      </c>
      <c r="AC426" s="23"/>
      <c r="AF426" s="17"/>
      <c r="AG426" s="17"/>
      <c r="AH426" s="24"/>
    </row>
    <row r="427" spans="1:35" s="16" customFormat="1">
      <c r="A427" s="17" t="s">
        <v>52</v>
      </c>
      <c r="B427" s="17"/>
      <c r="C427" s="17"/>
      <c r="D427" s="17" t="s">
        <v>5</v>
      </c>
      <c r="E427" s="18" t="s">
        <v>4382</v>
      </c>
      <c r="F427" s="17" t="s">
        <v>45</v>
      </c>
      <c r="G427" s="19">
        <v>120000000</v>
      </c>
      <c r="H427" s="20">
        <v>2054</v>
      </c>
      <c r="I427" s="20">
        <f>+G427/H427*0.001</f>
        <v>58.422590068159693</v>
      </c>
      <c r="J427" s="17">
        <v>2008</v>
      </c>
      <c r="K427" s="17"/>
      <c r="L427" s="17"/>
      <c r="M427" s="21"/>
      <c r="N427" s="17"/>
      <c r="O427" s="17">
        <v>14</v>
      </c>
      <c r="P427" s="17">
        <v>19</v>
      </c>
      <c r="Q427" s="17">
        <v>1009481</v>
      </c>
      <c r="R427" s="17"/>
      <c r="S427" s="17"/>
      <c r="T427" s="17"/>
      <c r="U427" s="17"/>
      <c r="V427" s="17" t="s">
        <v>53</v>
      </c>
      <c r="W427" s="17" t="s">
        <v>7151</v>
      </c>
      <c r="X427" s="18">
        <v>0.5</v>
      </c>
      <c r="Y427" s="17" t="s">
        <v>22</v>
      </c>
      <c r="Z427" s="17" t="s">
        <v>5311</v>
      </c>
      <c r="AA427" s="17" t="s">
        <v>54</v>
      </c>
      <c r="AB427" s="22" t="s">
        <v>55</v>
      </c>
      <c r="AC427" s="23"/>
      <c r="AF427" s="22" t="s">
        <v>7152</v>
      </c>
      <c r="AG427" s="17"/>
      <c r="AH427" s="24" t="s">
        <v>4568</v>
      </c>
    </row>
    <row r="428" spans="1:35" s="16" customFormat="1">
      <c r="A428" s="17" t="s">
        <v>52</v>
      </c>
      <c r="B428" s="17"/>
      <c r="C428" s="53" t="s">
        <v>7248</v>
      </c>
      <c r="D428" s="17" t="s">
        <v>5</v>
      </c>
      <c r="E428" s="18" t="s">
        <v>4382</v>
      </c>
      <c r="F428" s="17" t="s">
        <v>45</v>
      </c>
      <c r="G428" s="19">
        <v>120000000</v>
      </c>
      <c r="H428" s="20">
        <v>2054</v>
      </c>
      <c r="I428" s="20">
        <f>+G428/H428*0.001</f>
        <v>58.422590068159693</v>
      </c>
      <c r="J428" s="17">
        <v>2008</v>
      </c>
      <c r="K428" s="17" t="s">
        <v>4332</v>
      </c>
      <c r="L428" s="17">
        <v>16</v>
      </c>
      <c r="M428" s="21" t="s">
        <v>7281</v>
      </c>
      <c r="N428" s="21" t="s">
        <v>7281</v>
      </c>
      <c r="O428" s="17">
        <v>16</v>
      </c>
      <c r="P428" s="17">
        <v>24</v>
      </c>
      <c r="Q428" s="17">
        <v>1009481</v>
      </c>
      <c r="R428" s="17">
        <v>319863000</v>
      </c>
      <c r="S428" s="17"/>
      <c r="T428" s="17"/>
      <c r="U428" s="17" t="s">
        <v>7282</v>
      </c>
      <c r="V428" s="17" t="s">
        <v>7283</v>
      </c>
      <c r="W428" s="17"/>
      <c r="X428" s="18">
        <v>3</v>
      </c>
      <c r="Y428" s="17" t="s">
        <v>9</v>
      </c>
      <c r="Z428" s="17" t="s">
        <v>5360</v>
      </c>
      <c r="AA428" s="17" t="s">
        <v>7284</v>
      </c>
      <c r="AB428" s="22"/>
      <c r="AC428" s="23" t="s">
        <v>7285</v>
      </c>
      <c r="AD428" s="16" t="s">
        <v>7286</v>
      </c>
      <c r="AF428" s="22" t="s">
        <v>7152</v>
      </c>
      <c r="AG428" s="17"/>
      <c r="AH428" s="24" t="s">
        <v>7287</v>
      </c>
    </row>
    <row r="429" spans="1:35" s="16" customFormat="1" ht="14.4">
      <c r="A429" s="17" t="s">
        <v>8284</v>
      </c>
      <c r="B429" s="17"/>
      <c r="C429" s="53" t="s">
        <v>8248</v>
      </c>
      <c r="D429" s="17" t="s">
        <v>756</v>
      </c>
      <c r="E429" s="17" t="s">
        <v>4413</v>
      </c>
      <c r="F429" s="17" t="s">
        <v>140</v>
      </c>
      <c r="G429" s="36">
        <v>15000000</v>
      </c>
      <c r="H429" s="17">
        <v>338</v>
      </c>
      <c r="I429" s="20">
        <f>+G429/H429*0.001</f>
        <v>44.378698224852073</v>
      </c>
      <c r="J429" s="17">
        <v>2016</v>
      </c>
      <c r="K429" s="17" t="s">
        <v>4307</v>
      </c>
      <c r="L429" s="17">
        <v>25</v>
      </c>
      <c r="M429" s="21" t="s">
        <v>140</v>
      </c>
      <c r="N429" s="21" t="s">
        <v>140</v>
      </c>
      <c r="O429" s="17">
        <v>10</v>
      </c>
      <c r="P429" s="17">
        <v>8</v>
      </c>
      <c r="Q429" s="17">
        <v>9807463</v>
      </c>
      <c r="R429" s="17">
        <v>253632000</v>
      </c>
      <c r="S429" s="17"/>
      <c r="T429" s="17"/>
      <c r="U429" s="17"/>
      <c r="V429" s="17" t="s">
        <v>8285</v>
      </c>
      <c r="W429" s="17"/>
      <c r="X429" s="37">
        <v>0.4</v>
      </c>
      <c r="Y429" s="17" t="s">
        <v>130</v>
      </c>
      <c r="Z429" s="17" t="s">
        <v>8286</v>
      </c>
      <c r="AA429" s="17" t="s">
        <v>8287</v>
      </c>
      <c r="AB429" s="32" t="s">
        <v>8288</v>
      </c>
      <c r="AC429" s="17" t="s">
        <v>8289</v>
      </c>
      <c r="AF429" s="17"/>
      <c r="AG429" s="17"/>
      <c r="AH429" s="17"/>
    </row>
    <row r="430" spans="1:35" s="16" customFormat="1">
      <c r="A430" s="17" t="s">
        <v>7653</v>
      </c>
      <c r="B430" s="17"/>
      <c r="C430" s="29">
        <v>44805</v>
      </c>
      <c r="D430" s="17" t="s">
        <v>756</v>
      </c>
      <c r="E430" s="17" t="s">
        <v>4401</v>
      </c>
      <c r="F430" s="17" t="s">
        <v>284</v>
      </c>
      <c r="G430" s="36">
        <v>10000000</v>
      </c>
      <c r="H430" s="17">
        <v>453</v>
      </c>
      <c r="I430" s="20">
        <f>+G430/H430*0.001</f>
        <v>22.075055187637968</v>
      </c>
      <c r="J430" s="17">
        <v>2007</v>
      </c>
      <c r="K430" s="17" t="s">
        <v>4332</v>
      </c>
      <c r="L430" s="17">
        <v>16</v>
      </c>
      <c r="M430" s="21" t="s">
        <v>4502</v>
      </c>
      <c r="N430" s="17" t="s">
        <v>4502</v>
      </c>
      <c r="O430" s="17">
        <v>10</v>
      </c>
      <c r="P430" s="17">
        <v>9</v>
      </c>
      <c r="Q430" s="17">
        <v>8995988</v>
      </c>
      <c r="R430" s="17">
        <v>248198000</v>
      </c>
      <c r="S430" s="17"/>
      <c r="T430" s="17"/>
      <c r="U430" s="17"/>
      <c r="V430" s="17" t="s">
        <v>7654</v>
      </c>
      <c r="W430" s="17"/>
      <c r="X430" s="37">
        <v>0.1</v>
      </c>
      <c r="Y430" s="17" t="s">
        <v>56</v>
      </c>
      <c r="Z430" s="17" t="s">
        <v>5435</v>
      </c>
      <c r="AA430" s="17" t="s">
        <v>7655</v>
      </c>
      <c r="AB430" s="17"/>
      <c r="AC430" s="17"/>
      <c r="AF430" s="17"/>
      <c r="AG430" s="17"/>
      <c r="AH430" s="17"/>
    </row>
    <row r="431" spans="1:35" s="16" customFormat="1">
      <c r="A431" s="17" t="s">
        <v>3852</v>
      </c>
      <c r="B431" s="17"/>
      <c r="C431" s="17"/>
      <c r="D431" s="17" t="s">
        <v>756</v>
      </c>
      <c r="E431" s="18" t="s">
        <v>4487</v>
      </c>
      <c r="F431" s="17" t="s">
        <v>446</v>
      </c>
      <c r="G431" s="19">
        <v>10000000</v>
      </c>
      <c r="H431" s="17">
        <v>247</v>
      </c>
      <c r="I431" s="20">
        <f>+G431/H431*0.001</f>
        <v>40.48582995951417</v>
      </c>
      <c r="J431" s="17">
        <v>2001</v>
      </c>
      <c r="K431" s="17"/>
      <c r="L431" s="17"/>
      <c r="M431" s="21"/>
      <c r="N431" s="17"/>
      <c r="O431" s="17">
        <v>10</v>
      </c>
      <c r="P431" s="17">
        <v>7</v>
      </c>
      <c r="Q431" s="17"/>
      <c r="R431" s="17"/>
      <c r="S431" s="17"/>
      <c r="T431" s="17"/>
      <c r="U431" s="17"/>
      <c r="V431" s="17" t="s">
        <v>3853</v>
      </c>
      <c r="W431" s="17"/>
      <c r="X431" s="18">
        <v>0.2</v>
      </c>
      <c r="Y431" s="17" t="s">
        <v>80</v>
      </c>
      <c r="Z431" s="17" t="s">
        <v>5301</v>
      </c>
      <c r="AA431" s="17" t="s">
        <v>3854</v>
      </c>
      <c r="AB431" s="22" t="s">
        <v>3855</v>
      </c>
      <c r="AC431" s="17"/>
      <c r="AF431" s="17"/>
      <c r="AG431" s="17"/>
      <c r="AH431" s="24"/>
    </row>
    <row r="432" spans="1:35" s="16" customFormat="1">
      <c r="A432" s="17" t="s">
        <v>2981</v>
      </c>
      <c r="B432" s="17"/>
      <c r="C432" s="17"/>
      <c r="D432" s="17" t="s">
        <v>756</v>
      </c>
      <c r="E432" s="18" t="s">
        <v>4312</v>
      </c>
      <c r="F432" s="17" t="s">
        <v>216</v>
      </c>
      <c r="G432" s="19">
        <v>18000000</v>
      </c>
      <c r="H432" s="20">
        <v>333</v>
      </c>
      <c r="I432" s="20">
        <f>+G432/H432*0.001</f>
        <v>54.054054054054056</v>
      </c>
      <c r="J432" s="17">
        <v>2014</v>
      </c>
      <c r="K432" s="17"/>
      <c r="L432" s="17"/>
      <c r="M432" s="21"/>
      <c r="N432" s="17"/>
      <c r="O432" s="17">
        <v>10</v>
      </c>
      <c r="P432" s="17">
        <v>7</v>
      </c>
      <c r="Q432" s="17">
        <v>9663788</v>
      </c>
      <c r="R432" s="17"/>
      <c r="S432" s="17"/>
      <c r="T432" s="17"/>
      <c r="U432" s="17"/>
      <c r="V432" s="17" t="s">
        <v>2982</v>
      </c>
      <c r="W432" s="17"/>
      <c r="X432" s="18">
        <v>0.3</v>
      </c>
      <c r="Y432" s="17" t="s">
        <v>9</v>
      </c>
      <c r="Z432" s="17" t="s">
        <v>5370</v>
      </c>
      <c r="AA432" s="17" t="s">
        <v>2983</v>
      </c>
      <c r="AB432" s="22" t="s">
        <v>2984</v>
      </c>
      <c r="AC432" s="23"/>
      <c r="AF432" s="17"/>
      <c r="AG432" s="17"/>
      <c r="AH432" s="24"/>
    </row>
    <row r="433" spans="1:35" s="16" customFormat="1" ht="14.4">
      <c r="A433" s="17" t="s">
        <v>2742</v>
      </c>
      <c r="B433" s="17"/>
      <c r="C433" s="17"/>
      <c r="D433" s="17" t="s">
        <v>756</v>
      </c>
      <c r="E433" s="18" t="s">
        <v>4350</v>
      </c>
      <c r="F433" s="17" t="s">
        <v>888</v>
      </c>
      <c r="G433" s="19">
        <v>33000000</v>
      </c>
      <c r="H433" s="17">
        <v>499</v>
      </c>
      <c r="I433" s="20">
        <f>+G433/H433*0.001</f>
        <v>66.132264529058119</v>
      </c>
      <c r="J433" s="17">
        <v>2017</v>
      </c>
      <c r="K433" s="17" t="s">
        <v>4307</v>
      </c>
      <c r="L433" s="17">
        <v>17</v>
      </c>
      <c r="M433" s="21" t="s">
        <v>6205</v>
      </c>
      <c r="N433" s="21" t="s">
        <v>6205</v>
      </c>
      <c r="O433" s="17">
        <v>12</v>
      </c>
      <c r="P433" s="17">
        <v>12</v>
      </c>
      <c r="Q433" s="17">
        <v>9727948</v>
      </c>
      <c r="R433" s="17">
        <v>319121100</v>
      </c>
      <c r="S433" s="17"/>
      <c r="T433" s="17"/>
      <c r="U433" s="17" t="s">
        <v>7541</v>
      </c>
      <c r="V433" s="17" t="s">
        <v>3611</v>
      </c>
      <c r="W433" s="17"/>
      <c r="X433" s="18">
        <v>1</v>
      </c>
      <c r="Y433" s="17" t="s">
        <v>9</v>
      </c>
      <c r="Z433" s="17" t="s">
        <v>5332</v>
      </c>
      <c r="AA433" s="17" t="s">
        <v>3612</v>
      </c>
      <c r="AB433" s="22" t="s">
        <v>3613</v>
      </c>
      <c r="AC433" s="23" t="s">
        <v>7542</v>
      </c>
      <c r="AD433" s="16" t="s">
        <v>7543</v>
      </c>
      <c r="AE433" s="16" t="s">
        <v>7544</v>
      </c>
      <c r="AF433" s="32" t="s">
        <v>7545</v>
      </c>
      <c r="AG433" s="17"/>
      <c r="AH433" s="24"/>
    </row>
    <row r="434" spans="1:35" s="16" customFormat="1">
      <c r="A434" s="17" t="s">
        <v>7540</v>
      </c>
      <c r="B434" s="17"/>
      <c r="C434" s="17"/>
      <c r="D434" s="17" t="s">
        <v>756</v>
      </c>
      <c r="E434" s="18" t="s">
        <v>4313</v>
      </c>
      <c r="F434" s="17" t="s">
        <v>36</v>
      </c>
      <c r="G434" s="19">
        <v>10000000</v>
      </c>
      <c r="H434" s="20">
        <v>482</v>
      </c>
      <c r="I434" s="20">
        <f>+G434/H434*0.001</f>
        <v>20.746887966804977</v>
      </c>
      <c r="J434" s="17">
        <v>1991</v>
      </c>
      <c r="K434" s="17"/>
      <c r="L434" s="17"/>
      <c r="M434" s="21"/>
      <c r="N434" s="17"/>
      <c r="O434" s="17">
        <v>12</v>
      </c>
      <c r="P434" s="17">
        <v>10</v>
      </c>
      <c r="Q434" s="17"/>
      <c r="R434" s="17"/>
      <c r="S434" s="17"/>
      <c r="T434" s="17"/>
      <c r="U434" s="17"/>
      <c r="V434" s="17" t="s">
        <v>2743</v>
      </c>
      <c r="W434" s="17"/>
      <c r="X434" s="18">
        <v>0.2</v>
      </c>
      <c r="Y434" s="17" t="s">
        <v>9</v>
      </c>
      <c r="Z434" s="17" t="s">
        <v>5460</v>
      </c>
      <c r="AA434" s="17" t="s">
        <v>2745</v>
      </c>
      <c r="AB434" s="22" t="s">
        <v>2744</v>
      </c>
      <c r="AC434" s="23"/>
      <c r="AF434" s="17"/>
      <c r="AG434" s="17"/>
      <c r="AH434" s="24"/>
    </row>
    <row r="435" spans="1:35" s="16" customFormat="1">
      <c r="A435" s="17" t="s">
        <v>7796</v>
      </c>
      <c r="B435" s="17"/>
      <c r="C435" s="29">
        <v>44896</v>
      </c>
      <c r="D435" s="17" t="s">
        <v>756</v>
      </c>
      <c r="E435" s="17" t="s">
        <v>4382</v>
      </c>
      <c r="F435" s="17" t="s">
        <v>24</v>
      </c>
      <c r="G435" s="36">
        <v>150000000</v>
      </c>
      <c r="H435" s="17">
        <v>2886</v>
      </c>
      <c r="I435" s="20">
        <f>+G435/H435*0.001</f>
        <v>51.975051975051976</v>
      </c>
      <c r="J435" s="17">
        <v>2022</v>
      </c>
      <c r="K435" s="17" t="s">
        <v>4307</v>
      </c>
      <c r="L435" s="17">
        <v>18</v>
      </c>
      <c r="M435" s="21" t="s">
        <v>4431</v>
      </c>
      <c r="N435" s="17" t="s">
        <v>4909</v>
      </c>
      <c r="O435" s="17">
        <v>14</v>
      </c>
      <c r="P435" s="17">
        <v>27</v>
      </c>
      <c r="Q435" s="17">
        <v>9842475</v>
      </c>
      <c r="R435" s="17">
        <v>319239800</v>
      </c>
      <c r="S435" s="17"/>
      <c r="T435" s="17"/>
      <c r="U435" s="17"/>
      <c r="V435" s="17" t="s">
        <v>7376</v>
      </c>
      <c r="W435" s="17"/>
      <c r="X435" s="37">
        <v>0.5</v>
      </c>
      <c r="Y435" s="17" t="s">
        <v>120</v>
      </c>
      <c r="Z435" s="17" t="s">
        <v>6500</v>
      </c>
      <c r="AA435" s="17" t="s">
        <v>7797</v>
      </c>
      <c r="AB435" s="17"/>
      <c r="AC435" s="17" t="s">
        <v>7798</v>
      </c>
      <c r="AD435" s="16" t="s">
        <v>7799</v>
      </c>
      <c r="AF435" s="17"/>
      <c r="AG435" s="17"/>
      <c r="AH435" s="17"/>
    </row>
    <row r="436" spans="1:35" s="16" customFormat="1">
      <c r="A436" s="17" t="s">
        <v>126</v>
      </c>
      <c r="B436" s="17" t="s">
        <v>127</v>
      </c>
      <c r="C436" s="17"/>
      <c r="D436" s="17" t="s">
        <v>29</v>
      </c>
      <c r="E436" s="18" t="s">
        <v>4433</v>
      </c>
      <c r="F436" s="17" t="s">
        <v>129</v>
      </c>
      <c r="G436" s="19">
        <v>10000000</v>
      </c>
      <c r="H436" s="20">
        <v>530</v>
      </c>
      <c r="I436" s="20">
        <f>+G436/H436*0.001</f>
        <v>18.867924528301888</v>
      </c>
      <c r="J436" s="17">
        <v>1976</v>
      </c>
      <c r="K436" s="17"/>
      <c r="L436" s="17"/>
      <c r="M436" s="21"/>
      <c r="N436" s="17"/>
      <c r="O436" s="17">
        <v>12</v>
      </c>
      <c r="P436" s="17">
        <v>23</v>
      </c>
      <c r="Q436" s="17"/>
      <c r="R436" s="17"/>
      <c r="S436" s="17"/>
      <c r="T436" s="17"/>
      <c r="U436" s="17"/>
      <c r="V436" s="17" t="s">
        <v>128</v>
      </c>
      <c r="W436" s="17"/>
      <c r="X436" s="18">
        <v>9.1999999999999993</v>
      </c>
      <c r="Y436" s="17" t="s">
        <v>130</v>
      </c>
      <c r="Z436" s="17" t="s">
        <v>5461</v>
      </c>
      <c r="AA436" s="17" t="s">
        <v>131</v>
      </c>
      <c r="AB436" s="22" t="s">
        <v>132</v>
      </c>
      <c r="AC436" s="23"/>
      <c r="AF436" s="22" t="s">
        <v>7153</v>
      </c>
      <c r="AG436" s="17"/>
      <c r="AH436" s="24"/>
    </row>
    <row r="437" spans="1:35" s="16" customFormat="1" ht="14.4">
      <c r="A437" s="17" t="s">
        <v>7888</v>
      </c>
      <c r="B437" s="17"/>
      <c r="C437" s="29">
        <v>44866</v>
      </c>
      <c r="D437" s="17" t="s">
        <v>756</v>
      </c>
      <c r="E437" s="17" t="s">
        <v>4473</v>
      </c>
      <c r="F437" s="17" t="s">
        <v>24</v>
      </c>
      <c r="G437" s="36">
        <v>55000000</v>
      </c>
      <c r="H437" s="17">
        <v>830</v>
      </c>
      <c r="I437" s="20">
        <f>+G437/H437*0.001</f>
        <v>66.265060240963848</v>
      </c>
      <c r="J437" s="17">
        <v>2022</v>
      </c>
      <c r="K437" s="17" t="s">
        <v>4332</v>
      </c>
      <c r="L437" s="17">
        <v>16</v>
      </c>
      <c r="M437" s="21" t="s">
        <v>4431</v>
      </c>
      <c r="N437" s="17" t="s">
        <v>7728</v>
      </c>
      <c r="O437" s="17">
        <v>12</v>
      </c>
      <c r="P437" s="17">
        <v>12</v>
      </c>
      <c r="Q437" s="17">
        <v>9880324</v>
      </c>
      <c r="R437" s="17">
        <v>538071854</v>
      </c>
      <c r="S437" s="17"/>
      <c r="T437" s="17"/>
      <c r="U437" s="17"/>
      <c r="V437" s="17" t="s">
        <v>7729</v>
      </c>
      <c r="W437" s="17"/>
      <c r="X437" s="37">
        <v>0.5</v>
      </c>
      <c r="Y437" s="17" t="s">
        <v>346</v>
      </c>
      <c r="Z437" s="17" t="s">
        <v>6408</v>
      </c>
      <c r="AA437" s="17" t="s">
        <v>7730</v>
      </c>
      <c r="AB437" s="17"/>
      <c r="AC437" s="17">
        <v>1950</v>
      </c>
      <c r="AD437" s="16" t="s">
        <v>7731</v>
      </c>
      <c r="AE437" s="16" t="s">
        <v>7732</v>
      </c>
      <c r="AF437" s="32" t="s">
        <v>7733</v>
      </c>
      <c r="AG437" s="17"/>
      <c r="AH437" s="17"/>
    </row>
    <row r="438" spans="1:35" s="16" customFormat="1">
      <c r="A438" s="17" t="s">
        <v>6523</v>
      </c>
      <c r="B438" s="17"/>
      <c r="C438" s="29">
        <v>44470</v>
      </c>
      <c r="D438" s="17" t="s">
        <v>756</v>
      </c>
      <c r="E438" s="17" t="s">
        <v>4763</v>
      </c>
      <c r="F438" s="17" t="s">
        <v>65</v>
      </c>
      <c r="G438" s="36">
        <v>10000000</v>
      </c>
      <c r="H438" s="17">
        <v>361</v>
      </c>
      <c r="I438" s="20">
        <f>+G438/H438*0.001</f>
        <v>27.700831024930746</v>
      </c>
      <c r="J438" s="17">
        <v>1995</v>
      </c>
      <c r="K438" s="17" t="s">
        <v>4307</v>
      </c>
      <c r="L438" s="17">
        <v>22</v>
      </c>
      <c r="M438" s="21" t="s">
        <v>6524</v>
      </c>
      <c r="N438" s="17" t="s">
        <v>4938</v>
      </c>
      <c r="O438" s="17">
        <v>8</v>
      </c>
      <c r="P438" s="17">
        <v>7</v>
      </c>
      <c r="Q438" s="17">
        <v>9512264</v>
      </c>
      <c r="R438" s="17">
        <v>244131152</v>
      </c>
      <c r="S438" s="17"/>
      <c r="T438" s="17"/>
      <c r="U438" s="17" t="s">
        <v>6880</v>
      </c>
      <c r="V438" s="17" t="s">
        <v>6525</v>
      </c>
      <c r="W438" s="17"/>
      <c r="X438" s="37">
        <v>0.2</v>
      </c>
      <c r="Y438" s="17" t="s">
        <v>195</v>
      </c>
      <c r="Z438" s="17" t="s">
        <v>6936</v>
      </c>
      <c r="AA438" s="17" t="s">
        <v>6937</v>
      </c>
      <c r="AB438" s="17"/>
      <c r="AC438" s="17" t="s">
        <v>6881</v>
      </c>
      <c r="AE438" s="16" t="s">
        <v>6938</v>
      </c>
      <c r="AF438" s="17"/>
      <c r="AG438" s="17"/>
      <c r="AH438" s="17" t="s">
        <v>6939</v>
      </c>
    </row>
    <row r="439" spans="1:35" s="16" customFormat="1">
      <c r="A439" s="17" t="s">
        <v>1346</v>
      </c>
      <c r="B439" s="17"/>
      <c r="C439" s="17"/>
      <c r="D439" s="17" t="s">
        <v>29</v>
      </c>
      <c r="E439" s="18" t="s">
        <v>8077</v>
      </c>
      <c r="F439" s="17" t="s">
        <v>65</v>
      </c>
      <c r="G439" s="19">
        <v>60000000</v>
      </c>
      <c r="H439" s="20">
        <v>1517</v>
      </c>
      <c r="I439" s="20">
        <f>+G439/H439*0.001</f>
        <v>39.55174686882004</v>
      </c>
      <c r="J439" s="17">
        <v>2006</v>
      </c>
      <c r="K439" s="17"/>
      <c r="L439" s="17"/>
      <c r="M439" s="21"/>
      <c r="N439" s="17"/>
      <c r="O439" s="17">
        <v>16</v>
      </c>
      <c r="P439" s="17">
        <v>21</v>
      </c>
      <c r="Q439" s="17">
        <v>9377456</v>
      </c>
      <c r="R439" s="17"/>
      <c r="S439" s="17"/>
      <c r="T439" s="17"/>
      <c r="U439" s="17"/>
      <c r="V439" s="17" t="s">
        <v>1347</v>
      </c>
      <c r="W439" s="17"/>
      <c r="X439" s="18">
        <v>3.3</v>
      </c>
      <c r="Y439" s="17" t="s">
        <v>9</v>
      </c>
      <c r="Z439" s="17" t="s">
        <v>5360</v>
      </c>
      <c r="AA439" s="17" t="s">
        <v>1348</v>
      </c>
      <c r="AB439" s="22" t="s">
        <v>1349</v>
      </c>
      <c r="AC439" s="23"/>
      <c r="AF439" s="22" t="s">
        <v>6409</v>
      </c>
      <c r="AG439" s="17"/>
      <c r="AH439" s="24" t="s">
        <v>8605</v>
      </c>
    </row>
    <row r="440" spans="1:35" s="16" customFormat="1">
      <c r="A440" s="17" t="s">
        <v>3558</v>
      </c>
      <c r="B440" s="17"/>
      <c r="C440" s="17"/>
      <c r="D440" s="17" t="s">
        <v>756</v>
      </c>
      <c r="E440" s="18" t="s">
        <v>8068</v>
      </c>
      <c r="F440" s="17" t="s">
        <v>3559</v>
      </c>
      <c r="G440" s="19">
        <v>20000000</v>
      </c>
      <c r="H440" s="20">
        <v>279</v>
      </c>
      <c r="I440" s="20">
        <f>+G440/H440*0.001</f>
        <v>71.684587813620084</v>
      </c>
      <c r="J440" s="17">
        <v>2009</v>
      </c>
      <c r="K440" s="17"/>
      <c r="L440" s="17"/>
      <c r="M440" s="21"/>
      <c r="N440" s="17"/>
      <c r="O440" s="17">
        <v>10</v>
      </c>
      <c r="P440" s="17">
        <v>7</v>
      </c>
      <c r="Q440" s="17">
        <v>9865154</v>
      </c>
      <c r="R440" s="17"/>
      <c r="S440" s="17"/>
      <c r="T440" s="17"/>
      <c r="U440" s="17"/>
      <c r="V440" s="17" t="s">
        <v>1350</v>
      </c>
      <c r="W440" s="17"/>
      <c r="X440" s="18">
        <v>5</v>
      </c>
      <c r="Y440" s="17" t="s">
        <v>58</v>
      </c>
      <c r="Z440" s="17" t="s">
        <v>5462</v>
      </c>
      <c r="AA440" s="17" t="s">
        <v>1352</v>
      </c>
      <c r="AB440" s="22" t="s">
        <v>1351</v>
      </c>
      <c r="AC440" s="23"/>
      <c r="AF440" s="22" t="s">
        <v>6356</v>
      </c>
      <c r="AG440" s="17"/>
      <c r="AH440" s="24" t="s">
        <v>4572</v>
      </c>
      <c r="AI440" s="16" t="s">
        <v>8880</v>
      </c>
    </row>
    <row r="441" spans="1:35" s="16" customFormat="1">
      <c r="A441" s="17" t="s">
        <v>4214</v>
      </c>
      <c r="B441" s="17"/>
      <c r="C441" s="29">
        <v>44075</v>
      </c>
      <c r="D441" s="17" t="s">
        <v>29</v>
      </c>
      <c r="E441" s="18" t="s">
        <v>8009</v>
      </c>
      <c r="F441" s="17" t="s">
        <v>4215</v>
      </c>
      <c r="G441" s="19">
        <v>5000000</v>
      </c>
      <c r="H441" s="17">
        <v>102</v>
      </c>
      <c r="I441" s="20">
        <f>+G441/H441*0.001</f>
        <v>49.019607843137251</v>
      </c>
      <c r="J441" s="17">
        <v>1939</v>
      </c>
      <c r="K441" s="17"/>
      <c r="L441" s="17"/>
      <c r="M441" s="21"/>
      <c r="N441" s="17"/>
      <c r="O441" s="17">
        <v>8</v>
      </c>
      <c r="P441" s="17">
        <v>2</v>
      </c>
      <c r="Q441" s="17"/>
      <c r="R441" s="17"/>
      <c r="S441" s="17"/>
      <c r="T441" s="17"/>
      <c r="U441" s="17"/>
      <c r="V441" s="17" t="s">
        <v>4216</v>
      </c>
      <c r="W441" s="17"/>
      <c r="X441" s="18">
        <v>0.1</v>
      </c>
      <c r="Y441" s="17" t="s">
        <v>9</v>
      </c>
      <c r="Z441" s="17" t="s">
        <v>5463</v>
      </c>
      <c r="AA441" s="17" t="s">
        <v>4217</v>
      </c>
      <c r="AB441" s="22" t="s">
        <v>4218</v>
      </c>
      <c r="AC441" s="17"/>
      <c r="AF441" s="17"/>
      <c r="AG441" s="17"/>
      <c r="AH441" s="24"/>
    </row>
    <row r="442" spans="1:35" s="16" customFormat="1">
      <c r="A442" s="17" t="s">
        <v>3500</v>
      </c>
      <c r="B442" s="17"/>
      <c r="C442" s="17"/>
      <c r="D442" s="17" t="s">
        <v>29</v>
      </c>
      <c r="E442" s="18" t="s">
        <v>8000</v>
      </c>
      <c r="F442" s="17" t="s">
        <v>632</v>
      </c>
      <c r="G442" s="19">
        <v>10000000</v>
      </c>
      <c r="H442" s="17">
        <v>191</v>
      </c>
      <c r="I442" s="20">
        <f>+G442/H442*0.001</f>
        <v>52.356020942408385</v>
      </c>
      <c r="J442" s="17">
        <v>2014</v>
      </c>
      <c r="K442" s="17"/>
      <c r="L442" s="17"/>
      <c r="M442" s="21"/>
      <c r="N442" s="17"/>
      <c r="O442" s="17">
        <v>8</v>
      </c>
      <c r="P442" s="17">
        <v>6</v>
      </c>
      <c r="Q442" s="17"/>
      <c r="R442" s="17"/>
      <c r="S442" s="17"/>
      <c r="T442" s="17"/>
      <c r="U442" s="17"/>
      <c r="V442" s="17" t="s">
        <v>3501</v>
      </c>
      <c r="W442" s="17"/>
      <c r="X442" s="18">
        <v>0.1</v>
      </c>
      <c r="Y442" s="17" t="s">
        <v>1064</v>
      </c>
      <c r="Z442" s="17"/>
      <c r="AA442" s="17" t="s">
        <v>3502</v>
      </c>
      <c r="AB442" s="22" t="s">
        <v>3503</v>
      </c>
      <c r="AC442" s="23"/>
      <c r="AF442" s="17"/>
      <c r="AG442" s="17"/>
      <c r="AH442" s="24"/>
    </row>
    <row r="443" spans="1:35" s="16" customFormat="1">
      <c r="A443" s="16" t="s">
        <v>3128</v>
      </c>
      <c r="D443" s="16" t="s">
        <v>756</v>
      </c>
      <c r="E443" s="18" t="s">
        <v>8006</v>
      </c>
      <c r="F443" s="16" t="s">
        <v>950</v>
      </c>
      <c r="G443" s="19">
        <v>5000000</v>
      </c>
      <c r="H443" s="25">
        <v>135</v>
      </c>
      <c r="I443" s="20">
        <f>+G443/H443*0.001</f>
        <v>37.037037037037038</v>
      </c>
      <c r="J443" s="16">
        <v>2002</v>
      </c>
      <c r="M443" s="26"/>
      <c r="O443" s="16">
        <v>6</v>
      </c>
      <c r="P443" s="16">
        <v>4</v>
      </c>
      <c r="V443" s="16" t="s">
        <v>3129</v>
      </c>
      <c r="X443" s="18">
        <v>0.1</v>
      </c>
      <c r="Y443" s="16" t="s">
        <v>9</v>
      </c>
      <c r="Z443" s="16" t="s">
        <v>5464</v>
      </c>
      <c r="AA443" s="16" t="s">
        <v>3130</v>
      </c>
      <c r="AB443" s="27" t="s">
        <v>3131</v>
      </c>
      <c r="AC443" s="28"/>
      <c r="AH443" s="24"/>
    </row>
    <row r="444" spans="1:35" s="16" customFormat="1">
      <c r="A444" s="17" t="s">
        <v>1358</v>
      </c>
      <c r="B444" s="17"/>
      <c r="C444" s="17"/>
      <c r="D444" s="17" t="s">
        <v>29</v>
      </c>
      <c r="E444" s="18" t="s">
        <v>8038</v>
      </c>
      <c r="F444" s="17" t="s">
        <v>1359</v>
      </c>
      <c r="G444" s="19">
        <v>10000000</v>
      </c>
      <c r="H444" s="20">
        <v>160</v>
      </c>
      <c r="I444" s="20">
        <f>+G444/H444*0.001</f>
        <v>62.5</v>
      </c>
      <c r="J444" s="17">
        <v>2006</v>
      </c>
      <c r="K444" s="17"/>
      <c r="L444" s="17"/>
      <c r="M444" s="21"/>
      <c r="N444" s="17"/>
      <c r="O444" s="17">
        <v>8</v>
      </c>
      <c r="P444" s="17">
        <v>5</v>
      </c>
      <c r="Q444" s="17"/>
      <c r="R444" s="17"/>
      <c r="S444" s="17"/>
      <c r="T444" s="17"/>
      <c r="U444" s="17"/>
      <c r="V444" s="17" t="s">
        <v>1361</v>
      </c>
      <c r="W444" s="17"/>
      <c r="X444" s="18">
        <v>1</v>
      </c>
      <c r="Y444" s="17" t="s">
        <v>135</v>
      </c>
      <c r="Z444" s="17" t="s">
        <v>5465</v>
      </c>
      <c r="AA444" s="17" t="s">
        <v>1362</v>
      </c>
      <c r="AB444" s="22" t="s">
        <v>1363</v>
      </c>
      <c r="AC444" s="23"/>
      <c r="AF444" s="17"/>
      <c r="AG444" s="17"/>
      <c r="AH444" s="24"/>
    </row>
    <row r="445" spans="1:35" s="16" customFormat="1">
      <c r="A445" s="17" t="s">
        <v>2990</v>
      </c>
      <c r="B445" s="17"/>
      <c r="C445" s="17"/>
      <c r="D445" s="17" t="s">
        <v>756</v>
      </c>
      <c r="E445" s="18" t="s">
        <v>4398</v>
      </c>
      <c r="F445" s="17" t="s">
        <v>732</v>
      </c>
      <c r="G445" s="19">
        <v>20000000</v>
      </c>
      <c r="H445" s="20">
        <v>1002</v>
      </c>
      <c r="I445" s="20">
        <f>+G445/H445*0.001</f>
        <v>19.960079840319363</v>
      </c>
      <c r="J445" s="17">
        <v>1981</v>
      </c>
      <c r="K445" s="17" t="s">
        <v>5158</v>
      </c>
      <c r="L445" s="17">
        <v>15</v>
      </c>
      <c r="M445" s="21" t="s">
        <v>5159</v>
      </c>
      <c r="N445" s="17" t="s">
        <v>5159</v>
      </c>
      <c r="O445" s="17">
        <v>22</v>
      </c>
      <c r="P445" s="17">
        <v>26</v>
      </c>
      <c r="Q445" s="17">
        <v>8979817</v>
      </c>
      <c r="R445" s="17">
        <v>308645000</v>
      </c>
      <c r="S445" s="17"/>
      <c r="T445" s="17"/>
      <c r="U445" s="17"/>
      <c r="V445" s="17" t="s">
        <v>2991</v>
      </c>
      <c r="W445" s="17"/>
      <c r="X445" s="18">
        <v>1.1000000000000001</v>
      </c>
      <c r="Y445" s="17" t="s">
        <v>734</v>
      </c>
      <c r="Z445" s="17" t="s">
        <v>734</v>
      </c>
      <c r="AA445" s="17" t="s">
        <v>2992</v>
      </c>
      <c r="AB445" s="22" t="s">
        <v>2993</v>
      </c>
      <c r="AC445" s="45" t="s">
        <v>5833</v>
      </c>
      <c r="AD445" s="16" t="s">
        <v>5834</v>
      </c>
      <c r="AE445" s="16">
        <v>2</v>
      </c>
      <c r="AF445" s="22" t="s">
        <v>5160</v>
      </c>
      <c r="AG445" s="17"/>
      <c r="AH445" s="24"/>
    </row>
    <row r="446" spans="1:35" s="16" customFormat="1">
      <c r="A446" s="17" t="s">
        <v>1353</v>
      </c>
      <c r="B446" s="17"/>
      <c r="C446" s="17"/>
      <c r="D446" s="17" t="s">
        <v>756</v>
      </c>
      <c r="E446" s="18" t="s">
        <v>8052</v>
      </c>
      <c r="F446" s="17" t="s">
        <v>1354</v>
      </c>
      <c r="G446" s="19">
        <v>8000000</v>
      </c>
      <c r="H446" s="20">
        <v>144</v>
      </c>
      <c r="I446" s="20">
        <f>+G446/H446*0.001</f>
        <v>55.555555555555557</v>
      </c>
      <c r="J446" s="17">
        <v>2001</v>
      </c>
      <c r="K446" s="17"/>
      <c r="L446" s="17"/>
      <c r="M446" s="21"/>
      <c r="N446" s="17"/>
      <c r="O446" s="17">
        <v>8</v>
      </c>
      <c r="P446" s="17">
        <v>6</v>
      </c>
      <c r="Q446" s="17"/>
      <c r="R446" s="17"/>
      <c r="S446" s="17"/>
      <c r="T446" s="17"/>
      <c r="U446" s="17"/>
      <c r="V446" s="17" t="s">
        <v>1355</v>
      </c>
      <c r="W446" s="17"/>
      <c r="X446" s="18">
        <v>0.1</v>
      </c>
      <c r="Y446" s="17" t="s">
        <v>9</v>
      </c>
      <c r="Z446" s="17" t="s">
        <v>5466</v>
      </c>
      <c r="AA446" s="17" t="s">
        <v>1357</v>
      </c>
      <c r="AB446" s="22" t="s">
        <v>1356</v>
      </c>
      <c r="AC446" s="23"/>
      <c r="AF446" s="17"/>
      <c r="AG446" s="17"/>
      <c r="AH446" s="24"/>
    </row>
    <row r="447" spans="1:35" s="16" customFormat="1" ht="14.4">
      <c r="A447" s="17" t="s">
        <v>1364</v>
      </c>
      <c r="B447" s="17"/>
      <c r="C447" s="17"/>
      <c r="D447" s="17" t="s">
        <v>29</v>
      </c>
      <c r="E447" s="18" t="s">
        <v>8054</v>
      </c>
      <c r="F447" s="17" t="s">
        <v>432</v>
      </c>
      <c r="G447" s="19">
        <v>35000000</v>
      </c>
      <c r="H447" s="20">
        <v>480</v>
      </c>
      <c r="I447" s="20">
        <f>+G447/H447*0.001</f>
        <v>72.916666666666671</v>
      </c>
      <c r="J447" s="17">
        <v>2009</v>
      </c>
      <c r="K447" s="17" t="s">
        <v>4332</v>
      </c>
      <c r="L447" s="17">
        <v>17</v>
      </c>
      <c r="M447" s="21" t="s">
        <v>4391</v>
      </c>
      <c r="N447" s="17" t="s">
        <v>4391</v>
      </c>
      <c r="O447" s="17">
        <v>10</v>
      </c>
      <c r="P447" s="17">
        <v>12</v>
      </c>
      <c r="Q447" s="17">
        <v>1009429</v>
      </c>
      <c r="R447" s="17">
        <v>319680000</v>
      </c>
      <c r="S447" s="17"/>
      <c r="T447" s="17"/>
      <c r="U447" s="17" t="s">
        <v>7546</v>
      </c>
      <c r="V447" s="17" t="s">
        <v>1365</v>
      </c>
      <c r="W447" s="17"/>
      <c r="X447" s="18">
        <v>1</v>
      </c>
      <c r="Y447" s="17" t="s">
        <v>9</v>
      </c>
      <c r="Z447" s="17" t="s">
        <v>5467</v>
      </c>
      <c r="AA447" s="17" t="s">
        <v>1367</v>
      </c>
      <c r="AB447" s="22" t="s">
        <v>1366</v>
      </c>
      <c r="AC447" s="23" t="s">
        <v>7547</v>
      </c>
      <c r="AD447" s="16" t="s">
        <v>7548</v>
      </c>
      <c r="AE447" s="16">
        <v>4</v>
      </c>
      <c r="AF447" s="32" t="s">
        <v>7549</v>
      </c>
      <c r="AG447" s="17"/>
      <c r="AH447" s="24"/>
    </row>
    <row r="448" spans="1:35" s="16" customFormat="1">
      <c r="A448" s="17" t="s">
        <v>1065</v>
      </c>
      <c r="B448" s="17"/>
      <c r="C448" s="17" t="s">
        <v>4573</v>
      </c>
      <c r="D448" s="17" t="s">
        <v>756</v>
      </c>
      <c r="E448" s="18" t="s">
        <v>4398</v>
      </c>
      <c r="F448" s="17" t="s">
        <v>24</v>
      </c>
      <c r="G448" s="19">
        <v>75000000</v>
      </c>
      <c r="H448" s="20">
        <v>1075</v>
      </c>
      <c r="I448" s="20">
        <f>+G448/H448*0.001</f>
        <v>69.767441860465112</v>
      </c>
      <c r="J448" s="17">
        <v>2013</v>
      </c>
      <c r="K448" s="17"/>
      <c r="L448" s="17"/>
      <c r="M448" s="21"/>
      <c r="N448" s="17"/>
      <c r="O448" s="17">
        <v>12</v>
      </c>
      <c r="P448" s="17">
        <v>15</v>
      </c>
      <c r="Q448" s="17">
        <v>1011642</v>
      </c>
      <c r="R448" s="17"/>
      <c r="S448" s="17"/>
      <c r="T448" s="17"/>
      <c r="U448" s="17"/>
      <c r="V448" s="17" t="s">
        <v>1066</v>
      </c>
      <c r="W448" s="17"/>
      <c r="X448" s="18">
        <v>30</v>
      </c>
      <c r="Y448" s="17" t="s">
        <v>910</v>
      </c>
      <c r="Z448" s="17" t="s">
        <v>5468</v>
      </c>
      <c r="AA448" s="17" t="s">
        <v>1067</v>
      </c>
      <c r="AB448" s="22" t="s">
        <v>1068</v>
      </c>
      <c r="AC448" s="23"/>
      <c r="AF448" s="22" t="s">
        <v>7154</v>
      </c>
      <c r="AG448" s="17"/>
      <c r="AH448" s="24" t="s">
        <v>4574</v>
      </c>
    </row>
    <row r="449" spans="1:36" s="16" customFormat="1" ht="14.4">
      <c r="A449" s="17" t="s">
        <v>1368</v>
      </c>
      <c r="B449" s="17"/>
      <c r="C449" s="17"/>
      <c r="D449" s="17" t="s">
        <v>756</v>
      </c>
      <c r="E449" s="18" t="s">
        <v>4405</v>
      </c>
      <c r="F449" s="17" t="s">
        <v>216</v>
      </c>
      <c r="G449" s="19">
        <v>30000000</v>
      </c>
      <c r="H449" s="20">
        <v>492</v>
      </c>
      <c r="I449" s="20">
        <f>+G449/H449*0.001</f>
        <v>60.975609756097562</v>
      </c>
      <c r="J449" s="17">
        <v>2014</v>
      </c>
      <c r="K449" s="17" t="s">
        <v>4307</v>
      </c>
      <c r="L449" s="17">
        <v>24</v>
      </c>
      <c r="M449" s="21" t="s">
        <v>4613</v>
      </c>
      <c r="N449" s="17" t="s">
        <v>4613</v>
      </c>
      <c r="O449" s="17">
        <v>12</v>
      </c>
      <c r="P449" s="17">
        <v>12</v>
      </c>
      <c r="Q449" s="17">
        <v>9663790</v>
      </c>
      <c r="R449" s="17">
        <v>319063600</v>
      </c>
      <c r="S449" s="17"/>
      <c r="T449" s="17"/>
      <c r="U449" s="17"/>
      <c r="V449" s="17" t="s">
        <v>7550</v>
      </c>
      <c r="W449" s="17"/>
      <c r="X449" s="18">
        <v>1.4</v>
      </c>
      <c r="Y449" s="17" t="s">
        <v>9</v>
      </c>
      <c r="Z449" s="17" t="s">
        <v>5469</v>
      </c>
      <c r="AA449" s="17" t="s">
        <v>1369</v>
      </c>
      <c r="AB449" s="22" t="s">
        <v>1370</v>
      </c>
      <c r="AC449" s="23" t="s">
        <v>7551</v>
      </c>
      <c r="AD449" s="16" t="s">
        <v>7552</v>
      </c>
      <c r="AE449" s="16" t="s">
        <v>7553</v>
      </c>
      <c r="AF449" s="32" t="s">
        <v>7554</v>
      </c>
      <c r="AG449" s="17"/>
      <c r="AH449" s="24" t="s">
        <v>7555</v>
      </c>
    </row>
    <row r="450" spans="1:36" s="16" customFormat="1">
      <c r="A450" s="17" t="s">
        <v>3950</v>
      </c>
      <c r="B450" s="17"/>
      <c r="C450" s="17"/>
      <c r="D450" s="17" t="s">
        <v>756</v>
      </c>
      <c r="E450" s="18" t="s">
        <v>8012</v>
      </c>
      <c r="F450" s="17" t="s">
        <v>36</v>
      </c>
      <c r="G450" s="19">
        <v>16000000</v>
      </c>
      <c r="H450" s="17">
        <v>516</v>
      </c>
      <c r="I450" s="20">
        <f>+G450/H450*0.001</f>
        <v>31.007751937984498</v>
      </c>
      <c r="J450" s="17">
        <v>2001</v>
      </c>
      <c r="K450" s="17"/>
      <c r="L450" s="17"/>
      <c r="M450" s="21"/>
      <c r="N450" s="17"/>
      <c r="O450" s="17">
        <v>10</v>
      </c>
      <c r="P450" s="17">
        <v>5</v>
      </c>
      <c r="Q450" s="17"/>
      <c r="R450" s="17"/>
      <c r="S450" s="17"/>
      <c r="T450" s="17"/>
      <c r="U450" s="17"/>
      <c r="V450" s="17" t="s">
        <v>1375</v>
      </c>
      <c r="W450" s="17"/>
      <c r="X450" s="18">
        <v>1.4</v>
      </c>
      <c r="Y450" s="17" t="s">
        <v>9</v>
      </c>
      <c r="Z450" s="17" t="s">
        <v>5470</v>
      </c>
      <c r="AA450" s="17" t="s">
        <v>1376</v>
      </c>
      <c r="AB450" s="22" t="s">
        <v>1377</v>
      </c>
      <c r="AC450" s="23"/>
      <c r="AF450" s="22" t="s">
        <v>6272</v>
      </c>
      <c r="AG450" s="17"/>
      <c r="AH450" s="24" t="s">
        <v>4575</v>
      </c>
      <c r="AI450" s="16" t="s">
        <v>8881</v>
      </c>
    </row>
    <row r="451" spans="1:36" s="16" customFormat="1">
      <c r="A451" s="17" t="s">
        <v>3950</v>
      </c>
      <c r="B451" s="17"/>
      <c r="C451" s="17"/>
      <c r="D451" s="17" t="s">
        <v>5</v>
      </c>
      <c r="E451" s="18" t="s">
        <v>8040</v>
      </c>
      <c r="F451" s="17" t="s">
        <v>757</v>
      </c>
      <c r="G451" s="19">
        <v>6400000</v>
      </c>
      <c r="H451" s="17">
        <v>135</v>
      </c>
      <c r="I451" s="20">
        <f>+G451/H451*0.001</f>
        <v>47.407407407407412</v>
      </c>
      <c r="J451" s="17">
        <v>2018</v>
      </c>
      <c r="K451" s="17"/>
      <c r="L451" s="17"/>
      <c r="M451" s="21"/>
      <c r="N451" s="17"/>
      <c r="O451" s="17">
        <v>6</v>
      </c>
      <c r="P451" s="17">
        <v>4</v>
      </c>
      <c r="Q451" s="17"/>
      <c r="R451" s="17"/>
      <c r="S451" s="17"/>
      <c r="T451" s="17"/>
      <c r="U451" s="17"/>
      <c r="V451" s="17" t="s">
        <v>1375</v>
      </c>
      <c r="W451" s="17"/>
      <c r="X451" s="18">
        <v>1.4</v>
      </c>
      <c r="Y451" s="17" t="s">
        <v>9</v>
      </c>
      <c r="Z451" s="17" t="s">
        <v>5470</v>
      </c>
      <c r="AA451" s="17" t="s">
        <v>1376</v>
      </c>
      <c r="AB451" s="22" t="s">
        <v>1377</v>
      </c>
      <c r="AC451" s="23"/>
      <c r="AF451" s="22" t="s">
        <v>6272</v>
      </c>
      <c r="AG451" s="17"/>
      <c r="AH451" s="24" t="s">
        <v>4575</v>
      </c>
      <c r="AI451" s="16" t="s">
        <v>8881</v>
      </c>
      <c r="AJ451" s="16" t="s">
        <v>9037</v>
      </c>
    </row>
    <row r="452" spans="1:36" s="16" customFormat="1">
      <c r="A452" s="17" t="s">
        <v>3950</v>
      </c>
      <c r="B452" s="17"/>
      <c r="C452" s="17"/>
      <c r="D452" s="17" t="s">
        <v>5</v>
      </c>
      <c r="E452" s="18" t="s">
        <v>8062</v>
      </c>
      <c r="F452" s="17" t="s">
        <v>3380</v>
      </c>
      <c r="G452" s="19">
        <v>120000000</v>
      </c>
      <c r="H452" s="17">
        <v>2115</v>
      </c>
      <c r="I452" s="20">
        <f>+G452/H452*0.001</f>
        <v>56.737588652482273</v>
      </c>
      <c r="J452" s="17">
        <v>2019</v>
      </c>
      <c r="K452" s="17" t="s">
        <v>4307</v>
      </c>
      <c r="L452" s="17">
        <v>17</v>
      </c>
      <c r="M452" s="21" t="s">
        <v>5214</v>
      </c>
      <c r="N452" s="17" t="s">
        <v>5214</v>
      </c>
      <c r="O452" s="17">
        <v>14</v>
      </c>
      <c r="P452" s="17">
        <v>20</v>
      </c>
      <c r="Q452" s="17">
        <v>9823144</v>
      </c>
      <c r="R452" s="17">
        <v>319161800</v>
      </c>
      <c r="S452" s="17"/>
      <c r="T452" s="17"/>
      <c r="U452" s="17"/>
      <c r="V452" s="17" t="s">
        <v>1375</v>
      </c>
      <c r="W452" s="17"/>
      <c r="X452" s="18">
        <v>1.4</v>
      </c>
      <c r="Y452" s="17" t="s">
        <v>9</v>
      </c>
      <c r="Z452" s="17" t="s">
        <v>5470</v>
      </c>
      <c r="AA452" s="17" t="s">
        <v>1376</v>
      </c>
      <c r="AB452" s="22" t="s">
        <v>1377</v>
      </c>
      <c r="AC452" s="23"/>
      <c r="AF452" s="22" t="s">
        <v>6272</v>
      </c>
      <c r="AG452" s="17"/>
      <c r="AH452" s="24" t="s">
        <v>4575</v>
      </c>
      <c r="AI452" s="16" t="s">
        <v>8881</v>
      </c>
      <c r="AJ452" s="16" t="s">
        <v>9037</v>
      </c>
    </row>
    <row r="453" spans="1:36" s="16" customFormat="1">
      <c r="A453" s="17" t="s">
        <v>3255</v>
      </c>
      <c r="B453" s="17"/>
      <c r="C453" s="17"/>
      <c r="D453" s="17" t="s">
        <v>756</v>
      </c>
      <c r="E453" s="18" t="s">
        <v>8012</v>
      </c>
      <c r="F453" s="17" t="s">
        <v>36</v>
      </c>
      <c r="G453" s="19">
        <v>15000000</v>
      </c>
      <c r="H453" s="20">
        <v>419</v>
      </c>
      <c r="I453" s="20">
        <f>+G453/H453*0.001</f>
        <v>35.799522673031028</v>
      </c>
      <c r="J453" s="17">
        <v>1985</v>
      </c>
      <c r="K453" s="17"/>
      <c r="L453" s="17"/>
      <c r="M453" s="21"/>
      <c r="N453" s="17"/>
      <c r="O453" s="17">
        <v>12</v>
      </c>
      <c r="P453" s="17">
        <v>11</v>
      </c>
      <c r="Q453" s="17"/>
      <c r="R453" s="17"/>
      <c r="S453" s="17"/>
      <c r="T453" s="17"/>
      <c r="U453" s="17"/>
      <c r="V453" s="17" t="s">
        <v>3256</v>
      </c>
      <c r="W453" s="17"/>
      <c r="X453" s="18">
        <v>0.4</v>
      </c>
      <c r="Y453" s="17" t="s">
        <v>9</v>
      </c>
      <c r="Z453" s="17" t="s">
        <v>5396</v>
      </c>
      <c r="AA453" s="17" t="s">
        <v>3257</v>
      </c>
      <c r="AB453" s="22" t="s">
        <v>3258</v>
      </c>
      <c r="AC453" s="23"/>
      <c r="AF453" s="17"/>
      <c r="AG453" s="17"/>
      <c r="AH453" s="24" t="s">
        <v>4576</v>
      </c>
    </row>
    <row r="454" spans="1:36" s="16" customFormat="1">
      <c r="A454" s="17" t="s">
        <v>1274</v>
      </c>
      <c r="B454" s="17"/>
      <c r="C454" s="17"/>
      <c r="D454" s="17" t="s">
        <v>756</v>
      </c>
      <c r="E454" s="18" t="s">
        <v>8074</v>
      </c>
      <c r="F454" s="17" t="s">
        <v>47</v>
      </c>
      <c r="G454" s="19">
        <v>25000000</v>
      </c>
      <c r="H454" s="20">
        <v>497</v>
      </c>
      <c r="I454" s="20">
        <f>+G454/H454*0.001</f>
        <v>50.30181086519115</v>
      </c>
      <c r="J454" s="17">
        <v>2010</v>
      </c>
      <c r="K454" s="17" t="s">
        <v>4332</v>
      </c>
      <c r="L454" s="17">
        <v>17</v>
      </c>
      <c r="M454" s="21" t="s">
        <v>6410</v>
      </c>
      <c r="N454" s="17" t="s">
        <v>47</v>
      </c>
      <c r="O454" s="17">
        <v>11</v>
      </c>
      <c r="P454" s="17">
        <v>7</v>
      </c>
      <c r="Q454" s="17">
        <v>9594030</v>
      </c>
      <c r="R454" s="17">
        <v>248618000</v>
      </c>
      <c r="S454" s="17"/>
      <c r="T454" s="17"/>
      <c r="U454" s="17"/>
      <c r="V454" s="17" t="s">
        <v>1275</v>
      </c>
      <c r="W454" s="17"/>
      <c r="X454" s="18">
        <v>10</v>
      </c>
      <c r="Y454" s="17" t="s">
        <v>356</v>
      </c>
      <c r="Z454" s="17" t="s">
        <v>734</v>
      </c>
      <c r="AA454" s="17" t="s">
        <v>6411</v>
      </c>
      <c r="AB454" s="17"/>
      <c r="AC454" s="17" t="s">
        <v>6412</v>
      </c>
      <c r="AD454" s="16" t="s">
        <v>6413</v>
      </c>
      <c r="AE454" s="16">
        <v>4</v>
      </c>
      <c r="AF454" s="22" t="s">
        <v>6414</v>
      </c>
      <c r="AG454" s="17"/>
      <c r="AH454" s="24"/>
    </row>
    <row r="455" spans="1:36" s="16" customFormat="1">
      <c r="A455" s="17" t="s">
        <v>5029</v>
      </c>
      <c r="B455" s="17"/>
      <c r="C455" s="29">
        <v>44197</v>
      </c>
      <c r="D455" s="17" t="s">
        <v>756</v>
      </c>
      <c r="E455" s="17" t="s">
        <v>4655</v>
      </c>
      <c r="F455" s="17" t="s">
        <v>5030</v>
      </c>
      <c r="G455" s="19">
        <v>10000000</v>
      </c>
      <c r="H455" s="17">
        <v>204</v>
      </c>
      <c r="I455" s="20">
        <f>+G455/H455*0.001</f>
        <v>49.019607843137251</v>
      </c>
      <c r="J455" s="17">
        <v>1928</v>
      </c>
      <c r="K455" s="17" t="s">
        <v>5031</v>
      </c>
      <c r="L455" s="17">
        <v>12</v>
      </c>
      <c r="M455" s="21" t="s">
        <v>5032</v>
      </c>
      <c r="N455" s="17" t="s">
        <v>5033</v>
      </c>
      <c r="O455" s="17">
        <v>8</v>
      </c>
      <c r="P455" s="17">
        <v>6</v>
      </c>
      <c r="Q455" s="17">
        <v>8661771</v>
      </c>
      <c r="R455" s="17">
        <v>235096000</v>
      </c>
      <c r="S455" s="17"/>
      <c r="T455" s="17"/>
      <c r="U455" s="17"/>
      <c r="V455" s="17" t="s">
        <v>5034</v>
      </c>
      <c r="W455" s="17"/>
      <c r="X455" s="37">
        <v>0.5</v>
      </c>
      <c r="Y455" s="17" t="s">
        <v>80</v>
      </c>
      <c r="Z455" s="17"/>
      <c r="AA455" s="17" t="s">
        <v>5035</v>
      </c>
      <c r="AB455" s="22" t="s">
        <v>5036</v>
      </c>
      <c r="AC455" s="31">
        <v>24134</v>
      </c>
      <c r="AD455" s="16" t="s">
        <v>5835</v>
      </c>
      <c r="AF455" s="17"/>
      <c r="AG455" s="17"/>
      <c r="AH455" s="17"/>
      <c r="AJ455" s="16" t="s">
        <v>9038</v>
      </c>
    </row>
    <row r="456" spans="1:36" s="16" customFormat="1">
      <c r="A456" s="17" t="s">
        <v>8844</v>
      </c>
      <c r="B456" s="17"/>
      <c r="C456" s="17"/>
      <c r="D456" s="17" t="s">
        <v>5</v>
      </c>
      <c r="E456" s="18" t="s">
        <v>8035</v>
      </c>
      <c r="F456" s="17" t="s">
        <v>36</v>
      </c>
      <c r="G456" s="19">
        <v>100000000</v>
      </c>
      <c r="H456" s="20">
        <v>1200</v>
      </c>
      <c r="I456" s="20">
        <f>+G456/H456*0.001</f>
        <v>83.333333333333329</v>
      </c>
      <c r="J456" s="17">
        <v>2023</v>
      </c>
      <c r="K456" s="17"/>
      <c r="L456" s="17"/>
      <c r="M456" s="21"/>
      <c r="N456" s="17"/>
      <c r="O456" s="17">
        <v>12</v>
      </c>
      <c r="P456" s="17">
        <v>14</v>
      </c>
      <c r="Q456" s="17"/>
      <c r="R456" s="17"/>
      <c r="S456" s="17"/>
      <c r="T456" s="17"/>
      <c r="U456" s="17"/>
      <c r="V456" s="17" t="s">
        <v>558</v>
      </c>
      <c r="W456" s="17"/>
      <c r="X456" s="18">
        <v>2.6</v>
      </c>
      <c r="Y456" s="17" t="s">
        <v>346</v>
      </c>
      <c r="Z456" s="17" t="s">
        <v>5471</v>
      </c>
      <c r="AA456" s="17" t="s">
        <v>559</v>
      </c>
      <c r="AB456" s="22" t="s">
        <v>560</v>
      </c>
      <c r="AC456" s="23"/>
      <c r="AF456" s="22" t="s">
        <v>4577</v>
      </c>
      <c r="AG456" s="17"/>
      <c r="AH456" s="24" t="s">
        <v>4578</v>
      </c>
    </row>
    <row r="457" spans="1:36" s="16" customFormat="1">
      <c r="A457" s="17" t="s">
        <v>7413</v>
      </c>
      <c r="B457" s="17"/>
      <c r="C457" s="53" t="s">
        <v>7414</v>
      </c>
      <c r="D457" s="17" t="s">
        <v>756</v>
      </c>
      <c r="E457" s="18" t="s">
        <v>8074</v>
      </c>
      <c r="F457" s="17" t="s">
        <v>47</v>
      </c>
      <c r="G457" s="19">
        <v>25000000</v>
      </c>
      <c r="H457" s="20">
        <v>497</v>
      </c>
      <c r="I457" s="20">
        <f>+G457/H457*0.001</f>
        <v>50.30181086519115</v>
      </c>
      <c r="J457" s="17">
        <v>2010</v>
      </c>
      <c r="K457" s="17" t="s">
        <v>4332</v>
      </c>
      <c r="L457" s="17">
        <v>17</v>
      </c>
      <c r="M457" s="21" t="s">
        <v>6410</v>
      </c>
      <c r="N457" s="17" t="s">
        <v>47</v>
      </c>
      <c r="O457" s="17">
        <v>11</v>
      </c>
      <c r="P457" s="17">
        <v>7</v>
      </c>
      <c r="Q457" s="17">
        <v>9594030</v>
      </c>
      <c r="R457" s="17">
        <v>248618000</v>
      </c>
      <c r="S457" s="17"/>
      <c r="T457" s="17"/>
      <c r="U457" s="17"/>
      <c r="V457" s="17" t="s">
        <v>7415</v>
      </c>
      <c r="W457" s="17"/>
      <c r="X457" s="18">
        <v>1</v>
      </c>
      <c r="Y457" s="17" t="s">
        <v>7416</v>
      </c>
      <c r="Z457" s="17" t="s">
        <v>7417</v>
      </c>
      <c r="AA457" s="17" t="s">
        <v>7418</v>
      </c>
      <c r="AB457" s="17"/>
      <c r="AC457" s="17" t="s">
        <v>7419</v>
      </c>
      <c r="AD457" s="16" t="s">
        <v>7420</v>
      </c>
      <c r="AF457" s="22"/>
      <c r="AG457" s="17"/>
      <c r="AH457" s="24"/>
    </row>
    <row r="458" spans="1:36" s="16" customFormat="1">
      <c r="A458" s="17" t="s">
        <v>6882</v>
      </c>
      <c r="B458" s="17"/>
      <c r="C458" s="29">
        <v>44470</v>
      </c>
      <c r="D458" s="17" t="s">
        <v>756</v>
      </c>
      <c r="E458" s="17" t="s">
        <v>4350</v>
      </c>
      <c r="F458" s="17" t="s">
        <v>225</v>
      </c>
      <c r="G458" s="36">
        <v>30000000</v>
      </c>
      <c r="H458" s="17">
        <v>491</v>
      </c>
      <c r="I458" s="20">
        <f>+G458/H458*0.001</f>
        <v>61.099796334012225</v>
      </c>
      <c r="J458" s="17">
        <v>2011</v>
      </c>
      <c r="K458" s="17" t="s">
        <v>4307</v>
      </c>
      <c r="L458" s="17">
        <v>24</v>
      </c>
      <c r="M458" s="21" t="s">
        <v>4937</v>
      </c>
      <c r="N458" s="17" t="s">
        <v>6883</v>
      </c>
      <c r="O458" s="17">
        <v>12</v>
      </c>
      <c r="P458" s="17">
        <v>14</v>
      </c>
      <c r="Q458" s="17">
        <v>9599652</v>
      </c>
      <c r="R458" s="17">
        <v>319029600</v>
      </c>
      <c r="S458" s="17"/>
      <c r="T458" s="17"/>
      <c r="U458" s="17" t="s">
        <v>6884</v>
      </c>
      <c r="V458" s="17" t="s">
        <v>6885</v>
      </c>
      <c r="W458" s="17"/>
      <c r="X458" s="37">
        <v>1</v>
      </c>
      <c r="Y458" s="17" t="s">
        <v>844</v>
      </c>
      <c r="Z458" s="17" t="s">
        <v>184</v>
      </c>
      <c r="AA458" s="17"/>
      <c r="AB458" s="22" t="s">
        <v>6886</v>
      </c>
      <c r="AC458" s="17" t="s">
        <v>6887</v>
      </c>
      <c r="AD458" s="16" t="s">
        <v>6888</v>
      </c>
      <c r="AF458" s="17"/>
      <c r="AG458" s="17"/>
      <c r="AH458" s="17" t="s">
        <v>6940</v>
      </c>
    </row>
    <row r="459" spans="1:36" s="16" customFormat="1">
      <c r="A459" s="17" t="s">
        <v>2748</v>
      </c>
      <c r="B459" s="17"/>
      <c r="C459" s="17"/>
      <c r="D459" s="17" t="s">
        <v>756</v>
      </c>
      <c r="E459" s="18" t="s">
        <v>4385</v>
      </c>
      <c r="F459" s="17" t="s">
        <v>36</v>
      </c>
      <c r="G459" s="19">
        <v>30000000</v>
      </c>
      <c r="H459" s="20">
        <v>968</v>
      </c>
      <c r="I459" s="20">
        <f>+G459/H459*0.001</f>
        <v>30.991735537190081</v>
      </c>
      <c r="J459" s="17">
        <v>1983</v>
      </c>
      <c r="K459" s="17"/>
      <c r="L459" s="17"/>
      <c r="M459" s="21"/>
      <c r="N459" s="17"/>
      <c r="O459" s="17">
        <v>10</v>
      </c>
      <c r="P459" s="17">
        <v>16</v>
      </c>
      <c r="Q459" s="17">
        <v>1002990</v>
      </c>
      <c r="R459" s="17"/>
      <c r="S459" s="17"/>
      <c r="T459" s="17"/>
      <c r="U459" s="17"/>
      <c r="V459" s="17" t="s">
        <v>2749</v>
      </c>
      <c r="W459" s="17"/>
      <c r="X459" s="18">
        <v>0.2</v>
      </c>
      <c r="Y459" s="17" t="s">
        <v>9</v>
      </c>
      <c r="Z459" s="17" t="s">
        <v>5387</v>
      </c>
      <c r="AA459" s="17" t="s">
        <v>2750</v>
      </c>
      <c r="AB459" s="22" t="s">
        <v>2751</v>
      </c>
      <c r="AC459" s="23"/>
      <c r="AF459" s="22" t="s">
        <v>7155</v>
      </c>
      <c r="AG459" s="17"/>
      <c r="AH459" s="24" t="s">
        <v>4579</v>
      </c>
    </row>
    <row r="460" spans="1:36" s="16" customFormat="1">
      <c r="A460" s="17" t="s">
        <v>7712</v>
      </c>
      <c r="B460" s="17"/>
      <c r="C460" s="29">
        <v>44835</v>
      </c>
      <c r="D460" s="17" t="s">
        <v>756</v>
      </c>
      <c r="E460" s="17" t="s">
        <v>4306</v>
      </c>
      <c r="F460" s="17" t="s">
        <v>24</v>
      </c>
      <c r="G460" s="36">
        <v>15000000</v>
      </c>
      <c r="H460" s="17">
        <v>832</v>
      </c>
      <c r="I460" s="20">
        <f>+G460/H460*0.001</f>
        <v>18.028846153846153</v>
      </c>
      <c r="J460" s="17">
        <v>1998</v>
      </c>
      <c r="K460" s="17" t="s">
        <v>4332</v>
      </c>
      <c r="L460" s="17">
        <v>16</v>
      </c>
      <c r="M460" s="21" t="s">
        <v>5214</v>
      </c>
      <c r="N460" s="17" t="s">
        <v>5214</v>
      </c>
      <c r="O460" s="17">
        <v>12</v>
      </c>
      <c r="P460" s="17">
        <v>17</v>
      </c>
      <c r="Q460" s="17">
        <v>1006116</v>
      </c>
      <c r="R460" s="17">
        <v>319287000</v>
      </c>
      <c r="S460" s="17"/>
      <c r="T460" s="17"/>
      <c r="U460" s="17"/>
      <c r="V460" s="17" t="s">
        <v>7713</v>
      </c>
      <c r="W460" s="17"/>
      <c r="X460" s="37">
        <v>0.5</v>
      </c>
      <c r="Y460" s="17" t="s">
        <v>1474</v>
      </c>
      <c r="Z460" s="17" t="s">
        <v>7714</v>
      </c>
      <c r="AA460" s="17" t="s">
        <v>7715</v>
      </c>
      <c r="AB460" s="17"/>
      <c r="AC460" s="17">
        <v>1938</v>
      </c>
      <c r="AF460" s="17"/>
      <c r="AG460" s="17"/>
      <c r="AH460" s="17"/>
    </row>
    <row r="461" spans="1:36" s="16" customFormat="1">
      <c r="A461" s="17" t="s">
        <v>7379</v>
      </c>
      <c r="B461" s="17"/>
      <c r="C461" s="53" t="s">
        <v>7364</v>
      </c>
      <c r="D461" s="17" t="s">
        <v>756</v>
      </c>
      <c r="E461" s="17" t="s">
        <v>4373</v>
      </c>
      <c r="F461" s="17" t="s">
        <v>2876</v>
      </c>
      <c r="G461" s="36">
        <v>15000000</v>
      </c>
      <c r="H461" s="17">
        <v>219</v>
      </c>
      <c r="I461" s="20">
        <f>+G461/H461*0.001</f>
        <v>68.493150684931507</v>
      </c>
      <c r="J461" s="17">
        <v>2018</v>
      </c>
      <c r="K461" s="17" t="s">
        <v>4307</v>
      </c>
      <c r="L461" s="17">
        <v>26</v>
      </c>
      <c r="M461" s="21" t="s">
        <v>6567</v>
      </c>
      <c r="N461" s="17" t="s">
        <v>6567</v>
      </c>
      <c r="O461" s="17">
        <v>10</v>
      </c>
      <c r="P461" s="17">
        <v>5</v>
      </c>
      <c r="Q461" s="17"/>
      <c r="R461" s="17"/>
      <c r="S461" s="17"/>
      <c r="T461" s="17"/>
      <c r="U461" s="17"/>
      <c r="V461" s="17" t="s">
        <v>7380</v>
      </c>
      <c r="W461" s="17"/>
      <c r="X461" s="37"/>
      <c r="Y461" s="17" t="s">
        <v>7381</v>
      </c>
      <c r="Z461" s="17"/>
      <c r="AA461" s="17" t="s">
        <v>7382</v>
      </c>
      <c r="AB461" s="17"/>
      <c r="AC461" s="17"/>
      <c r="AF461" s="17"/>
      <c r="AG461" s="17"/>
      <c r="AH461" s="17"/>
    </row>
    <row r="462" spans="1:36" s="16" customFormat="1">
      <c r="A462" s="16" t="s">
        <v>3147</v>
      </c>
      <c r="D462" s="16" t="s">
        <v>756</v>
      </c>
      <c r="E462" s="18" t="s">
        <v>8049</v>
      </c>
      <c r="F462" s="16" t="s">
        <v>2876</v>
      </c>
      <c r="G462" s="19">
        <v>5000000</v>
      </c>
      <c r="H462" s="25">
        <v>116</v>
      </c>
      <c r="I462" s="20">
        <f>+G462/H462*0.001</f>
        <v>43.103448275862071</v>
      </c>
      <c r="J462" s="16">
        <v>2015</v>
      </c>
      <c r="M462" s="26"/>
      <c r="O462" s="16">
        <v>8</v>
      </c>
      <c r="P462" s="16">
        <v>5</v>
      </c>
      <c r="V462" s="16" t="s">
        <v>3148</v>
      </c>
      <c r="X462" s="18">
        <v>1.7</v>
      </c>
      <c r="Y462" s="16" t="s">
        <v>245</v>
      </c>
      <c r="AA462" s="16" t="s">
        <v>3149</v>
      </c>
      <c r="AB462" s="27" t="s">
        <v>668</v>
      </c>
      <c r="AC462" s="28"/>
      <c r="AH462" s="24"/>
    </row>
    <row r="463" spans="1:36" s="16" customFormat="1" ht="14.4">
      <c r="A463" s="17" t="s">
        <v>8532</v>
      </c>
      <c r="B463" s="17"/>
      <c r="C463" s="29">
        <v>45292</v>
      </c>
      <c r="D463" s="17" t="s">
        <v>756</v>
      </c>
      <c r="E463" s="17" t="s">
        <v>7027</v>
      </c>
      <c r="F463" s="17" t="s">
        <v>24</v>
      </c>
      <c r="G463" s="36">
        <v>70000000</v>
      </c>
      <c r="H463" s="17">
        <v>1547</v>
      </c>
      <c r="I463" s="20">
        <f>+G463/H463*0.001</f>
        <v>45.248868778280546</v>
      </c>
      <c r="J463" s="17">
        <v>2006</v>
      </c>
      <c r="K463" s="17" t="s">
        <v>4332</v>
      </c>
      <c r="L463" s="17">
        <v>17</v>
      </c>
      <c r="M463" s="21" t="s">
        <v>4370</v>
      </c>
      <c r="N463" s="17" t="s">
        <v>4370</v>
      </c>
      <c r="O463" s="17">
        <v>12</v>
      </c>
      <c r="P463" s="17">
        <v>22</v>
      </c>
      <c r="Q463" s="17">
        <v>1008217</v>
      </c>
      <c r="R463" s="17">
        <v>319369000</v>
      </c>
      <c r="S463" s="17" t="s">
        <v>8785</v>
      </c>
      <c r="T463" s="44" t="s">
        <v>8849</v>
      </c>
      <c r="U463" s="17"/>
      <c r="V463" s="17" t="s">
        <v>8533</v>
      </c>
      <c r="W463" s="17"/>
      <c r="X463" s="37">
        <v>1</v>
      </c>
      <c r="Y463" s="17" t="s">
        <v>9</v>
      </c>
      <c r="Z463" s="17" t="s">
        <v>5396</v>
      </c>
      <c r="AA463" s="17" t="s">
        <v>3181</v>
      </c>
      <c r="AB463" s="17"/>
      <c r="AC463" s="17" t="s">
        <v>8534</v>
      </c>
      <c r="AF463" s="17"/>
      <c r="AG463" s="17"/>
      <c r="AH463" s="17" t="s">
        <v>8535</v>
      </c>
    </row>
    <row r="464" spans="1:36" s="16" customFormat="1">
      <c r="A464" s="17" t="s">
        <v>3709</v>
      </c>
      <c r="B464" s="17"/>
      <c r="C464" s="17"/>
      <c r="D464" s="17" t="s">
        <v>756</v>
      </c>
      <c r="E464" s="18" t="s">
        <v>8056</v>
      </c>
      <c r="F464" s="17" t="s">
        <v>3710</v>
      </c>
      <c r="G464" s="19">
        <v>4000000</v>
      </c>
      <c r="H464" s="17">
        <v>78</v>
      </c>
      <c r="I464" s="20">
        <f>+G464/H464*0.001</f>
        <v>51.282051282051285</v>
      </c>
      <c r="J464" s="17">
        <v>2008</v>
      </c>
      <c r="K464" s="17"/>
      <c r="L464" s="17"/>
      <c r="M464" s="21"/>
      <c r="N464" s="17"/>
      <c r="O464" s="17">
        <v>8</v>
      </c>
      <c r="P464" s="17">
        <v>6</v>
      </c>
      <c r="Q464" s="17"/>
      <c r="R464" s="17"/>
      <c r="S464" s="17"/>
      <c r="T464" s="17"/>
      <c r="U464" s="17"/>
      <c r="V464" s="46" t="s">
        <v>3711</v>
      </c>
      <c r="W464" s="17"/>
      <c r="X464" s="18">
        <v>0.9</v>
      </c>
      <c r="Y464" s="17" t="s">
        <v>910</v>
      </c>
      <c r="Z464" s="17"/>
      <c r="AA464" s="17" t="s">
        <v>3712</v>
      </c>
      <c r="AB464" s="22" t="s">
        <v>3713</v>
      </c>
      <c r="AC464" s="17"/>
      <c r="AF464" s="17"/>
      <c r="AG464" s="17"/>
      <c r="AH464" s="24" t="s">
        <v>4581</v>
      </c>
    </row>
    <row r="465" spans="1:38" s="16" customFormat="1">
      <c r="A465" s="17" t="s">
        <v>3776</v>
      </c>
      <c r="B465" s="17"/>
      <c r="C465" s="17"/>
      <c r="D465" s="17" t="s">
        <v>756</v>
      </c>
      <c r="E465" s="18" t="s">
        <v>8078</v>
      </c>
      <c r="F465" s="17" t="s">
        <v>3377</v>
      </c>
      <c r="G465" s="19">
        <v>5000000</v>
      </c>
      <c r="H465" s="17">
        <v>136</v>
      </c>
      <c r="I465" s="20">
        <f>+G465/H465*0.001</f>
        <v>36.764705882352942</v>
      </c>
      <c r="J465" s="17">
        <v>2004</v>
      </c>
      <c r="K465" s="17"/>
      <c r="L465" s="17"/>
      <c r="M465" s="21"/>
      <c r="N465" s="17"/>
      <c r="O465" s="17">
        <v>8</v>
      </c>
      <c r="P465" s="17">
        <v>4</v>
      </c>
      <c r="Q465" s="17"/>
      <c r="R465" s="17"/>
      <c r="S465" s="17"/>
      <c r="T465" s="17"/>
      <c r="U465" s="17" t="s">
        <v>9039</v>
      </c>
      <c r="V465" s="17" t="s">
        <v>3777</v>
      </c>
      <c r="W465" s="17"/>
      <c r="X465" s="18">
        <v>1.7</v>
      </c>
      <c r="Y465" s="17" t="s">
        <v>130</v>
      </c>
      <c r="Z465" s="17"/>
      <c r="AA465" s="17" t="s">
        <v>3778</v>
      </c>
      <c r="AB465" s="22" t="s">
        <v>3779</v>
      </c>
      <c r="AC465" s="17"/>
      <c r="AF465" s="17"/>
      <c r="AG465" s="17"/>
      <c r="AH465" s="24"/>
    </row>
    <row r="466" spans="1:38" s="16" customFormat="1" ht="14.4">
      <c r="A466" s="17" t="s">
        <v>1382</v>
      </c>
      <c r="B466" s="17"/>
      <c r="C466" s="17"/>
      <c r="D466" s="17" t="s">
        <v>756</v>
      </c>
      <c r="E466" s="18" t="s">
        <v>4394</v>
      </c>
      <c r="F466" s="17" t="s">
        <v>225</v>
      </c>
      <c r="G466" s="19">
        <v>15000000</v>
      </c>
      <c r="H466" s="20">
        <v>282</v>
      </c>
      <c r="I466" s="20">
        <f>+G466/H466*0.001</f>
        <v>53.191489361702132</v>
      </c>
      <c r="J466" s="17">
        <v>2013</v>
      </c>
      <c r="K466" s="17" t="s">
        <v>4307</v>
      </c>
      <c r="L466" s="17">
        <v>24</v>
      </c>
      <c r="M466" s="21" t="s">
        <v>4937</v>
      </c>
      <c r="N466" s="17" t="s">
        <v>4937</v>
      </c>
      <c r="O466" s="17">
        <v>8</v>
      </c>
      <c r="P466" s="17">
        <v>6</v>
      </c>
      <c r="Q466" s="17">
        <v>9700914</v>
      </c>
      <c r="R466" s="17">
        <v>367585110</v>
      </c>
      <c r="S466" s="17"/>
      <c r="T466" s="17"/>
      <c r="U466" s="17"/>
      <c r="V466" s="17" t="s">
        <v>1383</v>
      </c>
      <c r="W466" s="17" t="s">
        <v>7716</v>
      </c>
      <c r="X466" s="18">
        <v>1.5</v>
      </c>
      <c r="Y466" s="17" t="s">
        <v>9</v>
      </c>
      <c r="Z466" s="17" t="s">
        <v>5472</v>
      </c>
      <c r="AA466" s="17" t="s">
        <v>10</v>
      </c>
      <c r="AB466" s="22" t="s">
        <v>1384</v>
      </c>
      <c r="AC466" s="23" t="s">
        <v>7556</v>
      </c>
      <c r="AD466" s="16" t="s">
        <v>7557</v>
      </c>
      <c r="AE466" s="16" t="s">
        <v>7558</v>
      </c>
      <c r="AF466" s="32" t="s">
        <v>7559</v>
      </c>
      <c r="AG466" s="17"/>
      <c r="AH466" s="24" t="s">
        <v>7560</v>
      </c>
    </row>
    <row r="467" spans="1:38" s="16" customFormat="1" ht="14.4">
      <c r="A467" s="17" t="s">
        <v>1382</v>
      </c>
      <c r="B467" s="17"/>
      <c r="C467" s="29">
        <v>44866</v>
      </c>
      <c r="D467" s="17" t="s">
        <v>756</v>
      </c>
      <c r="E467" s="18" t="s">
        <v>4394</v>
      </c>
      <c r="F467" s="17" t="s">
        <v>225</v>
      </c>
      <c r="G467" s="19">
        <v>15000000</v>
      </c>
      <c r="H467" s="20">
        <v>282</v>
      </c>
      <c r="I467" s="20">
        <f>+G467/H467*0.001</f>
        <v>53.191489361702132</v>
      </c>
      <c r="J467" s="17">
        <v>2013</v>
      </c>
      <c r="K467" s="17" t="s">
        <v>4307</v>
      </c>
      <c r="L467" s="17">
        <v>24</v>
      </c>
      <c r="M467" s="21" t="s">
        <v>4937</v>
      </c>
      <c r="N467" s="17" t="s">
        <v>4937</v>
      </c>
      <c r="O467" s="17">
        <v>8</v>
      </c>
      <c r="P467" s="17">
        <v>6</v>
      </c>
      <c r="Q467" s="17">
        <v>9700914</v>
      </c>
      <c r="R467" s="17">
        <v>367585110</v>
      </c>
      <c r="S467" s="17"/>
      <c r="T467" s="17"/>
      <c r="U467" s="17"/>
      <c r="V467" s="17" t="s">
        <v>7734</v>
      </c>
      <c r="W467" s="17"/>
      <c r="X467" s="18">
        <v>0.1</v>
      </c>
      <c r="Y467" s="17" t="s">
        <v>9</v>
      </c>
      <c r="Z467" s="17" t="s">
        <v>7735</v>
      </c>
      <c r="AA467" s="17" t="s">
        <v>7736</v>
      </c>
      <c r="AB467" s="22"/>
      <c r="AC467" s="23">
        <v>1950</v>
      </c>
      <c r="AF467" s="32" t="s">
        <v>7559</v>
      </c>
      <c r="AG467" s="17"/>
      <c r="AH467" s="24" t="s">
        <v>7737</v>
      </c>
    </row>
    <row r="468" spans="1:38" s="16" customFormat="1">
      <c r="A468" s="17" t="s">
        <v>3838</v>
      </c>
      <c r="B468" s="17"/>
      <c r="C468" s="17"/>
      <c r="D468" s="17" t="s">
        <v>756</v>
      </c>
      <c r="E468" s="18" t="s">
        <v>4385</v>
      </c>
      <c r="F468" s="17" t="s">
        <v>36</v>
      </c>
      <c r="G468" s="19">
        <v>75000000</v>
      </c>
      <c r="H468" s="20">
        <v>1549</v>
      </c>
      <c r="I468" s="20">
        <f>+G468/H468*0.001</f>
        <v>48.418334409296321</v>
      </c>
      <c r="J468" s="17">
        <v>2007</v>
      </c>
      <c r="K468" s="17" t="s">
        <v>4332</v>
      </c>
      <c r="L468" s="17">
        <v>17</v>
      </c>
      <c r="M468" s="21" t="s">
        <v>7523</v>
      </c>
      <c r="N468" s="21" t="s">
        <v>7523</v>
      </c>
      <c r="O468" s="17">
        <v>12</v>
      </c>
      <c r="P468" s="17">
        <v>19</v>
      </c>
      <c r="Q468" s="17">
        <v>1008994</v>
      </c>
      <c r="R468" s="17">
        <v>319271000</v>
      </c>
      <c r="S468" s="17"/>
      <c r="T468" s="17"/>
      <c r="U468" s="17" t="s">
        <v>7524</v>
      </c>
      <c r="V468" s="17" t="s">
        <v>1158</v>
      </c>
      <c r="W468" s="17" t="s">
        <v>4966</v>
      </c>
      <c r="X468" s="18">
        <v>6</v>
      </c>
      <c r="Y468" s="17" t="s">
        <v>22</v>
      </c>
      <c r="Z468" s="17" t="s">
        <v>5353</v>
      </c>
      <c r="AA468" s="17" t="s">
        <v>585</v>
      </c>
      <c r="AB468" s="22" t="s">
        <v>586</v>
      </c>
      <c r="AC468" s="23"/>
      <c r="AF468" s="22" t="s">
        <v>4407</v>
      </c>
      <c r="AG468" s="17"/>
      <c r="AH468" s="24" t="s">
        <v>4408</v>
      </c>
    </row>
    <row r="469" spans="1:38" s="16" customFormat="1">
      <c r="A469" s="17" t="s">
        <v>3838</v>
      </c>
      <c r="B469" s="17"/>
      <c r="C469" s="29">
        <v>44440</v>
      </c>
      <c r="D469" s="17" t="s">
        <v>29</v>
      </c>
      <c r="E469" s="17" t="s">
        <v>4723</v>
      </c>
      <c r="F469" s="17" t="s">
        <v>6662</v>
      </c>
      <c r="G469" s="36">
        <v>5000000</v>
      </c>
      <c r="H469" s="17">
        <v>113</v>
      </c>
      <c r="I469" s="20">
        <f>+G469/H469*0.001</f>
        <v>44.247787610619469</v>
      </c>
      <c r="J469" s="17">
        <v>2016</v>
      </c>
      <c r="K469" s="17" t="s">
        <v>4686</v>
      </c>
      <c r="L469" s="17">
        <v>12</v>
      </c>
      <c r="M469" s="21" t="s">
        <v>6663</v>
      </c>
      <c r="N469" s="17" t="s">
        <v>6663</v>
      </c>
      <c r="O469" s="17">
        <v>6</v>
      </c>
      <c r="P469" s="17">
        <v>3</v>
      </c>
      <c r="Q469" s="17"/>
      <c r="R469" s="17">
        <v>235114751</v>
      </c>
      <c r="S469" s="17"/>
      <c r="T469" s="17"/>
      <c r="U469" s="17"/>
      <c r="V469" s="17" t="s">
        <v>3839</v>
      </c>
      <c r="W469" s="17"/>
      <c r="X469" s="37">
        <v>0.1</v>
      </c>
      <c r="Y469" s="17" t="s">
        <v>22</v>
      </c>
      <c r="Z469" s="17" t="s">
        <v>5301</v>
      </c>
      <c r="AA469" s="17" t="s">
        <v>3840</v>
      </c>
      <c r="AB469" s="17"/>
      <c r="AC469" s="17" t="s">
        <v>5837</v>
      </c>
      <c r="AD469" s="16" t="s">
        <v>6664</v>
      </c>
      <c r="AE469" s="16" t="s">
        <v>6665</v>
      </c>
      <c r="AF469" s="17"/>
      <c r="AG469" s="17"/>
      <c r="AH469" s="17"/>
    </row>
    <row r="470" spans="1:38" s="16" customFormat="1">
      <c r="A470" s="17" t="s">
        <v>1180</v>
      </c>
      <c r="B470" s="17"/>
      <c r="C470" s="17"/>
      <c r="D470" s="17" t="s">
        <v>29</v>
      </c>
      <c r="E470" s="18" t="s">
        <v>4487</v>
      </c>
      <c r="F470" s="17" t="s">
        <v>78</v>
      </c>
      <c r="G470" s="19">
        <v>3000000</v>
      </c>
      <c r="H470" s="20">
        <v>60</v>
      </c>
      <c r="I470" s="20">
        <f>+G470/H470*0.001</f>
        <v>50</v>
      </c>
      <c r="J470" s="17">
        <v>2011</v>
      </c>
      <c r="K470" s="17"/>
      <c r="L470" s="17"/>
      <c r="M470" s="21"/>
      <c r="N470" s="17"/>
      <c r="O470" s="17">
        <v>8</v>
      </c>
      <c r="P470" s="17">
        <v>4</v>
      </c>
      <c r="Q470" s="17"/>
      <c r="R470" s="17"/>
      <c r="S470" s="17"/>
      <c r="T470" s="17"/>
      <c r="U470" s="17"/>
      <c r="V470" s="17" t="s">
        <v>1181</v>
      </c>
      <c r="W470" s="17"/>
      <c r="X470" s="18">
        <v>0.1</v>
      </c>
      <c r="Y470" s="17" t="s">
        <v>195</v>
      </c>
      <c r="Z470" s="17"/>
      <c r="AA470" s="17" t="s">
        <v>1182</v>
      </c>
      <c r="AB470" s="22" t="s">
        <v>1183</v>
      </c>
      <c r="AC470" s="23"/>
      <c r="AF470" s="17"/>
      <c r="AH470" s="24"/>
    </row>
    <row r="471" spans="1:38" s="16" customFormat="1">
      <c r="A471" s="17" t="s">
        <v>8600</v>
      </c>
      <c r="B471" s="17"/>
      <c r="C471" s="29">
        <v>45323</v>
      </c>
      <c r="D471" s="17" t="s">
        <v>756</v>
      </c>
      <c r="E471" s="17" t="s">
        <v>4328</v>
      </c>
      <c r="F471" s="17" t="s">
        <v>1607</v>
      </c>
      <c r="G471" s="36">
        <v>25000000</v>
      </c>
      <c r="H471" s="17">
        <v>499</v>
      </c>
      <c r="I471" s="20">
        <f>+G471/H471*0.001</f>
        <v>50.100200400801604</v>
      </c>
      <c r="J471" s="17">
        <v>2024</v>
      </c>
      <c r="K471" s="17" t="s">
        <v>4307</v>
      </c>
      <c r="L471" s="17">
        <v>19</v>
      </c>
      <c r="M471" s="21" t="s">
        <v>5064</v>
      </c>
      <c r="N471" s="17" t="s">
        <v>5064</v>
      </c>
      <c r="O471" s="17">
        <v>8</v>
      </c>
      <c r="P471" s="17">
        <v>11</v>
      </c>
      <c r="Q471" s="17">
        <v>9921001</v>
      </c>
      <c r="R471" s="17"/>
      <c r="S471" s="17"/>
      <c r="T471" s="17"/>
      <c r="U471" s="17"/>
      <c r="V471" s="17" t="s">
        <v>8601</v>
      </c>
      <c r="W471" s="17"/>
      <c r="X471" s="37">
        <v>0.1</v>
      </c>
      <c r="Y471" s="17" t="s">
        <v>9</v>
      </c>
      <c r="Z471" s="17" t="s">
        <v>8602</v>
      </c>
      <c r="AA471" s="17" t="s">
        <v>8603</v>
      </c>
      <c r="AB471" s="17"/>
      <c r="AC471" s="17"/>
      <c r="AF471" s="17"/>
      <c r="AG471" s="17"/>
      <c r="AH471" s="17"/>
    </row>
    <row r="472" spans="1:38" s="16" customFormat="1">
      <c r="A472" s="17" t="s">
        <v>9149</v>
      </c>
      <c r="B472" s="17"/>
      <c r="C472" s="29">
        <v>45658</v>
      </c>
      <c r="D472" s="17" t="s">
        <v>756</v>
      </c>
      <c r="E472" s="17" t="s">
        <v>4513</v>
      </c>
      <c r="F472" s="17" t="s">
        <v>3789</v>
      </c>
      <c r="G472" s="36">
        <v>5500000</v>
      </c>
      <c r="H472" s="17">
        <v>218</v>
      </c>
      <c r="I472" s="20">
        <f>+G472/H472*0.001</f>
        <v>25.229357798165136</v>
      </c>
      <c r="J472" s="17">
        <v>2010</v>
      </c>
      <c r="K472" s="17" t="s">
        <v>4307</v>
      </c>
      <c r="L472" s="17">
        <v>40</v>
      </c>
      <c r="M472" s="21" t="s">
        <v>7785</v>
      </c>
      <c r="N472" s="21" t="s">
        <v>7785</v>
      </c>
      <c r="O472" s="17">
        <v>11</v>
      </c>
      <c r="P472" s="17">
        <v>6</v>
      </c>
      <c r="Q472" s="17"/>
      <c r="R472" s="17"/>
      <c r="S472" s="17"/>
      <c r="T472" s="17"/>
      <c r="U472" s="17"/>
      <c r="V472" s="17" t="s">
        <v>9143</v>
      </c>
      <c r="W472" s="17"/>
      <c r="X472" s="37">
        <v>1</v>
      </c>
      <c r="Y472" s="17" t="s">
        <v>9</v>
      </c>
      <c r="Z472" s="17" t="s">
        <v>5310</v>
      </c>
      <c r="AA472" s="17" t="s">
        <v>9144</v>
      </c>
      <c r="AB472" s="17"/>
      <c r="AC472" s="17" t="s">
        <v>9145</v>
      </c>
      <c r="AD472" s="16" t="s">
        <v>9146</v>
      </c>
      <c r="AE472" s="16" t="s">
        <v>9147</v>
      </c>
      <c r="AF472" s="17"/>
      <c r="AG472" s="17"/>
      <c r="AH472" s="17"/>
      <c r="AL472" s="16" t="s">
        <v>9150</v>
      </c>
    </row>
    <row r="473" spans="1:38" s="16" customFormat="1">
      <c r="A473" s="17" t="s">
        <v>2961</v>
      </c>
      <c r="B473" s="17"/>
      <c r="C473" s="17"/>
      <c r="D473" s="17" t="s">
        <v>756</v>
      </c>
      <c r="E473" s="18" t="s">
        <v>8079</v>
      </c>
      <c r="F473" s="17" t="s">
        <v>36</v>
      </c>
      <c r="G473" s="19">
        <v>40000000</v>
      </c>
      <c r="H473" s="20">
        <v>1078</v>
      </c>
      <c r="I473" s="20">
        <f>+G473/H473*0.001</f>
        <v>37.105751391465674</v>
      </c>
      <c r="J473" s="17">
        <v>2000</v>
      </c>
      <c r="K473" s="17"/>
      <c r="L473" s="17"/>
      <c r="M473" s="21"/>
      <c r="N473" s="17"/>
      <c r="O473" s="17">
        <v>14</v>
      </c>
      <c r="P473" s="17">
        <v>17</v>
      </c>
      <c r="Q473" s="17">
        <v>1006697</v>
      </c>
      <c r="R473" s="17"/>
      <c r="S473" s="17"/>
      <c r="T473" s="17"/>
      <c r="U473" s="17"/>
      <c r="V473" s="17" t="s">
        <v>2962</v>
      </c>
      <c r="W473" s="17"/>
      <c r="X473" s="18">
        <v>0.4</v>
      </c>
      <c r="Y473" s="17" t="s">
        <v>9</v>
      </c>
      <c r="Z473" s="17" t="s">
        <v>5339</v>
      </c>
      <c r="AA473" s="17" t="s">
        <v>2963</v>
      </c>
      <c r="AB473" s="22" t="s">
        <v>2964</v>
      </c>
      <c r="AC473" s="23"/>
      <c r="AF473" s="22" t="s">
        <v>6415</v>
      </c>
      <c r="AG473" s="17"/>
      <c r="AH473" s="24" t="s">
        <v>4582</v>
      </c>
    </row>
    <row r="474" spans="1:38" s="16" customFormat="1">
      <c r="A474" s="17" t="s">
        <v>4105</v>
      </c>
      <c r="B474" s="17"/>
      <c r="C474" s="17"/>
      <c r="D474" s="17" t="s">
        <v>756</v>
      </c>
      <c r="E474" s="18" t="s">
        <v>4487</v>
      </c>
      <c r="F474" s="17" t="s">
        <v>140</v>
      </c>
      <c r="G474" s="19">
        <v>10000000</v>
      </c>
      <c r="H474" s="17">
        <v>245</v>
      </c>
      <c r="I474" s="20">
        <f>+G474/H474*0.001</f>
        <v>40.816326530612251</v>
      </c>
      <c r="J474" s="17">
        <v>2016</v>
      </c>
      <c r="K474" s="17"/>
      <c r="L474" s="17"/>
      <c r="M474" s="21"/>
      <c r="N474" s="17"/>
      <c r="O474" s="17">
        <v>12</v>
      </c>
      <c r="P474" s="17">
        <v>5</v>
      </c>
      <c r="Q474" s="17"/>
      <c r="R474" s="17"/>
      <c r="S474" s="17"/>
      <c r="T474" s="17"/>
      <c r="U474" s="17"/>
      <c r="V474" s="17" t="s">
        <v>4106</v>
      </c>
      <c r="W474" s="17"/>
      <c r="X474" s="18">
        <v>0.1</v>
      </c>
      <c r="Y474" s="17" t="s">
        <v>4107</v>
      </c>
      <c r="Z474" s="17" t="s">
        <v>5473</v>
      </c>
      <c r="AA474" s="17" t="s">
        <v>4108</v>
      </c>
      <c r="AB474" s="22" t="s">
        <v>4109</v>
      </c>
      <c r="AC474" s="17"/>
      <c r="AF474" s="17"/>
      <c r="AG474" s="17"/>
      <c r="AH474" s="24"/>
    </row>
    <row r="475" spans="1:38" s="16" customFormat="1" ht="14.4">
      <c r="A475" s="17" t="s">
        <v>8405</v>
      </c>
      <c r="B475" s="17"/>
      <c r="C475" s="29">
        <v>45170</v>
      </c>
      <c r="D475" s="17" t="s">
        <v>756</v>
      </c>
      <c r="E475" s="17" t="s">
        <v>8406</v>
      </c>
      <c r="F475" s="17" t="s">
        <v>8407</v>
      </c>
      <c r="G475" s="36">
        <v>3500000</v>
      </c>
      <c r="H475" s="17">
        <v>37</v>
      </c>
      <c r="I475" s="20">
        <f>+G475/H475*0.001</f>
        <v>94.594594594594597</v>
      </c>
      <c r="J475" s="17">
        <v>2019</v>
      </c>
      <c r="K475" s="17" t="s">
        <v>4319</v>
      </c>
      <c r="L475" s="17">
        <v>48</v>
      </c>
      <c r="M475" s="21" t="s">
        <v>8407</v>
      </c>
      <c r="N475" s="17"/>
      <c r="O475" s="17"/>
      <c r="P475" s="17"/>
      <c r="Q475" s="17"/>
      <c r="R475" s="17"/>
      <c r="S475" s="17"/>
      <c r="T475" s="17"/>
      <c r="U475" s="17"/>
      <c r="V475" s="17" t="s">
        <v>8408</v>
      </c>
      <c r="W475" s="17"/>
      <c r="X475" s="37">
        <v>0.1</v>
      </c>
      <c r="Y475" s="17" t="s">
        <v>8409</v>
      </c>
      <c r="Z475" s="17" t="s">
        <v>184</v>
      </c>
      <c r="AA475" s="17" t="s">
        <v>8410</v>
      </c>
      <c r="AB475" s="32" t="s">
        <v>8411</v>
      </c>
      <c r="AC475" s="17" t="s">
        <v>8412</v>
      </c>
      <c r="AE475" s="16" t="s">
        <v>8413</v>
      </c>
      <c r="AF475" s="17"/>
      <c r="AG475" s="17"/>
      <c r="AH475" s="17"/>
    </row>
    <row r="476" spans="1:38" s="16" customFormat="1">
      <c r="A476" s="17" t="s">
        <v>3745</v>
      </c>
      <c r="B476" s="17"/>
      <c r="C476" s="17"/>
      <c r="D476" s="17" t="s">
        <v>756</v>
      </c>
      <c r="E476" s="18" t="s">
        <v>4530</v>
      </c>
      <c r="F476" s="17" t="s">
        <v>1927</v>
      </c>
      <c r="G476" s="19">
        <v>15000000</v>
      </c>
      <c r="H476" s="17">
        <v>334</v>
      </c>
      <c r="I476" s="20">
        <f>+G476/H476*0.001</f>
        <v>44.91017964071856</v>
      </c>
      <c r="J476" s="17">
        <v>2012</v>
      </c>
      <c r="K476" s="17"/>
      <c r="L476" s="17"/>
      <c r="M476" s="21"/>
      <c r="N476" s="17"/>
      <c r="O476" s="17">
        <v>12</v>
      </c>
      <c r="P476" s="17">
        <v>7</v>
      </c>
      <c r="Q476" s="17"/>
      <c r="R476" s="17"/>
      <c r="S476" s="17"/>
      <c r="T476" s="17"/>
      <c r="U476" s="17"/>
      <c r="V476" s="17" t="s">
        <v>3746</v>
      </c>
      <c r="W476" s="17"/>
      <c r="X476" s="18">
        <v>1.3</v>
      </c>
      <c r="Y476" s="17" t="s">
        <v>734</v>
      </c>
      <c r="Z476" s="17" t="s">
        <v>734</v>
      </c>
      <c r="AA476" s="17" t="s">
        <v>3747</v>
      </c>
      <c r="AB476" s="22" t="s">
        <v>3748</v>
      </c>
      <c r="AC476" s="17"/>
      <c r="AF476" s="34" t="s">
        <v>7156</v>
      </c>
      <c r="AG476" s="17"/>
      <c r="AH476" s="24"/>
    </row>
    <row r="477" spans="1:38" s="16" customFormat="1">
      <c r="A477" s="17" t="s">
        <v>6288</v>
      </c>
      <c r="B477" s="17"/>
      <c r="C477" s="29">
        <v>44348</v>
      </c>
      <c r="D477" s="17" t="s">
        <v>756</v>
      </c>
      <c r="E477" s="17" t="s">
        <v>4350</v>
      </c>
      <c r="F477" s="17" t="s">
        <v>146</v>
      </c>
      <c r="G477" s="36">
        <v>20000000</v>
      </c>
      <c r="H477" s="17">
        <v>499</v>
      </c>
      <c r="I477" s="20">
        <f>+G477/H477*0.001</f>
        <v>40.080160320641284</v>
      </c>
      <c r="J477" s="17">
        <v>2018</v>
      </c>
      <c r="K477" s="17" t="s">
        <v>4307</v>
      </c>
      <c r="L477" s="17">
        <v>31</v>
      </c>
      <c r="M477" s="21" t="s">
        <v>5215</v>
      </c>
      <c r="N477" s="17" t="s">
        <v>4460</v>
      </c>
      <c r="O477" s="17">
        <v>10</v>
      </c>
      <c r="P477" s="17">
        <v>9</v>
      </c>
      <c r="Q477" s="17">
        <v>9849198</v>
      </c>
      <c r="R477" s="17">
        <v>319131200</v>
      </c>
      <c r="S477" s="17"/>
      <c r="T477" s="17"/>
      <c r="U477" s="17"/>
      <c r="V477" s="17" t="s">
        <v>6289</v>
      </c>
      <c r="W477" s="17"/>
      <c r="X477" s="37">
        <v>3.9</v>
      </c>
      <c r="Y477" s="17" t="s">
        <v>1880</v>
      </c>
      <c r="Z477" s="17" t="s">
        <v>6290</v>
      </c>
      <c r="AA477" s="17" t="s">
        <v>6291</v>
      </c>
      <c r="AB477" s="17"/>
      <c r="AC477" s="17" t="s">
        <v>6292</v>
      </c>
      <c r="AD477" s="16" t="s">
        <v>6293</v>
      </c>
      <c r="AE477" s="16" t="s">
        <v>6294</v>
      </c>
      <c r="AF477" s="17"/>
      <c r="AG477" s="17"/>
      <c r="AH477" s="17" t="s">
        <v>6295</v>
      </c>
    </row>
    <row r="478" spans="1:38" s="16" customFormat="1" ht="14.4">
      <c r="A478" s="17" t="s">
        <v>7326</v>
      </c>
      <c r="B478" s="17"/>
      <c r="C478" s="29">
        <v>44652</v>
      </c>
      <c r="D478" s="17" t="s">
        <v>756</v>
      </c>
      <c r="E478" s="17" t="s">
        <v>4841</v>
      </c>
      <c r="F478" s="17" t="s">
        <v>65</v>
      </c>
      <c r="G478" s="36">
        <v>400000000</v>
      </c>
      <c r="H478" s="17">
        <v>9022</v>
      </c>
      <c r="I478" s="20">
        <f>+G478/H478*0.001</f>
        <v>44.336067390822436</v>
      </c>
      <c r="J478" s="17">
        <v>2019</v>
      </c>
      <c r="K478" s="17" t="s">
        <v>4307</v>
      </c>
      <c r="L478" s="17">
        <v>20</v>
      </c>
      <c r="M478" s="21" t="s">
        <v>4431</v>
      </c>
      <c r="N478" s="17" t="s">
        <v>5203</v>
      </c>
      <c r="O478" s="17">
        <v>22</v>
      </c>
      <c r="P478" s="17">
        <v>54</v>
      </c>
      <c r="Q478" s="17">
        <v>9829394</v>
      </c>
      <c r="R478" s="17">
        <v>319133800</v>
      </c>
      <c r="S478" s="17"/>
      <c r="T478" s="17"/>
      <c r="U478" s="17"/>
      <c r="V478" s="17" t="s">
        <v>7327</v>
      </c>
      <c r="W478" s="17"/>
      <c r="X478" s="37">
        <v>2</v>
      </c>
      <c r="Y478" s="17" t="s">
        <v>22</v>
      </c>
      <c r="Z478" s="17"/>
      <c r="AA478" s="17"/>
      <c r="AB478" s="17"/>
      <c r="AC478" s="17"/>
      <c r="AF478" s="32" t="s">
        <v>7629</v>
      </c>
      <c r="AG478" s="17"/>
      <c r="AH478" s="17"/>
    </row>
    <row r="479" spans="1:38" s="16" customFormat="1">
      <c r="A479" s="17" t="s">
        <v>2610</v>
      </c>
      <c r="B479" s="17"/>
      <c r="C479" s="17"/>
      <c r="D479" s="17" t="s">
        <v>756</v>
      </c>
      <c r="E479" s="18" t="s">
        <v>7991</v>
      </c>
      <c r="F479" s="17" t="s">
        <v>2350</v>
      </c>
      <c r="G479" s="19">
        <v>10000000</v>
      </c>
      <c r="H479" s="20">
        <v>491</v>
      </c>
      <c r="I479" s="20">
        <f>+G479/H479*0.001</f>
        <v>20.366598778004075</v>
      </c>
      <c r="J479" s="17">
        <v>2009</v>
      </c>
      <c r="K479" s="17"/>
      <c r="L479" s="17"/>
      <c r="M479" s="21"/>
      <c r="N479" s="17"/>
      <c r="O479" s="17">
        <v>12</v>
      </c>
      <c r="P479" s="17">
        <v>7</v>
      </c>
      <c r="Q479" s="17"/>
      <c r="R479" s="17"/>
      <c r="S479" s="17"/>
      <c r="T479" s="17"/>
      <c r="U479" s="17"/>
      <c r="V479" s="17" t="s">
        <v>2611</v>
      </c>
      <c r="W479" s="17"/>
      <c r="X479" s="18">
        <v>1</v>
      </c>
      <c r="Y479" s="17" t="s">
        <v>596</v>
      </c>
      <c r="Z479" s="17" t="s">
        <v>5474</v>
      </c>
      <c r="AA479" s="17" t="s">
        <v>2613</v>
      </c>
      <c r="AB479" s="22" t="s">
        <v>2612</v>
      </c>
      <c r="AC479" s="23"/>
      <c r="AF479" s="17"/>
      <c r="AG479" s="17"/>
      <c r="AH479" s="24"/>
    </row>
    <row r="480" spans="1:38" s="16" customFormat="1">
      <c r="A480" s="17" t="s">
        <v>8937</v>
      </c>
      <c r="B480" s="17"/>
      <c r="C480" s="53" t="s">
        <v>8938</v>
      </c>
      <c r="D480" s="17" t="s">
        <v>756</v>
      </c>
      <c r="E480" s="17" t="s">
        <v>8009</v>
      </c>
      <c r="F480" s="17" t="s">
        <v>1884</v>
      </c>
      <c r="G480" s="36">
        <v>4000000</v>
      </c>
      <c r="H480" s="17">
        <v>169</v>
      </c>
      <c r="I480" s="20">
        <f>+G480/H480*0.001</f>
        <v>23.668639053254438</v>
      </c>
      <c r="J480" s="17">
        <v>2004</v>
      </c>
      <c r="K480" s="17" t="s">
        <v>4307</v>
      </c>
      <c r="L480" s="17">
        <v>20</v>
      </c>
      <c r="M480" s="21" t="s">
        <v>5987</v>
      </c>
      <c r="N480" s="21" t="s">
        <v>5987</v>
      </c>
      <c r="O480" s="17">
        <v>12</v>
      </c>
      <c r="P480" s="17">
        <v>9</v>
      </c>
      <c r="Q480" s="17"/>
      <c r="R480" s="17"/>
      <c r="S480" s="17"/>
      <c r="T480" s="17"/>
      <c r="U480" s="17"/>
      <c r="V480" s="17" t="s">
        <v>8939</v>
      </c>
      <c r="W480" s="17"/>
      <c r="X480" s="37">
        <v>0.1</v>
      </c>
      <c r="Y480" s="17" t="s">
        <v>1609</v>
      </c>
      <c r="Z480" s="17"/>
      <c r="AA480" s="17" t="s">
        <v>8940</v>
      </c>
      <c r="AB480" s="17"/>
      <c r="AC480" s="17"/>
      <c r="AD480" s="16" t="s">
        <v>8941</v>
      </c>
      <c r="AF480" s="17"/>
      <c r="AG480" s="17"/>
      <c r="AH480" s="17"/>
    </row>
    <row r="481" spans="1:38" s="16" customFormat="1">
      <c r="A481" s="17" t="s">
        <v>1385</v>
      </c>
      <c r="B481" s="17"/>
      <c r="C481" s="17"/>
      <c r="D481" s="17" t="s">
        <v>756</v>
      </c>
      <c r="E481" s="18" t="s">
        <v>7983</v>
      </c>
      <c r="F481" s="17" t="s">
        <v>1386</v>
      </c>
      <c r="G481" s="19">
        <v>35000000</v>
      </c>
      <c r="H481" s="20">
        <v>1325</v>
      </c>
      <c r="I481" s="20">
        <f>+G481/H481*0.001</f>
        <v>26.415094339622645</v>
      </c>
      <c r="J481" s="17">
        <v>2002</v>
      </c>
      <c r="K481" s="17"/>
      <c r="L481" s="17"/>
      <c r="M481" s="21"/>
      <c r="N481" s="17"/>
      <c r="O481" s="17">
        <v>12</v>
      </c>
      <c r="P481" s="17">
        <v>10</v>
      </c>
      <c r="Q481" s="17">
        <v>1007524</v>
      </c>
      <c r="R481" s="17"/>
      <c r="S481" s="17"/>
      <c r="T481" s="17"/>
      <c r="U481" s="17"/>
      <c r="V481" s="17" t="s">
        <v>1387</v>
      </c>
      <c r="W481" s="17"/>
      <c r="X481" s="18">
        <v>0.2</v>
      </c>
      <c r="Y481" s="17" t="s">
        <v>135</v>
      </c>
      <c r="Z481" s="17" t="s">
        <v>5301</v>
      </c>
      <c r="AA481" s="17" t="s">
        <v>1389</v>
      </c>
      <c r="AB481" s="22" t="s">
        <v>1388</v>
      </c>
      <c r="AC481" s="23"/>
      <c r="AF481" s="22" t="s">
        <v>7157</v>
      </c>
      <c r="AG481" s="17"/>
      <c r="AH481" s="24" t="s">
        <v>4583</v>
      </c>
    </row>
    <row r="482" spans="1:38" s="16" customFormat="1">
      <c r="A482" s="17" t="s">
        <v>2950</v>
      </c>
      <c r="B482" s="17"/>
      <c r="C482" s="17"/>
      <c r="D482" s="17" t="s">
        <v>756</v>
      </c>
      <c r="E482" s="18" t="s">
        <v>4350</v>
      </c>
      <c r="F482" s="17" t="s">
        <v>757</v>
      </c>
      <c r="G482" s="19">
        <v>20000000</v>
      </c>
      <c r="H482" s="20">
        <v>488</v>
      </c>
      <c r="I482" s="20">
        <f>+G482/H482*0.001</f>
        <v>40.983606557377044</v>
      </c>
      <c r="J482" s="17">
        <v>2007</v>
      </c>
      <c r="K482" s="17"/>
      <c r="L482" s="17"/>
      <c r="M482" s="21"/>
      <c r="N482" s="17"/>
      <c r="O482" s="17">
        <v>10</v>
      </c>
      <c r="P482" s="17">
        <v>9</v>
      </c>
      <c r="Q482" s="17"/>
      <c r="R482" s="17"/>
      <c r="S482" s="17"/>
      <c r="T482" s="17"/>
      <c r="U482" s="17"/>
      <c r="V482" s="17" t="s">
        <v>3870</v>
      </c>
      <c r="W482" s="17"/>
      <c r="X482" s="18">
        <v>1</v>
      </c>
      <c r="Y482" s="17" t="s">
        <v>410</v>
      </c>
      <c r="Z482" s="17" t="s">
        <v>5475</v>
      </c>
      <c r="AA482" s="17" t="s">
        <v>702</v>
      </c>
      <c r="AB482" s="22" t="s">
        <v>703</v>
      </c>
      <c r="AC482" s="23"/>
      <c r="AF482" s="22" t="s">
        <v>7158</v>
      </c>
      <c r="AG482" s="17"/>
      <c r="AH482" s="24" t="s">
        <v>4584</v>
      </c>
    </row>
    <row r="483" spans="1:38" s="16" customFormat="1" ht="14.4">
      <c r="A483" s="17" t="s">
        <v>3849</v>
      </c>
      <c r="B483" s="17"/>
      <c r="C483" s="29">
        <v>44805</v>
      </c>
      <c r="D483" s="17" t="s">
        <v>756</v>
      </c>
      <c r="E483" s="17" t="s">
        <v>4500</v>
      </c>
      <c r="F483" s="17" t="s">
        <v>3850</v>
      </c>
      <c r="G483" s="36">
        <v>25000000</v>
      </c>
      <c r="H483" s="17">
        <v>478</v>
      </c>
      <c r="I483" s="20">
        <f>+G483/H483*0.001</f>
        <v>52.30125523012552</v>
      </c>
      <c r="J483" s="17">
        <v>2014</v>
      </c>
      <c r="K483" s="17" t="s">
        <v>4319</v>
      </c>
      <c r="L483" s="17">
        <v>16</v>
      </c>
      <c r="M483" s="21" t="s">
        <v>7639</v>
      </c>
      <c r="N483" s="17" t="s">
        <v>7640</v>
      </c>
      <c r="O483" s="17">
        <v>12</v>
      </c>
      <c r="P483" s="17">
        <v>9</v>
      </c>
      <c r="Q483" s="17"/>
      <c r="R483" s="17">
        <v>256335000</v>
      </c>
      <c r="S483" s="17"/>
      <c r="T483" s="17"/>
      <c r="U483" s="17"/>
      <c r="V483" s="17" t="s">
        <v>3851</v>
      </c>
      <c r="W483" s="17"/>
      <c r="X483" s="37">
        <v>0.2</v>
      </c>
      <c r="Y483" s="17" t="s">
        <v>17</v>
      </c>
      <c r="Z483" s="17" t="s">
        <v>7641</v>
      </c>
      <c r="AA483" s="17" t="s">
        <v>7642</v>
      </c>
      <c r="AB483" s="22" t="s">
        <v>7643</v>
      </c>
      <c r="AC483" s="17">
        <v>1983</v>
      </c>
      <c r="AF483" s="32" t="s">
        <v>8190</v>
      </c>
      <c r="AG483" s="17"/>
      <c r="AH483" s="17"/>
    </row>
    <row r="484" spans="1:38" s="16" customFormat="1">
      <c r="A484" s="17" t="s">
        <v>1399</v>
      </c>
      <c r="B484" s="17"/>
      <c r="C484" s="17"/>
      <c r="D484" s="17" t="s">
        <v>756</v>
      </c>
      <c r="E484" s="18" t="s">
        <v>4325</v>
      </c>
      <c r="F484" s="17" t="s">
        <v>716</v>
      </c>
      <c r="G484" s="19">
        <v>45000000</v>
      </c>
      <c r="H484" s="20">
        <v>875</v>
      </c>
      <c r="I484" s="20">
        <f>+G484/H484*0.001</f>
        <v>51.428571428571431</v>
      </c>
      <c r="J484" s="17">
        <v>2014</v>
      </c>
      <c r="K484" s="17"/>
      <c r="L484" s="17"/>
      <c r="M484" s="21"/>
      <c r="N484" s="17"/>
      <c r="O484" s="17">
        <v>8</v>
      </c>
      <c r="P484" s="17">
        <v>14</v>
      </c>
      <c r="Q484" s="17">
        <v>9658721</v>
      </c>
      <c r="R484" s="17"/>
      <c r="S484" s="17"/>
      <c r="T484" s="17"/>
      <c r="U484" s="17" t="s">
        <v>6143</v>
      </c>
      <c r="V484" s="17" t="s">
        <v>1400</v>
      </c>
      <c r="W484" s="17"/>
      <c r="X484" s="18">
        <v>1.5</v>
      </c>
      <c r="Y484" s="17" t="s">
        <v>286</v>
      </c>
      <c r="Z484" s="17" t="s">
        <v>5476</v>
      </c>
      <c r="AA484" s="17" t="s">
        <v>1401</v>
      </c>
      <c r="AB484" s="22" t="s">
        <v>1402</v>
      </c>
      <c r="AC484" s="23"/>
      <c r="AF484" s="22" t="s">
        <v>6274</v>
      </c>
      <c r="AG484" s="17"/>
      <c r="AH484" s="24"/>
    </row>
    <row r="485" spans="1:38" s="16" customFormat="1">
      <c r="A485" s="17" t="s">
        <v>8730</v>
      </c>
      <c r="B485" s="17"/>
      <c r="C485" s="29">
        <v>45444</v>
      </c>
      <c r="D485" s="17" t="s">
        <v>756</v>
      </c>
      <c r="E485" s="17" t="s">
        <v>8726</v>
      </c>
      <c r="F485" s="17" t="s">
        <v>446</v>
      </c>
      <c r="G485" s="36">
        <v>40000000</v>
      </c>
      <c r="H485" s="17">
        <v>1089</v>
      </c>
      <c r="I485" s="20">
        <f>+G485/H485*0.001</f>
        <v>36.73094582185491</v>
      </c>
      <c r="J485" s="17">
        <v>2015</v>
      </c>
      <c r="K485" s="17" t="s">
        <v>4307</v>
      </c>
      <c r="L485" s="17">
        <v>16</v>
      </c>
      <c r="M485" s="21" t="s">
        <v>5147</v>
      </c>
      <c r="N485" s="17" t="s">
        <v>4911</v>
      </c>
      <c r="O485" s="17">
        <v>13</v>
      </c>
      <c r="P485" s="17">
        <v>15</v>
      </c>
      <c r="Q485" s="17">
        <v>9668594</v>
      </c>
      <c r="R485" s="17">
        <v>319079700</v>
      </c>
      <c r="S485" s="17"/>
      <c r="T485" s="17"/>
      <c r="U485" s="17"/>
      <c r="V485" s="17" t="s">
        <v>8731</v>
      </c>
      <c r="W485" s="17"/>
      <c r="X485" s="37">
        <v>0.5</v>
      </c>
      <c r="Y485" s="17" t="s">
        <v>9</v>
      </c>
      <c r="Z485" s="17" t="s">
        <v>8732</v>
      </c>
      <c r="AA485" s="17" t="s">
        <v>8733</v>
      </c>
      <c r="AB485" s="17" t="s">
        <v>8734</v>
      </c>
      <c r="AC485" s="17"/>
      <c r="AF485" s="17"/>
      <c r="AG485" s="17"/>
      <c r="AH485" s="17"/>
      <c r="AL485" s="16" t="s">
        <v>9075</v>
      </c>
    </row>
    <row r="486" spans="1:38" s="16" customFormat="1">
      <c r="A486" s="17" t="s">
        <v>8831</v>
      </c>
      <c r="B486" s="17"/>
      <c r="C486" s="29">
        <v>45505</v>
      </c>
      <c r="D486" s="17" t="s">
        <v>756</v>
      </c>
      <c r="E486" s="17" t="s">
        <v>4619</v>
      </c>
      <c r="F486" s="17" t="s">
        <v>305</v>
      </c>
      <c r="G486" s="36">
        <v>30000000</v>
      </c>
      <c r="H486" s="17">
        <v>851</v>
      </c>
      <c r="I486" s="20">
        <f>+G486/H486*0.001</f>
        <v>35.252643948296125</v>
      </c>
      <c r="J486" s="17">
        <v>2003</v>
      </c>
      <c r="K486" s="17" t="s">
        <v>4307</v>
      </c>
      <c r="L486" s="17">
        <v>17</v>
      </c>
      <c r="M486" s="17" t="s">
        <v>4635</v>
      </c>
      <c r="N486" s="17" t="s">
        <v>4635</v>
      </c>
      <c r="O486" s="17">
        <v>10</v>
      </c>
      <c r="P486" s="17">
        <v>12</v>
      </c>
      <c r="Q486" s="17">
        <v>1008243</v>
      </c>
      <c r="R486" s="17">
        <v>319838000</v>
      </c>
      <c r="S486" s="17"/>
      <c r="T486" s="17"/>
      <c r="U486" s="17"/>
      <c r="V486" s="17" t="s">
        <v>8832</v>
      </c>
      <c r="W486" s="17"/>
      <c r="X486" s="37">
        <v>1</v>
      </c>
      <c r="Y486" s="17" t="s">
        <v>9</v>
      </c>
      <c r="Z486" s="17" t="s">
        <v>8833</v>
      </c>
      <c r="AA486" s="17" t="s">
        <v>8834</v>
      </c>
      <c r="AB486" s="17"/>
      <c r="AC486" s="29">
        <v>21763</v>
      </c>
      <c r="AD486" s="16" t="s">
        <v>8835</v>
      </c>
      <c r="AF486" s="17"/>
      <c r="AG486" s="17"/>
      <c r="AH486" s="17" t="s">
        <v>8836</v>
      </c>
    </row>
    <row r="487" spans="1:38" s="16" customFormat="1">
      <c r="A487" s="17" t="s">
        <v>749</v>
      </c>
      <c r="B487" s="17"/>
      <c r="C487" s="17"/>
      <c r="D487" s="17" t="s">
        <v>5</v>
      </c>
      <c r="E487" s="18" t="s">
        <v>8079</v>
      </c>
      <c r="F487" s="17" t="s">
        <v>36</v>
      </c>
      <c r="G487" s="19">
        <v>40000000</v>
      </c>
      <c r="H487" s="20">
        <v>1078</v>
      </c>
      <c r="I487" s="20">
        <f>+G487/H487*0.001</f>
        <v>37.105751391465674</v>
      </c>
      <c r="J487" s="17">
        <v>2000</v>
      </c>
      <c r="K487" s="17"/>
      <c r="L487" s="17"/>
      <c r="M487" s="21"/>
      <c r="N487" s="17"/>
      <c r="O487" s="17">
        <v>14</v>
      </c>
      <c r="P487" s="17">
        <v>18</v>
      </c>
      <c r="Q487" s="17"/>
      <c r="R487" s="17"/>
      <c r="S487" s="17"/>
      <c r="T487" s="17"/>
      <c r="U487" s="17"/>
      <c r="V487" s="17" t="s">
        <v>2857</v>
      </c>
      <c r="W487" s="17" t="s">
        <v>4969</v>
      </c>
      <c r="X487" s="18">
        <v>2.2000000000000002</v>
      </c>
      <c r="Y487" s="17" t="s">
        <v>9</v>
      </c>
      <c r="Z487" s="17" t="s">
        <v>5324</v>
      </c>
      <c r="AA487" s="17" t="s">
        <v>750</v>
      </c>
      <c r="AB487" s="22" t="s">
        <v>751</v>
      </c>
      <c r="AC487" s="23"/>
      <c r="AF487" s="17"/>
      <c r="AG487" s="17"/>
      <c r="AH487" s="24"/>
    </row>
    <row r="488" spans="1:38" s="16" customFormat="1">
      <c r="A488" s="17" t="s">
        <v>270</v>
      </c>
      <c r="B488" s="17"/>
      <c r="C488" s="17"/>
      <c r="D488" s="17" t="s">
        <v>5</v>
      </c>
      <c r="E488" s="18" t="s">
        <v>4437</v>
      </c>
      <c r="F488" s="17" t="s">
        <v>36</v>
      </c>
      <c r="G488" s="19">
        <v>150000000</v>
      </c>
      <c r="H488" s="20">
        <v>2463</v>
      </c>
      <c r="I488" s="20">
        <f>+G488/H488*0.001</f>
        <v>60.901339829476257</v>
      </c>
      <c r="J488" s="17">
        <v>2011</v>
      </c>
      <c r="K488" s="17"/>
      <c r="L488" s="17"/>
      <c r="M488" s="21"/>
      <c r="N488" s="17"/>
      <c r="O488" s="17">
        <v>14</v>
      </c>
      <c r="P488" s="17">
        <v>20</v>
      </c>
      <c r="Q488" s="17">
        <v>1010753</v>
      </c>
      <c r="R488" s="17"/>
      <c r="S488" s="17"/>
      <c r="T488" s="17"/>
      <c r="U488" s="17"/>
      <c r="V488" s="17" t="s">
        <v>271</v>
      </c>
      <c r="W488" s="17"/>
      <c r="X488" s="18">
        <v>2</v>
      </c>
      <c r="Y488" s="17" t="s">
        <v>9</v>
      </c>
      <c r="Z488" s="17" t="s">
        <v>5339</v>
      </c>
      <c r="AA488" s="17" t="s">
        <v>272</v>
      </c>
      <c r="AB488" s="22" t="s">
        <v>273</v>
      </c>
      <c r="AC488" s="23"/>
      <c r="AF488" s="22" t="s">
        <v>7159</v>
      </c>
      <c r="AG488" s="17"/>
      <c r="AH488" s="24" t="s">
        <v>4585</v>
      </c>
    </row>
    <row r="489" spans="1:38" s="16" customFormat="1">
      <c r="A489" s="17" t="s">
        <v>8444</v>
      </c>
      <c r="B489" s="17"/>
      <c r="C489" s="29">
        <v>45170</v>
      </c>
      <c r="D489" s="17" t="s">
        <v>756</v>
      </c>
      <c r="E489" s="17" t="s">
        <v>4313</v>
      </c>
      <c r="F489" s="17" t="s">
        <v>320</v>
      </c>
      <c r="G489" s="36">
        <v>14000000</v>
      </c>
      <c r="H489" s="17">
        <v>395</v>
      </c>
      <c r="I489" s="20">
        <f>+G489/H489*0.001</f>
        <v>35.443037974683548</v>
      </c>
      <c r="J489" s="17">
        <v>2008</v>
      </c>
      <c r="K489" s="17" t="s">
        <v>4307</v>
      </c>
      <c r="L489" s="17">
        <v>28</v>
      </c>
      <c r="M489" s="21" t="s">
        <v>5083</v>
      </c>
      <c r="N489" s="21" t="s">
        <v>5083</v>
      </c>
      <c r="O489" s="17">
        <v>12</v>
      </c>
      <c r="P489" s="17">
        <v>8</v>
      </c>
      <c r="Q489" s="17">
        <v>1010038</v>
      </c>
      <c r="R489" s="17">
        <v>319511000</v>
      </c>
      <c r="S489" s="17"/>
      <c r="T489" s="17"/>
      <c r="U489" s="17"/>
      <c r="V489" s="17" t="s">
        <v>8445</v>
      </c>
      <c r="W489" s="17"/>
      <c r="X489" s="37">
        <v>1.5</v>
      </c>
      <c r="Y489" s="17" t="s">
        <v>9</v>
      </c>
      <c r="Z489" s="17" t="s">
        <v>8446</v>
      </c>
      <c r="AA489" s="17" t="s">
        <v>1996</v>
      </c>
      <c r="AB489" s="17"/>
      <c r="AC489" s="17" t="s">
        <v>8447</v>
      </c>
      <c r="AD489" s="16" t="s">
        <v>8448</v>
      </c>
      <c r="AE489" s="16">
        <v>4</v>
      </c>
      <c r="AF489" s="17"/>
      <c r="AG489" s="17"/>
      <c r="AH489" s="17" t="s">
        <v>8449</v>
      </c>
    </row>
    <row r="490" spans="1:38" s="16" customFormat="1">
      <c r="A490" s="17" t="s">
        <v>3122</v>
      </c>
      <c r="B490" s="17"/>
      <c r="C490" s="17"/>
      <c r="D490" s="17" t="s">
        <v>756</v>
      </c>
      <c r="E490" s="18" t="s">
        <v>8006</v>
      </c>
      <c r="F490" s="17" t="s">
        <v>1901</v>
      </c>
      <c r="G490" s="19">
        <v>15000000</v>
      </c>
      <c r="H490" s="20">
        <v>160</v>
      </c>
      <c r="I490" s="20">
        <f>+G490/H490*0.001</f>
        <v>93.75</v>
      </c>
      <c r="J490" s="17">
        <v>2018</v>
      </c>
      <c r="K490" s="17" t="s">
        <v>4319</v>
      </c>
      <c r="L490" s="17">
        <v>40</v>
      </c>
      <c r="M490" s="21" t="s">
        <v>4586</v>
      </c>
      <c r="N490" s="17" t="s">
        <v>4586</v>
      </c>
      <c r="O490" s="17">
        <v>6</v>
      </c>
      <c r="P490" s="17">
        <v>6</v>
      </c>
      <c r="Q490" s="17">
        <v>247361740</v>
      </c>
      <c r="R490" s="17">
        <v>247361740</v>
      </c>
      <c r="S490" s="17"/>
      <c r="T490" s="17"/>
      <c r="U490" s="17"/>
      <c r="V490" s="17" t="s">
        <v>1902</v>
      </c>
      <c r="W490" s="17"/>
      <c r="X490" s="18">
        <v>0.5</v>
      </c>
      <c r="Y490" s="17" t="s">
        <v>135</v>
      </c>
      <c r="Z490" s="17" t="s">
        <v>5477</v>
      </c>
      <c r="AA490" s="17" t="s">
        <v>1902</v>
      </c>
      <c r="AB490" s="22" t="s">
        <v>1903</v>
      </c>
      <c r="AC490" s="23" t="s">
        <v>5838</v>
      </c>
      <c r="AD490" s="16" t="s">
        <v>5839</v>
      </c>
      <c r="AE490" s="16" t="s">
        <v>5840</v>
      </c>
      <c r="AF490" s="17"/>
      <c r="AG490" s="17"/>
      <c r="AH490" s="24" t="s">
        <v>4587</v>
      </c>
    </row>
    <row r="491" spans="1:38" s="16" customFormat="1">
      <c r="A491" s="17" t="s">
        <v>8820</v>
      </c>
      <c r="B491" s="17"/>
      <c r="C491" s="29">
        <v>45505</v>
      </c>
      <c r="D491" s="17" t="s">
        <v>756</v>
      </c>
      <c r="E491" s="17" t="s">
        <v>8038</v>
      </c>
      <c r="F491" s="17" t="s">
        <v>8394</v>
      </c>
      <c r="G491" s="36">
        <v>25000000</v>
      </c>
      <c r="H491" s="17">
        <v>430</v>
      </c>
      <c r="I491" s="20">
        <f>+G491/H491*0.001</f>
        <v>58.139534883720934</v>
      </c>
      <c r="J491" s="17">
        <v>2024</v>
      </c>
      <c r="K491" s="17" t="s">
        <v>4332</v>
      </c>
      <c r="L491" s="17">
        <v>16</v>
      </c>
      <c r="M491" s="21" t="s">
        <v>8395</v>
      </c>
      <c r="N491" s="21" t="s">
        <v>8395</v>
      </c>
      <c r="O491" s="17">
        <v>10</v>
      </c>
      <c r="P491" s="17">
        <v>9</v>
      </c>
      <c r="Q491" s="17">
        <v>1038901</v>
      </c>
      <c r="R491" s="17">
        <v>232056775</v>
      </c>
      <c r="S491" s="17"/>
      <c r="T491" s="17"/>
      <c r="U491" s="17"/>
      <c r="V491" s="17" t="s">
        <v>8821</v>
      </c>
      <c r="W491" s="17"/>
      <c r="X491" s="37"/>
      <c r="Y491" s="17" t="s">
        <v>8822</v>
      </c>
      <c r="Z491" s="17"/>
      <c r="AA491" s="17" t="s">
        <v>8820</v>
      </c>
      <c r="AB491" s="17"/>
      <c r="AC491" s="17"/>
      <c r="AF491" s="17"/>
      <c r="AG491" s="17"/>
      <c r="AH491" s="17"/>
    </row>
    <row r="492" spans="1:38" s="16" customFormat="1">
      <c r="A492" s="17" t="s">
        <v>6345</v>
      </c>
      <c r="B492" s="17"/>
      <c r="C492" s="17" t="s">
        <v>6281</v>
      </c>
      <c r="D492" s="17" t="s">
        <v>756</v>
      </c>
      <c r="E492" s="17" t="s">
        <v>6346</v>
      </c>
      <c r="F492" s="17" t="s">
        <v>41</v>
      </c>
      <c r="G492" s="36">
        <v>18000000</v>
      </c>
      <c r="H492" s="17">
        <v>640</v>
      </c>
      <c r="I492" s="20">
        <f>+G492/H492*0.001</f>
        <v>28.125</v>
      </c>
      <c r="J492" s="17">
        <v>2000</v>
      </c>
      <c r="K492" s="17" t="s">
        <v>4307</v>
      </c>
      <c r="L492" s="17">
        <v>16</v>
      </c>
      <c r="M492" s="21" t="s">
        <v>4624</v>
      </c>
      <c r="N492" s="17" t="s">
        <v>4624</v>
      </c>
      <c r="O492" s="17">
        <v>12</v>
      </c>
      <c r="P492" s="17">
        <v>12</v>
      </c>
      <c r="Q492" s="17">
        <v>1005409</v>
      </c>
      <c r="R492" s="17">
        <v>245153000</v>
      </c>
      <c r="S492" s="17"/>
      <c r="T492" s="17"/>
      <c r="U492" s="17"/>
      <c r="V492" s="17" t="s">
        <v>6347</v>
      </c>
      <c r="W492" s="17"/>
      <c r="X492" s="37">
        <v>0.3</v>
      </c>
      <c r="Y492" s="17" t="s">
        <v>2431</v>
      </c>
      <c r="Z492" s="17" t="s">
        <v>734</v>
      </c>
      <c r="AA492" s="17" t="s">
        <v>6348</v>
      </c>
      <c r="AB492" s="17"/>
      <c r="AC492" s="17" t="s">
        <v>6349</v>
      </c>
      <c r="AD492" s="16" t="s">
        <v>6350</v>
      </c>
      <c r="AE492" s="16">
        <v>2</v>
      </c>
      <c r="AF492" s="17"/>
      <c r="AG492" s="17"/>
      <c r="AH492" s="17"/>
    </row>
    <row r="493" spans="1:38" s="16" customFormat="1">
      <c r="A493" s="17" t="s">
        <v>1682</v>
      </c>
      <c r="B493" s="17"/>
      <c r="C493" s="17"/>
      <c r="D493" s="17" t="s">
        <v>756</v>
      </c>
      <c r="E493" s="18" t="s">
        <v>8080</v>
      </c>
      <c r="F493" s="17" t="s">
        <v>1683</v>
      </c>
      <c r="G493" s="19">
        <v>500000000</v>
      </c>
      <c r="H493" s="20">
        <v>20361</v>
      </c>
      <c r="I493" s="20">
        <f>+G493/H493*0.001</f>
        <v>24.556750650753894</v>
      </c>
      <c r="J493" s="17">
        <v>2016</v>
      </c>
      <c r="K493" s="17" t="s">
        <v>4553</v>
      </c>
      <c r="L493" s="17">
        <v>16</v>
      </c>
      <c r="M493" s="21" t="s">
        <v>5159</v>
      </c>
      <c r="N493" s="17" t="s">
        <v>5161</v>
      </c>
      <c r="O493" s="17">
        <v>40</v>
      </c>
      <c r="P493" s="17">
        <v>100</v>
      </c>
      <c r="Q493" s="17">
        <v>9714460</v>
      </c>
      <c r="R493" s="17">
        <v>461002000</v>
      </c>
      <c r="S493" s="17"/>
      <c r="T493" s="17"/>
      <c r="U493" s="17"/>
      <c r="V493" s="17" t="s">
        <v>5084</v>
      </c>
      <c r="W493" s="17"/>
      <c r="X493" s="18">
        <v>1</v>
      </c>
      <c r="Y493" s="17" t="s">
        <v>832</v>
      </c>
      <c r="Z493" s="17" t="s">
        <v>5322</v>
      </c>
      <c r="AA493" s="17" t="s">
        <v>833</v>
      </c>
      <c r="AB493" s="22"/>
      <c r="AC493" s="23" t="s">
        <v>5665</v>
      </c>
      <c r="AD493" s="16" t="s">
        <v>5666</v>
      </c>
      <c r="AE493" s="16" t="s">
        <v>5667</v>
      </c>
      <c r="AF493" s="22" t="s">
        <v>5162</v>
      </c>
      <c r="AG493" s="17"/>
      <c r="AH493" s="24" t="s">
        <v>4356</v>
      </c>
    </row>
    <row r="494" spans="1:38" s="16" customFormat="1">
      <c r="A494" s="17" t="s">
        <v>1390</v>
      </c>
      <c r="B494" s="17"/>
      <c r="C494" s="17"/>
      <c r="D494" s="17" t="s">
        <v>756</v>
      </c>
      <c r="E494" s="18" t="s">
        <v>4514</v>
      </c>
      <c r="F494" s="17" t="s">
        <v>20</v>
      </c>
      <c r="G494" s="19">
        <v>8000000</v>
      </c>
      <c r="H494" s="20">
        <v>245</v>
      </c>
      <c r="I494" s="20">
        <f>+G494/H494*0.001</f>
        <v>32.653061224489797</v>
      </c>
      <c r="J494" s="17">
        <v>2006</v>
      </c>
      <c r="K494" s="17"/>
      <c r="L494" s="17"/>
      <c r="M494" s="21"/>
      <c r="N494" s="17"/>
      <c r="O494" s="17">
        <v>10</v>
      </c>
      <c r="P494" s="17">
        <v>6</v>
      </c>
      <c r="Q494" s="17"/>
      <c r="R494" s="17"/>
      <c r="S494" s="17"/>
      <c r="T494" s="17"/>
      <c r="U494" s="17"/>
      <c r="V494" s="17" t="s">
        <v>1391</v>
      </c>
      <c r="W494" s="17"/>
      <c r="X494" s="18">
        <v>0.4</v>
      </c>
      <c r="Y494" s="17" t="s">
        <v>80</v>
      </c>
      <c r="Z494" s="17" t="s">
        <v>5301</v>
      </c>
      <c r="AA494" s="17" t="s">
        <v>1392</v>
      </c>
      <c r="AB494" s="22" t="s">
        <v>1393</v>
      </c>
      <c r="AC494" s="23"/>
      <c r="AF494" s="17"/>
      <c r="AG494" s="17"/>
      <c r="AH494" s="24" t="s">
        <v>4588</v>
      </c>
    </row>
    <row r="495" spans="1:38" s="16" customFormat="1">
      <c r="A495" s="17" t="s">
        <v>1398</v>
      </c>
      <c r="B495" s="17"/>
      <c r="C495" s="17"/>
      <c r="D495" s="17" t="s">
        <v>756</v>
      </c>
      <c r="E495" s="18" t="s">
        <v>4487</v>
      </c>
      <c r="F495" s="17" t="s">
        <v>20</v>
      </c>
      <c r="G495" s="19">
        <v>10000000</v>
      </c>
      <c r="H495" s="20">
        <v>200</v>
      </c>
      <c r="I495" s="20">
        <f>+G495/H495*0.001</f>
        <v>50</v>
      </c>
      <c r="J495" s="17">
        <v>2012</v>
      </c>
      <c r="K495" s="17"/>
      <c r="L495" s="17"/>
      <c r="M495" s="21"/>
      <c r="N495" s="17"/>
      <c r="O495" s="17">
        <v>8</v>
      </c>
      <c r="P495" s="17">
        <v>6</v>
      </c>
      <c r="Q495" s="17"/>
      <c r="R495" s="17"/>
      <c r="S495" s="17"/>
      <c r="T495" s="17"/>
      <c r="U495" s="17"/>
      <c r="V495" s="17" t="s">
        <v>1395</v>
      </c>
      <c r="W495" s="17"/>
      <c r="X495" s="18">
        <v>19</v>
      </c>
      <c r="Y495" s="17" t="s">
        <v>22</v>
      </c>
      <c r="Z495" s="17" t="s">
        <v>5311</v>
      </c>
      <c r="AA495" s="17" t="s">
        <v>1396</v>
      </c>
      <c r="AB495" s="22" t="s">
        <v>1397</v>
      </c>
      <c r="AC495" s="23"/>
      <c r="AF495" s="22" t="s">
        <v>5144</v>
      </c>
      <c r="AG495" s="17"/>
      <c r="AH495" s="24" t="s">
        <v>7561</v>
      </c>
    </row>
    <row r="496" spans="1:38" s="16" customFormat="1">
      <c r="A496" s="17" t="s">
        <v>7395</v>
      </c>
      <c r="B496" s="17"/>
      <c r="C496" s="17"/>
      <c r="D496" s="17" t="s">
        <v>5</v>
      </c>
      <c r="E496" s="18" t="s">
        <v>4335</v>
      </c>
      <c r="F496" s="17" t="s">
        <v>20</v>
      </c>
      <c r="G496" s="19">
        <v>65000000</v>
      </c>
      <c r="H496" s="20">
        <v>961</v>
      </c>
      <c r="I496" s="20">
        <f>+G496/H496*0.001</f>
        <v>67.63787721123829</v>
      </c>
      <c r="J496" s="17">
        <v>2013</v>
      </c>
      <c r="K496" s="17" t="s">
        <v>4307</v>
      </c>
      <c r="L496" s="17">
        <v>27</v>
      </c>
      <c r="M496" s="21" t="s">
        <v>4344</v>
      </c>
      <c r="N496" s="17" t="s">
        <v>4653</v>
      </c>
      <c r="O496" s="17">
        <v>16</v>
      </c>
      <c r="P496" s="17">
        <v>20</v>
      </c>
      <c r="Q496" s="17">
        <v>9679830</v>
      </c>
      <c r="R496" s="17">
        <v>319744000</v>
      </c>
      <c r="S496" s="17"/>
      <c r="T496" s="17"/>
      <c r="U496" s="17"/>
      <c r="V496" s="17" t="s">
        <v>6590</v>
      </c>
      <c r="W496" s="17" t="s">
        <v>7396</v>
      </c>
      <c r="X496" s="18">
        <v>0.1</v>
      </c>
      <c r="Y496" s="17" t="s">
        <v>157</v>
      </c>
      <c r="Z496" s="17"/>
      <c r="AA496" s="17" t="s">
        <v>158</v>
      </c>
      <c r="AB496" s="17"/>
      <c r="AC496" s="17" t="s">
        <v>6591</v>
      </c>
      <c r="AF496" s="22" t="s">
        <v>7160</v>
      </c>
      <c r="AG496" s="17"/>
      <c r="AH496" s="24" t="s">
        <v>6592</v>
      </c>
    </row>
    <row r="497" spans="1:34" s="16" customFormat="1">
      <c r="A497" s="17" t="s">
        <v>1394</v>
      </c>
      <c r="B497" s="17"/>
      <c r="C497" s="17"/>
      <c r="D497" s="17" t="s">
        <v>756</v>
      </c>
      <c r="E497" s="18" t="s">
        <v>8035</v>
      </c>
      <c r="F497" s="17" t="s">
        <v>20</v>
      </c>
      <c r="G497" s="19">
        <v>75000000</v>
      </c>
      <c r="H497" s="20">
        <v>1130</v>
      </c>
      <c r="I497" s="20">
        <f>+G497/H497*0.001</f>
        <v>66.371681415929203</v>
      </c>
      <c r="J497" s="17">
        <v>2016</v>
      </c>
      <c r="K497" s="17"/>
      <c r="L497" s="17"/>
      <c r="M497" s="21"/>
      <c r="N497" s="17"/>
      <c r="O497" s="17">
        <v>12</v>
      </c>
      <c r="P497" s="17">
        <v>16</v>
      </c>
      <c r="Q497" s="17">
        <v>9798234</v>
      </c>
      <c r="R497" s="17"/>
      <c r="S497" s="17"/>
      <c r="T497" s="17"/>
      <c r="U497" s="17"/>
      <c r="V497" s="17" t="s">
        <v>1395</v>
      </c>
      <c r="W497" s="17"/>
      <c r="X497" s="18">
        <v>19</v>
      </c>
      <c r="Y497" s="17" t="s">
        <v>22</v>
      </c>
      <c r="Z497" s="17" t="s">
        <v>5311</v>
      </c>
      <c r="AA497" s="17" t="s">
        <v>1396</v>
      </c>
      <c r="AB497" s="22" t="s">
        <v>1397</v>
      </c>
      <c r="AC497" s="23"/>
      <c r="AF497" s="22" t="s">
        <v>5144</v>
      </c>
      <c r="AG497" s="17"/>
      <c r="AH497" s="24" t="s">
        <v>4544</v>
      </c>
    </row>
    <row r="498" spans="1:34" s="16" customFormat="1">
      <c r="A498" s="17" t="s">
        <v>2955</v>
      </c>
      <c r="B498" s="17"/>
      <c r="C498" s="17"/>
      <c r="D498" s="17" t="s">
        <v>756</v>
      </c>
      <c r="E498" s="18" t="s">
        <v>4413</v>
      </c>
      <c r="F498" s="17" t="s">
        <v>20</v>
      </c>
      <c r="G498" s="19">
        <v>20000000</v>
      </c>
      <c r="H498" s="20">
        <v>321</v>
      </c>
      <c r="I498" s="20">
        <f>+G498/H498*0.001</f>
        <v>62.305295950155767</v>
      </c>
      <c r="J498" s="17">
        <v>2014</v>
      </c>
      <c r="K498" s="17"/>
      <c r="L498" s="17"/>
      <c r="M498" s="21"/>
      <c r="N498" s="17"/>
      <c r="O498" s="17">
        <v>11</v>
      </c>
      <c r="P498" s="17">
        <v>8</v>
      </c>
      <c r="Q498" s="17"/>
      <c r="R498" s="17"/>
      <c r="S498" s="17"/>
      <c r="T498" s="17"/>
      <c r="U498" s="17"/>
      <c r="V498" s="17" t="s">
        <v>161</v>
      </c>
      <c r="W498" s="17"/>
      <c r="X498" s="18">
        <v>1.4</v>
      </c>
      <c r="Y498" s="17" t="s">
        <v>22</v>
      </c>
      <c r="Z498" s="17" t="s">
        <v>5478</v>
      </c>
      <c r="AA498" s="17" t="s">
        <v>162</v>
      </c>
      <c r="AB498" s="22" t="s">
        <v>163</v>
      </c>
      <c r="AC498" s="23"/>
      <c r="AF498" s="22" t="s">
        <v>5163</v>
      </c>
      <c r="AG498" s="17"/>
      <c r="AH498" s="24" t="s">
        <v>4589</v>
      </c>
    </row>
    <row r="499" spans="1:34" s="16" customFormat="1">
      <c r="A499" s="17" t="s">
        <v>1403</v>
      </c>
      <c r="B499" s="17"/>
      <c r="C499" s="17"/>
      <c r="D499" s="17" t="s">
        <v>756</v>
      </c>
      <c r="E499" s="18" t="s">
        <v>4338</v>
      </c>
      <c r="F499" s="17" t="s">
        <v>446</v>
      </c>
      <c r="G499" s="19">
        <v>25000000</v>
      </c>
      <c r="H499" s="20">
        <v>893</v>
      </c>
      <c r="I499" s="20">
        <f>+G499/H499*0.001</f>
        <v>27.995520716685331</v>
      </c>
      <c r="J499" s="17">
        <v>2005</v>
      </c>
      <c r="K499" s="17" t="s">
        <v>4332</v>
      </c>
      <c r="L499" s="17">
        <v>16</v>
      </c>
      <c r="M499" s="21" t="s">
        <v>4339</v>
      </c>
      <c r="N499" s="17" t="s">
        <v>4339</v>
      </c>
      <c r="O499" s="17">
        <v>14</v>
      </c>
      <c r="P499" s="17">
        <v>10</v>
      </c>
      <c r="Q499" s="17">
        <v>1008231</v>
      </c>
      <c r="R499" s="17">
        <v>319055900</v>
      </c>
      <c r="S499" s="17"/>
      <c r="T499" s="17"/>
      <c r="U499" s="17"/>
      <c r="V499" s="17" t="s">
        <v>1404</v>
      </c>
      <c r="W499" s="17"/>
      <c r="X499" s="18">
        <v>0.2</v>
      </c>
      <c r="Y499" s="17" t="s">
        <v>17</v>
      </c>
      <c r="Z499" s="17" t="s">
        <v>5479</v>
      </c>
      <c r="AA499" s="17" t="s">
        <v>1405</v>
      </c>
      <c r="AB499" s="22" t="s">
        <v>1406</v>
      </c>
      <c r="AC499" s="23" t="s">
        <v>5841</v>
      </c>
      <c r="AD499" s="16" t="s">
        <v>5842</v>
      </c>
      <c r="AE499" s="16" t="s">
        <v>5842</v>
      </c>
      <c r="AF499" s="22" t="s">
        <v>7161</v>
      </c>
      <c r="AG499" s="17"/>
      <c r="AH499" s="24"/>
    </row>
    <row r="500" spans="1:34" s="16" customFormat="1">
      <c r="A500" s="17" t="s">
        <v>1403</v>
      </c>
      <c r="B500" s="17"/>
      <c r="C500" s="53" t="s">
        <v>7364</v>
      </c>
      <c r="D500" s="17" t="s">
        <v>756</v>
      </c>
      <c r="E500" s="17" t="s">
        <v>4452</v>
      </c>
      <c r="F500" s="17" t="s">
        <v>7384</v>
      </c>
      <c r="G500" s="36">
        <v>15000000</v>
      </c>
      <c r="H500" s="17">
        <v>299</v>
      </c>
      <c r="I500" s="20">
        <f>+G500/H500*0.001</f>
        <v>50.167224080267559</v>
      </c>
      <c r="J500" s="17">
        <v>2016</v>
      </c>
      <c r="K500" s="17" t="s">
        <v>4307</v>
      </c>
      <c r="L500" s="17">
        <v>28</v>
      </c>
      <c r="M500" s="21" t="s">
        <v>7392</v>
      </c>
      <c r="N500" s="17" t="s">
        <v>7392</v>
      </c>
      <c r="O500" s="17">
        <v>6</v>
      </c>
      <c r="P500" s="17">
        <v>6</v>
      </c>
      <c r="Q500" s="17"/>
      <c r="R500" s="17">
        <v>319101600</v>
      </c>
      <c r="S500" s="17"/>
      <c r="T500" s="17"/>
      <c r="U500" s="17"/>
      <c r="V500" s="17" t="s">
        <v>7385</v>
      </c>
      <c r="W500" s="17"/>
      <c r="X500" s="37">
        <v>3</v>
      </c>
      <c r="Y500" s="17" t="s">
        <v>22</v>
      </c>
      <c r="Z500" s="17"/>
      <c r="AA500" s="17"/>
      <c r="AB500" s="17"/>
      <c r="AC500" s="17" t="s">
        <v>8786</v>
      </c>
      <c r="AF500" s="17"/>
      <c r="AG500" s="17"/>
      <c r="AH500" s="17" t="s">
        <v>8787</v>
      </c>
    </row>
    <row r="501" spans="1:34" s="16" customFormat="1">
      <c r="A501" s="17" t="s">
        <v>7383</v>
      </c>
      <c r="B501" s="17"/>
      <c r="C501" s="53" t="s">
        <v>7364</v>
      </c>
      <c r="D501" s="17" t="s">
        <v>756</v>
      </c>
      <c r="E501" s="17" t="s">
        <v>4452</v>
      </c>
      <c r="F501" s="17" t="s">
        <v>7384</v>
      </c>
      <c r="G501" s="36">
        <v>15000000</v>
      </c>
      <c r="H501" s="17">
        <v>299</v>
      </c>
      <c r="I501" s="20">
        <f>+G501/H501*0.001</f>
        <v>50.167224080267559</v>
      </c>
      <c r="J501" s="17">
        <v>2016</v>
      </c>
      <c r="K501" s="17" t="s">
        <v>4307</v>
      </c>
      <c r="L501" s="17">
        <v>28</v>
      </c>
      <c r="M501" s="21" t="s">
        <v>7392</v>
      </c>
      <c r="N501" s="17" t="s">
        <v>7392</v>
      </c>
      <c r="O501" s="17">
        <v>6</v>
      </c>
      <c r="P501" s="17">
        <v>6</v>
      </c>
      <c r="Q501" s="17"/>
      <c r="R501" s="17">
        <v>319101600</v>
      </c>
      <c r="S501" s="17"/>
      <c r="T501" s="17"/>
      <c r="U501" s="17"/>
      <c r="V501" s="17" t="s">
        <v>7385</v>
      </c>
      <c r="W501" s="17"/>
      <c r="X501" s="37">
        <v>3</v>
      </c>
      <c r="Y501" s="17" t="s">
        <v>22</v>
      </c>
      <c r="Z501" s="17"/>
      <c r="AA501" s="17"/>
      <c r="AB501" s="17"/>
      <c r="AC501" s="17" t="s">
        <v>8786</v>
      </c>
      <c r="AF501" s="17"/>
      <c r="AG501" s="17"/>
      <c r="AH501" s="17" t="s">
        <v>8787</v>
      </c>
    </row>
    <row r="502" spans="1:34" s="16" customFormat="1">
      <c r="A502" s="16" t="s">
        <v>3123</v>
      </c>
      <c r="D502" s="16" t="s">
        <v>756</v>
      </c>
      <c r="E502" s="18" t="s">
        <v>8007</v>
      </c>
      <c r="F502" s="16" t="s">
        <v>47</v>
      </c>
      <c r="G502" s="19">
        <v>35000000</v>
      </c>
      <c r="H502" s="25">
        <v>728</v>
      </c>
      <c r="I502" s="20">
        <f>+G502/H502*0.001</f>
        <v>48.07692307692308</v>
      </c>
      <c r="J502" s="16">
        <v>2011</v>
      </c>
      <c r="M502" s="26"/>
      <c r="O502" s="16">
        <v>10</v>
      </c>
      <c r="P502" s="16">
        <v>11</v>
      </c>
      <c r="V502" s="16" t="s">
        <v>3124</v>
      </c>
      <c r="W502" s="16" t="s">
        <v>4959</v>
      </c>
      <c r="X502" s="18">
        <v>1</v>
      </c>
      <c r="Y502" s="16" t="s">
        <v>135</v>
      </c>
      <c r="AA502" s="16" t="s">
        <v>3125</v>
      </c>
      <c r="AB502" s="27" t="s">
        <v>3126</v>
      </c>
      <c r="AC502" s="28"/>
      <c r="AH502" s="24"/>
    </row>
    <row r="503" spans="1:34" s="16" customFormat="1">
      <c r="A503" s="17" t="s">
        <v>1407</v>
      </c>
      <c r="B503" s="17"/>
      <c r="C503" s="17"/>
      <c r="D503" s="17" t="s">
        <v>756</v>
      </c>
      <c r="E503" s="18" t="s">
        <v>4347</v>
      </c>
      <c r="F503" s="17" t="s">
        <v>446</v>
      </c>
      <c r="G503" s="19">
        <v>35000000</v>
      </c>
      <c r="H503" s="20">
        <v>996</v>
      </c>
      <c r="I503" s="20">
        <f>+G503/H503*0.001</f>
        <v>35.140562248995984</v>
      </c>
      <c r="J503" s="17">
        <v>2007</v>
      </c>
      <c r="K503" s="17"/>
      <c r="L503" s="17"/>
      <c r="M503" s="21"/>
      <c r="N503" s="17"/>
      <c r="O503" s="17">
        <v>12</v>
      </c>
      <c r="P503" s="17">
        <v>15</v>
      </c>
      <c r="Q503" s="17"/>
      <c r="R503" s="17"/>
      <c r="S503" s="17"/>
      <c r="T503" s="17"/>
      <c r="U503" s="17"/>
      <c r="V503" s="17" t="s">
        <v>1408</v>
      </c>
      <c r="W503" s="17"/>
      <c r="X503" s="18">
        <v>0.2</v>
      </c>
      <c r="Y503" s="17" t="s">
        <v>1409</v>
      </c>
      <c r="Z503" s="17"/>
      <c r="AA503" s="17" t="s">
        <v>333</v>
      </c>
      <c r="AB503" s="22" t="s">
        <v>1410</v>
      </c>
      <c r="AC503" s="23"/>
      <c r="AF503" s="17"/>
      <c r="AG503" s="17"/>
      <c r="AH503" s="24"/>
    </row>
    <row r="504" spans="1:34" s="16" customFormat="1">
      <c r="A504" s="17" t="s">
        <v>858</v>
      </c>
      <c r="B504" s="17"/>
      <c r="C504" s="17"/>
      <c r="D504" s="17" t="s">
        <v>5</v>
      </c>
      <c r="E504" s="18" t="s">
        <v>4375</v>
      </c>
      <c r="F504" s="17" t="s">
        <v>36</v>
      </c>
      <c r="G504" s="19">
        <v>25000000</v>
      </c>
      <c r="H504" s="20">
        <v>765</v>
      </c>
      <c r="I504" s="20">
        <f>+G504/H504*0.001</f>
        <v>32.679738562091508</v>
      </c>
      <c r="J504" s="17">
        <v>2007</v>
      </c>
      <c r="K504" s="17"/>
      <c r="L504" s="17"/>
      <c r="M504" s="21"/>
      <c r="N504" s="17"/>
      <c r="O504" s="17">
        <v>10</v>
      </c>
      <c r="P504" s="17">
        <v>12</v>
      </c>
      <c r="Q504" s="17">
        <v>9415284</v>
      </c>
      <c r="R504" s="17"/>
      <c r="S504" s="17"/>
      <c r="T504" s="17"/>
      <c r="U504" s="17"/>
      <c r="V504" s="17" t="s">
        <v>7858</v>
      </c>
      <c r="W504" s="17"/>
      <c r="X504" s="18">
        <v>2</v>
      </c>
      <c r="Y504" s="17" t="s">
        <v>9</v>
      </c>
      <c r="Z504" s="17" t="s">
        <v>5480</v>
      </c>
      <c r="AA504" s="17" t="s">
        <v>859</v>
      </c>
      <c r="AB504" s="22" t="s">
        <v>860</v>
      </c>
      <c r="AC504" s="23"/>
      <c r="AF504" s="22" t="s">
        <v>7162</v>
      </c>
      <c r="AG504" s="17"/>
      <c r="AH504" s="24"/>
    </row>
    <row r="505" spans="1:34" s="16" customFormat="1">
      <c r="A505" s="17" t="s">
        <v>3879</v>
      </c>
      <c r="B505" s="17"/>
      <c r="C505" s="17"/>
      <c r="D505" s="17" t="s">
        <v>756</v>
      </c>
      <c r="E505" s="18" t="s">
        <v>4338</v>
      </c>
      <c r="F505" s="17" t="s">
        <v>20</v>
      </c>
      <c r="G505" s="19">
        <v>45000000</v>
      </c>
      <c r="H505" s="17">
        <v>770</v>
      </c>
      <c r="I505" s="20">
        <f>+G505/H505*0.001</f>
        <v>58.441558441558442</v>
      </c>
      <c r="J505" s="17">
        <v>2019</v>
      </c>
      <c r="K505" s="17" t="s">
        <v>4515</v>
      </c>
      <c r="L505" s="17">
        <v>16</v>
      </c>
      <c r="M505" s="21" t="s">
        <v>6416</v>
      </c>
      <c r="N505" s="17" t="s">
        <v>4383</v>
      </c>
      <c r="O505" s="17">
        <v>12</v>
      </c>
      <c r="P505" s="17">
        <v>13</v>
      </c>
      <c r="Q505" s="17">
        <v>9820738</v>
      </c>
      <c r="R505" s="17">
        <v>319156600</v>
      </c>
      <c r="S505" s="17"/>
      <c r="T505" s="17"/>
      <c r="U505" s="17"/>
      <c r="V505" s="17" t="s">
        <v>3880</v>
      </c>
      <c r="W505" s="17"/>
      <c r="X505" s="18">
        <v>0.1</v>
      </c>
      <c r="Y505" s="17" t="s">
        <v>22</v>
      </c>
      <c r="Z505" s="17" t="s">
        <v>5311</v>
      </c>
      <c r="AA505" s="17" t="s">
        <v>1396</v>
      </c>
      <c r="AB505" s="17"/>
      <c r="AC505" s="17">
        <v>1960</v>
      </c>
      <c r="AF505" s="17"/>
      <c r="AG505" s="17"/>
      <c r="AH505" s="24"/>
    </row>
    <row r="506" spans="1:34" s="16" customFormat="1">
      <c r="A506" s="17" t="s">
        <v>5063</v>
      </c>
      <c r="B506" s="17"/>
      <c r="C506" s="29">
        <v>44197</v>
      </c>
      <c r="D506" s="17" t="s">
        <v>756</v>
      </c>
      <c r="E506" s="17" t="s">
        <v>4469</v>
      </c>
      <c r="F506" s="17" t="s">
        <v>1607</v>
      </c>
      <c r="G506" s="36">
        <v>45000000</v>
      </c>
      <c r="H506" s="17">
        <v>1385</v>
      </c>
      <c r="I506" s="20">
        <f>+G506/H506*0.001</f>
        <v>32.490974729241877</v>
      </c>
      <c r="J506" s="17">
        <v>2017</v>
      </c>
      <c r="K506" s="17" t="s">
        <v>4307</v>
      </c>
      <c r="L506" s="17">
        <v>21</v>
      </c>
      <c r="M506" s="21" t="s">
        <v>5064</v>
      </c>
      <c r="N506" s="17" t="s">
        <v>5064</v>
      </c>
      <c r="O506" s="17">
        <v>12</v>
      </c>
      <c r="P506" s="17">
        <v>18</v>
      </c>
      <c r="Q506" s="17">
        <v>9778973</v>
      </c>
      <c r="R506" s="17">
        <v>538071183</v>
      </c>
      <c r="S506" s="17"/>
      <c r="T506" s="17"/>
      <c r="U506" s="17"/>
      <c r="V506" s="17" t="s">
        <v>5065</v>
      </c>
      <c r="W506" s="17"/>
      <c r="X506" s="37">
        <v>1</v>
      </c>
      <c r="Y506" s="17" t="s">
        <v>5164</v>
      </c>
      <c r="Z506" s="17" t="s">
        <v>5481</v>
      </c>
      <c r="AA506" s="17" t="s">
        <v>5066</v>
      </c>
      <c r="AB506" s="17"/>
      <c r="AC506" s="17">
        <v>1971</v>
      </c>
      <c r="AD506" s="16" t="s">
        <v>5843</v>
      </c>
      <c r="AF506" s="22" t="s">
        <v>5165</v>
      </c>
      <c r="AG506" s="17"/>
      <c r="AH506" s="17" t="s">
        <v>5067</v>
      </c>
    </row>
    <row r="507" spans="1:34" s="16" customFormat="1">
      <c r="A507" s="17" t="s">
        <v>1411</v>
      </c>
      <c r="B507" s="17"/>
      <c r="C507" s="17"/>
      <c r="D507" s="17" t="s">
        <v>29</v>
      </c>
      <c r="E507" s="18" t="s">
        <v>4341</v>
      </c>
      <c r="F507" s="17" t="s">
        <v>300</v>
      </c>
      <c r="G507" s="19">
        <v>25000000</v>
      </c>
      <c r="H507" s="20">
        <v>251</v>
      </c>
      <c r="I507" s="20">
        <f>+G507/H507*0.001</f>
        <v>99.601593625498012</v>
      </c>
      <c r="J507" s="17">
        <v>2013</v>
      </c>
      <c r="K507" s="17"/>
      <c r="L507" s="17"/>
      <c r="M507" s="21"/>
      <c r="N507" s="17"/>
      <c r="O507" s="17">
        <v>8</v>
      </c>
      <c r="P507" s="17">
        <v>6</v>
      </c>
      <c r="Q507" s="17"/>
      <c r="R507" s="17"/>
      <c r="S507" s="17"/>
      <c r="T507" s="17"/>
      <c r="U507" s="17"/>
      <c r="V507" s="17" t="s">
        <v>1413</v>
      </c>
      <c r="W507" s="17"/>
      <c r="X507" s="18">
        <v>2</v>
      </c>
      <c r="Y507" s="17" t="s">
        <v>17</v>
      </c>
      <c r="Z507" s="17" t="s">
        <v>5482</v>
      </c>
      <c r="AA507" s="17" t="s">
        <v>1412</v>
      </c>
      <c r="AB507" s="22" t="s">
        <v>1414</v>
      </c>
      <c r="AC507" s="23"/>
      <c r="AF507" s="17"/>
      <c r="AG507" s="17"/>
      <c r="AH507" s="24"/>
    </row>
    <row r="508" spans="1:34" s="16" customFormat="1">
      <c r="A508" s="17" t="s">
        <v>7895</v>
      </c>
      <c r="B508" s="17"/>
      <c r="C508" s="29">
        <v>44927</v>
      </c>
      <c r="D508" s="17" t="s">
        <v>756</v>
      </c>
      <c r="E508" s="17" t="s">
        <v>4385</v>
      </c>
      <c r="F508" s="17" t="s">
        <v>1607</v>
      </c>
      <c r="G508" s="36">
        <v>30000000</v>
      </c>
      <c r="H508" s="17">
        <v>1145</v>
      </c>
      <c r="I508" s="20">
        <f>+G508/H508*0.001</f>
        <v>26.200873362445414</v>
      </c>
      <c r="J508" s="17">
        <v>2012</v>
      </c>
      <c r="K508" s="17" t="s">
        <v>4332</v>
      </c>
      <c r="L508" s="17">
        <v>25</v>
      </c>
      <c r="M508" s="21" t="s">
        <v>5064</v>
      </c>
      <c r="N508" s="17" t="s">
        <v>5064</v>
      </c>
      <c r="O508" s="17">
        <v>4</v>
      </c>
      <c r="P508" s="17">
        <v>21</v>
      </c>
      <c r="Q508" s="17">
        <v>9587051</v>
      </c>
      <c r="R508" s="17">
        <v>518998513</v>
      </c>
      <c r="S508" s="17"/>
      <c r="T508" s="17"/>
      <c r="U508" s="17"/>
      <c r="V508" s="17" t="s">
        <v>1325</v>
      </c>
      <c r="W508" s="17"/>
      <c r="X508" s="18">
        <v>10</v>
      </c>
      <c r="Y508" s="17" t="s">
        <v>22</v>
      </c>
      <c r="Z508" s="17" t="s">
        <v>5311</v>
      </c>
      <c r="AA508" s="17" t="s">
        <v>1326</v>
      </c>
      <c r="AB508" s="17"/>
      <c r="AC508" s="17" t="s">
        <v>8072</v>
      </c>
      <c r="AF508" s="22" t="s">
        <v>5153</v>
      </c>
      <c r="AG508" s="17"/>
      <c r="AH508" s="24" t="s">
        <v>4562</v>
      </c>
    </row>
    <row r="509" spans="1:34" s="16" customFormat="1">
      <c r="A509" s="17" t="s">
        <v>5294</v>
      </c>
      <c r="B509" s="17"/>
      <c r="C509" s="29">
        <v>44228</v>
      </c>
      <c r="D509" s="17" t="s">
        <v>756</v>
      </c>
      <c r="E509" s="17" t="s">
        <v>4590</v>
      </c>
      <c r="F509" s="17" t="s">
        <v>5064</v>
      </c>
      <c r="G509" s="36">
        <v>18000000</v>
      </c>
      <c r="H509" s="17">
        <v>499</v>
      </c>
      <c r="I509" s="20">
        <f>+G509/H509*0.001</f>
        <v>36.072144288577157</v>
      </c>
      <c r="J509" s="17">
        <v>2020</v>
      </c>
      <c r="K509" s="17" t="s">
        <v>4332</v>
      </c>
      <c r="L509" s="17">
        <v>20</v>
      </c>
      <c r="M509" s="21" t="s">
        <v>5064</v>
      </c>
      <c r="N509" s="17" t="s">
        <v>5064</v>
      </c>
      <c r="O509" s="17">
        <v>8</v>
      </c>
      <c r="P509" s="17">
        <v>7</v>
      </c>
      <c r="Q509" s="17">
        <v>9878735</v>
      </c>
      <c r="R509" s="17">
        <v>538071402</v>
      </c>
      <c r="S509" s="17"/>
      <c r="T509" s="17"/>
      <c r="U509" s="17"/>
      <c r="V509" s="17" t="s">
        <v>643</v>
      </c>
      <c r="W509" s="17"/>
      <c r="X509" s="18">
        <v>0.5</v>
      </c>
      <c r="Y509" s="17" t="s">
        <v>9</v>
      </c>
      <c r="Z509" s="17" t="s">
        <v>5483</v>
      </c>
      <c r="AA509" s="17" t="s">
        <v>645</v>
      </c>
      <c r="AB509" s="22" t="s">
        <v>644</v>
      </c>
      <c r="AC509" s="23"/>
      <c r="AF509" s="22" t="s">
        <v>5166</v>
      </c>
      <c r="AG509" s="17"/>
      <c r="AH509" s="24"/>
    </row>
    <row r="510" spans="1:34" s="16" customFormat="1">
      <c r="A510" s="17" t="s">
        <v>642</v>
      </c>
      <c r="B510" s="17" t="s">
        <v>1342</v>
      </c>
      <c r="C510" s="17"/>
      <c r="D510" s="17" t="s">
        <v>5</v>
      </c>
      <c r="E510" s="18" t="s">
        <v>4325</v>
      </c>
      <c r="F510" s="17" t="s">
        <v>24</v>
      </c>
      <c r="G510" s="19">
        <v>40000000</v>
      </c>
      <c r="H510" s="20">
        <v>670</v>
      </c>
      <c r="I510" s="20">
        <f>+G510/H510*0.001</f>
        <v>59.701492537313435</v>
      </c>
      <c r="J510" s="17">
        <v>2016</v>
      </c>
      <c r="K510" s="17"/>
      <c r="L510" s="17"/>
      <c r="M510" s="21"/>
      <c r="N510" s="17"/>
      <c r="O510" s="17">
        <v>12</v>
      </c>
      <c r="P510" s="17">
        <v>12</v>
      </c>
      <c r="Q510" s="17">
        <v>1011953</v>
      </c>
      <c r="R510" s="17"/>
      <c r="S510" s="17"/>
      <c r="T510" s="17"/>
      <c r="U510" s="17"/>
      <c r="V510" s="17" t="s">
        <v>643</v>
      </c>
      <c r="W510" s="17"/>
      <c r="X510" s="18">
        <v>0.5</v>
      </c>
      <c r="Y510" s="17" t="s">
        <v>9</v>
      </c>
      <c r="Z510" s="17" t="s">
        <v>5483</v>
      </c>
      <c r="AA510" s="17" t="s">
        <v>645</v>
      </c>
      <c r="AB510" s="22" t="s">
        <v>644</v>
      </c>
      <c r="AC510" s="23"/>
      <c r="AF510" s="22" t="s">
        <v>5166</v>
      </c>
      <c r="AG510" s="17"/>
      <c r="AH510" s="24"/>
    </row>
    <row r="511" spans="1:34" s="16" customFormat="1">
      <c r="A511" s="17" t="s">
        <v>3916</v>
      </c>
      <c r="B511" s="17"/>
      <c r="C511" s="17"/>
      <c r="D511" s="17" t="s">
        <v>756</v>
      </c>
      <c r="E511" s="18" t="s">
        <v>8081</v>
      </c>
      <c r="F511" s="17" t="s">
        <v>36</v>
      </c>
      <c r="G511" s="19">
        <v>7000000</v>
      </c>
      <c r="H511" s="17">
        <v>424</v>
      </c>
      <c r="I511" s="20">
        <f>+G511/H511*0.001</f>
        <v>16.509433962264151</v>
      </c>
      <c r="J511" s="17">
        <v>1987</v>
      </c>
      <c r="K511" s="17"/>
      <c r="L511" s="17"/>
      <c r="M511" s="21"/>
      <c r="N511" s="17"/>
      <c r="O511" s="17">
        <v>12</v>
      </c>
      <c r="P511" s="17">
        <v>10</v>
      </c>
      <c r="Q511" s="17"/>
      <c r="R511" s="17"/>
      <c r="S511" s="17"/>
      <c r="T511" s="17"/>
      <c r="U511" s="17"/>
      <c r="V511" s="17" t="s">
        <v>3252</v>
      </c>
      <c r="W511" s="17"/>
      <c r="X511" s="18">
        <v>0.1</v>
      </c>
      <c r="Y511" s="17" t="s">
        <v>135</v>
      </c>
      <c r="Z511" s="17"/>
      <c r="AA511" s="17" t="s">
        <v>3917</v>
      </c>
      <c r="AB511" s="22" t="s">
        <v>3918</v>
      </c>
      <c r="AC511" s="17"/>
      <c r="AF511" s="17"/>
      <c r="AG511" s="17"/>
      <c r="AH511" s="24"/>
    </row>
    <row r="512" spans="1:34" s="16" customFormat="1">
      <c r="A512" s="17" t="s">
        <v>8252</v>
      </c>
      <c r="B512" s="17"/>
      <c r="C512" s="17"/>
      <c r="D512" s="17" t="s">
        <v>756</v>
      </c>
      <c r="E512" s="18" t="s">
        <v>8062</v>
      </c>
      <c r="F512" s="17" t="s">
        <v>20</v>
      </c>
      <c r="G512" s="19">
        <v>100000000</v>
      </c>
      <c r="H512" s="17">
        <v>1711</v>
      </c>
      <c r="I512" s="20">
        <f>+G512/H512*0.001</f>
        <v>58.445353594389253</v>
      </c>
      <c r="J512" s="17">
        <v>2023</v>
      </c>
      <c r="K512" s="17" t="s">
        <v>4307</v>
      </c>
      <c r="L512" s="17"/>
      <c r="M512" s="21"/>
      <c r="N512" s="17"/>
      <c r="O512" s="17">
        <v>12</v>
      </c>
      <c r="P512" s="17">
        <v>19</v>
      </c>
      <c r="Q512" s="17"/>
      <c r="R512" s="17"/>
      <c r="S512" s="17"/>
      <c r="T512" s="17"/>
      <c r="U512" s="17"/>
      <c r="V512" s="17" t="s">
        <v>1395</v>
      </c>
      <c r="W512" s="17"/>
      <c r="X512" s="18">
        <v>26</v>
      </c>
      <c r="Y512" s="17" t="s">
        <v>22</v>
      </c>
      <c r="Z512" s="17" t="s">
        <v>5311</v>
      </c>
      <c r="AA512" s="17" t="s">
        <v>1396</v>
      </c>
      <c r="AB512" s="22" t="s">
        <v>1397</v>
      </c>
      <c r="AC512" s="23"/>
      <c r="AF512" s="22" t="s">
        <v>5144</v>
      </c>
      <c r="AG512" s="17"/>
      <c r="AH512" s="24" t="s">
        <v>4544</v>
      </c>
    </row>
    <row r="513" spans="1:37" s="16" customFormat="1">
      <c r="A513" s="17" t="s">
        <v>2941</v>
      </c>
      <c r="B513" s="17"/>
      <c r="C513" s="17"/>
      <c r="D513" s="17" t="s">
        <v>29</v>
      </c>
      <c r="E513" s="18" t="s">
        <v>8082</v>
      </c>
      <c r="F513" s="17" t="s">
        <v>1359</v>
      </c>
      <c r="G513" s="19">
        <v>4000000</v>
      </c>
      <c r="H513" s="20">
        <v>35</v>
      </c>
      <c r="I513" s="20">
        <f>+G513/H513*0.001</f>
        <v>114.28571428571429</v>
      </c>
      <c r="J513" s="17">
        <v>2009</v>
      </c>
      <c r="K513" s="17"/>
      <c r="L513" s="17"/>
      <c r="M513" s="21"/>
      <c r="N513" s="17"/>
      <c r="O513" s="17">
        <v>6</v>
      </c>
      <c r="P513" s="17">
        <v>2</v>
      </c>
      <c r="Q513" s="17"/>
      <c r="R513" s="17"/>
      <c r="S513" s="17"/>
      <c r="T513" s="17"/>
      <c r="U513" s="17"/>
      <c r="V513" s="17" t="s">
        <v>2943</v>
      </c>
      <c r="W513" s="17"/>
      <c r="X513" s="18">
        <v>0.2</v>
      </c>
      <c r="Y513" s="17" t="s">
        <v>130</v>
      </c>
      <c r="Z513" s="17" t="s">
        <v>5484</v>
      </c>
      <c r="AA513" s="17" t="s">
        <v>404</v>
      </c>
      <c r="AB513" s="22" t="s">
        <v>2942</v>
      </c>
      <c r="AC513" s="23"/>
      <c r="AF513" s="17"/>
      <c r="AG513" s="17"/>
      <c r="AH513" s="24"/>
    </row>
    <row r="514" spans="1:37" s="16" customFormat="1">
      <c r="A514" s="17" t="s">
        <v>2349</v>
      </c>
      <c r="B514" s="17"/>
      <c r="C514" s="17"/>
      <c r="D514" s="17" t="s">
        <v>29</v>
      </c>
      <c r="E514" s="18" t="s">
        <v>4590</v>
      </c>
      <c r="F514" s="17" t="s">
        <v>2350</v>
      </c>
      <c r="G514" s="19">
        <v>15000000</v>
      </c>
      <c r="H514" s="20">
        <v>179</v>
      </c>
      <c r="I514" s="20">
        <f>+G514/H514*0.001</f>
        <v>83.798882681564237</v>
      </c>
      <c r="J514" s="17">
        <v>2011</v>
      </c>
      <c r="K514" s="17"/>
      <c r="L514" s="17"/>
      <c r="M514" s="21"/>
      <c r="N514" s="17"/>
      <c r="O514" s="17">
        <v>10</v>
      </c>
      <c r="P514" s="17">
        <v>13</v>
      </c>
      <c r="Q514" s="17"/>
      <c r="R514" s="17"/>
      <c r="S514" s="17"/>
      <c r="T514" s="17"/>
      <c r="U514" s="17"/>
      <c r="V514" s="17" t="s">
        <v>2352</v>
      </c>
      <c r="W514" s="17"/>
      <c r="X514" s="18">
        <v>1</v>
      </c>
      <c r="Y514" s="17" t="s">
        <v>17</v>
      </c>
      <c r="Z514" s="17" t="s">
        <v>5362</v>
      </c>
      <c r="AA514" s="17" t="s">
        <v>2354</v>
      </c>
      <c r="AB514" s="22" t="s">
        <v>2355</v>
      </c>
      <c r="AC514" s="23"/>
      <c r="AF514" s="17"/>
      <c r="AG514" s="17"/>
      <c r="AH514" s="24"/>
    </row>
    <row r="515" spans="1:37" s="16" customFormat="1">
      <c r="A515" s="17" t="s">
        <v>2404</v>
      </c>
      <c r="B515" s="17"/>
      <c r="C515" s="17"/>
      <c r="D515" s="17" t="s">
        <v>29</v>
      </c>
      <c r="E515" s="18" t="s">
        <v>4514</v>
      </c>
      <c r="F515" s="17" t="s">
        <v>300</v>
      </c>
      <c r="G515" s="19">
        <v>10000000</v>
      </c>
      <c r="H515" s="20">
        <v>90</v>
      </c>
      <c r="I515" s="20">
        <f>+G515/H515*0.001</f>
        <v>111.11111111111111</v>
      </c>
      <c r="J515" s="17">
        <v>2005</v>
      </c>
      <c r="K515" s="17"/>
      <c r="L515" s="17"/>
      <c r="M515" s="21"/>
      <c r="N515" s="17"/>
      <c r="O515" s="17">
        <v>6</v>
      </c>
      <c r="P515" s="17">
        <v>6</v>
      </c>
      <c r="Q515" s="17"/>
      <c r="R515" s="17"/>
      <c r="S515" s="17"/>
      <c r="T515" s="17"/>
      <c r="U515" s="17"/>
      <c r="V515" s="17" t="s">
        <v>2405</v>
      </c>
      <c r="W515" s="17"/>
      <c r="X515" s="18">
        <v>0.1</v>
      </c>
      <c r="Y515" s="17" t="s">
        <v>9</v>
      </c>
      <c r="Z515" s="17" t="s">
        <v>5412</v>
      </c>
      <c r="AA515" s="17" t="s">
        <v>2406</v>
      </c>
      <c r="AB515" s="22" t="s">
        <v>2407</v>
      </c>
      <c r="AC515" s="23"/>
      <c r="AF515" s="17"/>
      <c r="AG515" s="17"/>
      <c r="AH515" s="24"/>
    </row>
    <row r="516" spans="1:37" s="16" customFormat="1">
      <c r="A516" s="17" t="s">
        <v>7267</v>
      </c>
      <c r="B516" s="17"/>
      <c r="C516" s="29">
        <v>44593</v>
      </c>
      <c r="D516" s="17" t="s">
        <v>756</v>
      </c>
      <c r="E516" s="17" t="s">
        <v>4311</v>
      </c>
      <c r="F516" s="17" t="s">
        <v>1927</v>
      </c>
      <c r="G516" s="36">
        <v>25000000</v>
      </c>
      <c r="H516" s="17">
        <v>496</v>
      </c>
      <c r="I516" s="20">
        <f>+G516/H516*0.001</f>
        <v>50.403225806451616</v>
      </c>
      <c r="J516" s="17">
        <v>2016</v>
      </c>
      <c r="K516" s="17" t="s">
        <v>4332</v>
      </c>
      <c r="L516" s="17">
        <v>17</v>
      </c>
      <c r="M516" s="21" t="s">
        <v>4803</v>
      </c>
      <c r="N516" s="17" t="s">
        <v>4803</v>
      </c>
      <c r="O516" s="17">
        <v>12</v>
      </c>
      <c r="P516" s="17">
        <v>10</v>
      </c>
      <c r="Q516" s="17">
        <v>9780093</v>
      </c>
      <c r="R516" s="17">
        <v>236112257</v>
      </c>
      <c r="S516" s="17"/>
      <c r="T516" s="17"/>
      <c r="U516" s="17"/>
      <c r="V516" s="17" t="s">
        <v>7268</v>
      </c>
      <c r="W516" s="17"/>
      <c r="X516" s="37">
        <v>0.2</v>
      </c>
      <c r="Y516" s="17" t="s">
        <v>286</v>
      </c>
      <c r="Z516" s="17" t="s">
        <v>5476</v>
      </c>
      <c r="AA516" s="17" t="s">
        <v>7269</v>
      </c>
      <c r="AB516" s="17"/>
      <c r="AC516" s="17"/>
      <c r="AF516" s="17"/>
      <c r="AG516" s="17"/>
      <c r="AH516" s="17"/>
    </row>
    <row r="517" spans="1:37" s="16" customFormat="1">
      <c r="A517" s="17" t="s">
        <v>1602</v>
      </c>
      <c r="B517" s="17"/>
      <c r="C517" s="17"/>
      <c r="D517" s="17" t="s">
        <v>756</v>
      </c>
      <c r="E517" s="18" t="s">
        <v>4405</v>
      </c>
      <c r="F517" s="17" t="s">
        <v>216</v>
      </c>
      <c r="G517" s="19">
        <v>30000000</v>
      </c>
      <c r="H517" s="20">
        <v>498</v>
      </c>
      <c r="I517" s="20">
        <f>+G517/H517*0.001</f>
        <v>60.24096385542169</v>
      </c>
      <c r="J517" s="17">
        <v>2010</v>
      </c>
      <c r="K517" s="17"/>
      <c r="L517" s="17"/>
      <c r="M517" s="21"/>
      <c r="N517" s="17"/>
      <c r="O517" s="17">
        <v>12</v>
      </c>
      <c r="P517" s="17">
        <v>10</v>
      </c>
      <c r="Q517" s="17">
        <v>9557513</v>
      </c>
      <c r="R517" s="17"/>
      <c r="S517" s="17"/>
      <c r="T517" s="17"/>
      <c r="U517" s="17"/>
      <c r="V517" s="17" t="s">
        <v>1603</v>
      </c>
      <c r="W517" s="17"/>
      <c r="X517" s="18">
        <v>0.4</v>
      </c>
      <c r="Y517" s="17" t="s">
        <v>9</v>
      </c>
      <c r="Z517" s="17" t="s">
        <v>5313</v>
      </c>
      <c r="AA517" s="17" t="s">
        <v>1604</v>
      </c>
      <c r="AB517" s="22" t="s">
        <v>1605</v>
      </c>
      <c r="AC517" s="23"/>
      <c r="AF517" s="22" t="s">
        <v>7107</v>
      </c>
      <c r="AG517" s="17"/>
      <c r="AH517" s="24"/>
    </row>
    <row r="518" spans="1:37" s="16" customFormat="1">
      <c r="A518" s="17" t="s">
        <v>9007</v>
      </c>
      <c r="B518" s="17"/>
      <c r="C518" s="29">
        <v>45627</v>
      </c>
      <c r="D518" s="17" t="s">
        <v>756</v>
      </c>
      <c r="E518" s="17" t="s">
        <v>4489</v>
      </c>
      <c r="F518" s="17" t="s">
        <v>732</v>
      </c>
      <c r="G518" s="36">
        <v>15000000</v>
      </c>
      <c r="H518" s="17">
        <v>499</v>
      </c>
      <c r="I518" s="20">
        <f>+G518/H518*0.001</f>
        <v>30.060120240480963</v>
      </c>
      <c r="J518" s="17">
        <v>2017</v>
      </c>
      <c r="K518" s="17" t="s">
        <v>4332</v>
      </c>
      <c r="L518" s="17">
        <v>17</v>
      </c>
      <c r="M518" s="21" t="s">
        <v>8825</v>
      </c>
      <c r="N518" s="21" t="s">
        <v>8825</v>
      </c>
      <c r="O518" s="17">
        <v>10</v>
      </c>
      <c r="P518" s="17">
        <v>9</v>
      </c>
      <c r="Q518" s="17">
        <v>1012945</v>
      </c>
      <c r="R518" s="17">
        <v>247387200</v>
      </c>
      <c r="S518" s="17"/>
      <c r="T518" s="17"/>
      <c r="U518" s="17"/>
      <c r="V518" s="17" t="s">
        <v>9008</v>
      </c>
      <c r="W518" s="17"/>
      <c r="X518" s="37">
        <v>0.5</v>
      </c>
      <c r="Y518" s="17" t="s">
        <v>135</v>
      </c>
      <c r="Z518" s="17"/>
      <c r="AA518" s="17" t="s">
        <v>9009</v>
      </c>
      <c r="AB518" s="17"/>
      <c r="AC518" s="17" t="s">
        <v>9010</v>
      </c>
      <c r="AE518" s="16" t="s">
        <v>9011</v>
      </c>
      <c r="AF518" s="17"/>
      <c r="AG518" s="17"/>
      <c r="AH518" s="17"/>
    </row>
    <row r="519" spans="1:37" s="16" customFormat="1">
      <c r="A519" s="17" t="s">
        <v>1428</v>
      </c>
      <c r="B519" s="17"/>
      <c r="C519" s="17"/>
      <c r="D519" s="17" t="s">
        <v>29</v>
      </c>
      <c r="E519" s="18" t="s">
        <v>4415</v>
      </c>
      <c r="F519" s="17" t="s">
        <v>47</v>
      </c>
      <c r="G519" s="19">
        <v>5000000</v>
      </c>
      <c r="H519" s="20">
        <v>141</v>
      </c>
      <c r="I519" s="20">
        <f>+G519/H519*0.001</f>
        <v>35.460992907801419</v>
      </c>
      <c r="J519" s="17">
        <v>1989</v>
      </c>
      <c r="K519" s="17"/>
      <c r="L519" s="17"/>
      <c r="M519" s="21"/>
      <c r="N519" s="17"/>
      <c r="O519" s="17">
        <v>8</v>
      </c>
      <c r="P519" s="17">
        <v>6</v>
      </c>
      <c r="Q519" s="17"/>
      <c r="R519" s="17"/>
      <c r="S519" s="17"/>
      <c r="T519" s="17"/>
      <c r="U519" s="17"/>
      <c r="V519" s="17" t="s">
        <v>1427</v>
      </c>
      <c r="W519" s="17"/>
      <c r="X519" s="18">
        <v>0.5</v>
      </c>
      <c r="Y519" s="17" t="s">
        <v>9</v>
      </c>
      <c r="Z519" s="17" t="s">
        <v>5485</v>
      </c>
      <c r="AA519" s="17" t="s">
        <v>1429</v>
      </c>
      <c r="AB519" s="22" t="s">
        <v>1426</v>
      </c>
      <c r="AC519" s="23"/>
      <c r="AF519" s="17"/>
      <c r="AG519" s="17"/>
      <c r="AH519" s="24"/>
    </row>
    <row r="520" spans="1:37" s="16" customFormat="1">
      <c r="A520" s="17" t="s">
        <v>3066</v>
      </c>
      <c r="B520" s="17"/>
      <c r="C520" s="29">
        <v>45444</v>
      </c>
      <c r="D520" s="17" t="s">
        <v>756</v>
      </c>
      <c r="E520" s="18" t="s">
        <v>4500</v>
      </c>
      <c r="F520" s="17" t="s">
        <v>36</v>
      </c>
      <c r="G520" s="19">
        <v>25000000</v>
      </c>
      <c r="H520" s="20">
        <v>499</v>
      </c>
      <c r="I520" s="20">
        <f>+G520/H520*0.001</f>
        <v>50.100200400801604</v>
      </c>
      <c r="J520" s="17">
        <v>2010</v>
      </c>
      <c r="K520" s="17" t="s">
        <v>4307</v>
      </c>
      <c r="L520" s="17">
        <v>15</v>
      </c>
      <c r="M520" s="21" t="s">
        <v>6217</v>
      </c>
      <c r="N520" s="17" t="s">
        <v>4911</v>
      </c>
      <c r="O520" s="17">
        <v>10</v>
      </c>
      <c r="P520" s="17">
        <v>10</v>
      </c>
      <c r="Q520" s="17">
        <v>1010569</v>
      </c>
      <c r="R520" s="17">
        <v>319206300</v>
      </c>
      <c r="S520" s="17"/>
      <c r="T520" s="17"/>
      <c r="U520" s="17" t="s">
        <v>8882</v>
      </c>
      <c r="V520" s="17" t="s">
        <v>8695</v>
      </c>
      <c r="W520" s="17"/>
      <c r="X520" s="18">
        <v>0.4</v>
      </c>
      <c r="Y520" s="17" t="s">
        <v>9</v>
      </c>
      <c r="Z520" s="17"/>
      <c r="AA520" s="17" t="s">
        <v>8696</v>
      </c>
      <c r="AB520" s="22"/>
      <c r="AC520" s="42" t="s">
        <v>8697</v>
      </c>
      <c r="AD520" s="16" t="s">
        <v>8698</v>
      </c>
      <c r="AE520" s="16" t="s">
        <v>8699</v>
      </c>
      <c r="AF520" s="22" t="s">
        <v>6593</v>
      </c>
      <c r="AG520" s="17"/>
      <c r="AH520" s="24"/>
    </row>
    <row r="521" spans="1:37" s="16" customFormat="1">
      <c r="A521" s="17" t="s">
        <v>3259</v>
      </c>
      <c r="B521" s="17"/>
      <c r="C521" s="17"/>
      <c r="D521" s="17" t="s">
        <v>756</v>
      </c>
      <c r="E521" s="18" t="s">
        <v>4404</v>
      </c>
      <c r="F521" s="17" t="s">
        <v>225</v>
      </c>
      <c r="G521" s="19">
        <v>20000000</v>
      </c>
      <c r="H521" s="20">
        <v>456</v>
      </c>
      <c r="I521" s="20">
        <f>+G521/H521*0.001</f>
        <v>43.859649122807014</v>
      </c>
      <c r="J521" s="17">
        <v>2007</v>
      </c>
      <c r="K521" s="17"/>
      <c r="L521" s="17"/>
      <c r="M521" s="21"/>
      <c r="N521" s="17"/>
      <c r="O521" s="17">
        <v>14</v>
      </c>
      <c r="P521" s="17">
        <v>9</v>
      </c>
      <c r="Q521" s="17"/>
      <c r="R521" s="17"/>
      <c r="S521" s="17"/>
      <c r="T521" s="17"/>
      <c r="U521" s="17"/>
      <c r="V521" s="17" t="s">
        <v>3260</v>
      </c>
      <c r="W521" s="17"/>
      <c r="X521" s="18">
        <v>0.2</v>
      </c>
      <c r="Y521" s="17" t="s">
        <v>56</v>
      </c>
      <c r="Z521" s="17"/>
      <c r="AA521" s="17" t="s">
        <v>3261</v>
      </c>
      <c r="AB521" s="22" t="s">
        <v>3262</v>
      </c>
      <c r="AC521" s="23"/>
      <c r="AF521" s="17"/>
      <c r="AG521" s="17"/>
      <c r="AH521" s="24" t="s">
        <v>4592</v>
      </c>
      <c r="AK521" s="40">
        <v>43465</v>
      </c>
    </row>
    <row r="522" spans="1:37" s="16" customFormat="1" ht="14.4">
      <c r="A522" s="17" t="s">
        <v>1434</v>
      </c>
      <c r="B522" s="17" t="s">
        <v>1611</v>
      </c>
      <c r="C522" s="17"/>
      <c r="D522" s="17" t="s">
        <v>756</v>
      </c>
      <c r="E522" s="18" t="s">
        <v>4385</v>
      </c>
      <c r="F522" s="17" t="s">
        <v>65</v>
      </c>
      <c r="G522" s="19">
        <v>115000000</v>
      </c>
      <c r="H522" s="20">
        <v>1906</v>
      </c>
      <c r="I522" s="20">
        <f>+G522/H522*0.001</f>
        <v>60.335781741867791</v>
      </c>
      <c r="J522" s="17">
        <v>2007</v>
      </c>
      <c r="K522" s="17" t="s">
        <v>4332</v>
      </c>
      <c r="L522" s="17">
        <v>16</v>
      </c>
      <c r="M522" s="21" t="s">
        <v>6144</v>
      </c>
      <c r="N522" s="17" t="s">
        <v>6145</v>
      </c>
      <c r="O522" s="17">
        <v>12</v>
      </c>
      <c r="P522" s="17">
        <v>18</v>
      </c>
      <c r="Q522" s="17">
        <v>1008700</v>
      </c>
      <c r="R522" s="17">
        <v>319173000</v>
      </c>
      <c r="S522" s="17"/>
      <c r="T522" s="17"/>
      <c r="U522" s="17"/>
      <c r="V522" s="17" t="s">
        <v>1435</v>
      </c>
      <c r="W522" s="17"/>
      <c r="X522" s="18">
        <v>0.5</v>
      </c>
      <c r="Y522" s="17" t="s">
        <v>17</v>
      </c>
      <c r="Z522" s="17" t="s">
        <v>5301</v>
      </c>
      <c r="AA522" s="17" t="s">
        <v>1436</v>
      </c>
      <c r="AB522" s="32" t="s">
        <v>1437</v>
      </c>
      <c r="AC522" s="23" t="s">
        <v>6146</v>
      </c>
      <c r="AD522" s="16" t="s">
        <v>6147</v>
      </c>
      <c r="AE522" s="16" t="s">
        <v>5842</v>
      </c>
      <c r="AF522" s="22" t="s">
        <v>6148</v>
      </c>
      <c r="AG522" s="17"/>
      <c r="AH522" s="24" t="s">
        <v>6149</v>
      </c>
    </row>
    <row r="523" spans="1:37" s="16" customFormat="1">
      <c r="A523" s="17" t="s">
        <v>4130</v>
      </c>
      <c r="B523" s="17"/>
      <c r="C523" s="17"/>
      <c r="D523" s="17" t="s">
        <v>756</v>
      </c>
      <c r="E523" s="18" t="s">
        <v>4401</v>
      </c>
      <c r="F523" s="17" t="s">
        <v>14</v>
      </c>
      <c r="G523" s="19">
        <v>25000000</v>
      </c>
      <c r="H523" s="17">
        <v>468</v>
      </c>
      <c r="I523" s="20">
        <f>+G523/H523*0.001</f>
        <v>53.418803418803421</v>
      </c>
      <c r="J523" s="17">
        <v>2018</v>
      </c>
      <c r="K523" s="17"/>
      <c r="L523" s="17"/>
      <c r="M523" s="21"/>
      <c r="N523" s="17"/>
      <c r="O523" s="17">
        <v>16</v>
      </c>
      <c r="P523" s="17">
        <v>7</v>
      </c>
      <c r="Q523" s="17">
        <v>9840099</v>
      </c>
      <c r="R523" s="17"/>
      <c r="S523" s="17"/>
      <c r="T523" s="17"/>
      <c r="U523" s="17"/>
      <c r="V523" s="17" t="s">
        <v>4131</v>
      </c>
      <c r="W523" s="17"/>
      <c r="X523" s="18">
        <v>0.2</v>
      </c>
      <c r="Y523" s="17" t="s">
        <v>80</v>
      </c>
      <c r="Z523" s="17" t="s">
        <v>5487</v>
      </c>
      <c r="AA523" s="17" t="s">
        <v>4132</v>
      </c>
      <c r="AB523" s="17"/>
      <c r="AC523" s="17" t="s">
        <v>5844</v>
      </c>
      <c r="AF523" s="17"/>
      <c r="AG523" s="17"/>
      <c r="AH523" s="24"/>
    </row>
    <row r="524" spans="1:37" s="16" customFormat="1">
      <c r="A524" s="17" t="s">
        <v>3339</v>
      </c>
      <c r="B524" s="17"/>
      <c r="C524" s="17"/>
      <c r="D524" s="17" t="s">
        <v>756</v>
      </c>
      <c r="E524" s="18" t="s">
        <v>7986</v>
      </c>
      <c r="F524" s="17" t="s">
        <v>3340</v>
      </c>
      <c r="G524" s="19">
        <v>20000000</v>
      </c>
      <c r="H524" s="20">
        <v>440</v>
      </c>
      <c r="I524" s="20">
        <f>+G524/H524*0.001</f>
        <v>45.45454545454546</v>
      </c>
      <c r="J524" s="17">
        <v>2005</v>
      </c>
      <c r="K524" s="17"/>
      <c r="L524" s="17"/>
      <c r="M524" s="21"/>
      <c r="N524" s="17"/>
      <c r="O524" s="17">
        <v>10</v>
      </c>
      <c r="P524" s="17">
        <v>7</v>
      </c>
      <c r="Q524" s="17"/>
      <c r="R524" s="17"/>
      <c r="S524" s="17"/>
      <c r="T524" s="17"/>
      <c r="U524" s="17"/>
      <c r="V524" s="17" t="s">
        <v>3341</v>
      </c>
      <c r="W524" s="17"/>
      <c r="X524" s="18">
        <v>0.2</v>
      </c>
      <c r="Y524" s="17" t="s">
        <v>22</v>
      </c>
      <c r="Z524" s="17"/>
      <c r="AA524" s="17" t="s">
        <v>3342</v>
      </c>
      <c r="AB524" s="22" t="s">
        <v>3343</v>
      </c>
      <c r="AC524" s="23"/>
      <c r="AF524" s="17"/>
      <c r="AG524" s="17"/>
      <c r="AH524" s="24"/>
    </row>
    <row r="525" spans="1:37" s="16" customFormat="1">
      <c r="A525" s="17" t="s">
        <v>3289</v>
      </c>
      <c r="B525" s="17"/>
      <c r="C525" s="17"/>
      <c r="D525" s="17" t="s">
        <v>756</v>
      </c>
      <c r="E525" s="18" t="s">
        <v>8048</v>
      </c>
      <c r="F525" s="17" t="s">
        <v>1713</v>
      </c>
      <c r="G525" s="19">
        <v>90000000</v>
      </c>
      <c r="H525" s="20">
        <v>1952</v>
      </c>
      <c r="I525" s="20">
        <f>+G525/H525*0.001</f>
        <v>46.106557377049185</v>
      </c>
      <c r="J525" s="17">
        <v>2018</v>
      </c>
      <c r="K525" s="17"/>
      <c r="L525" s="17"/>
      <c r="M525" s="21"/>
      <c r="N525" s="17"/>
      <c r="O525" s="17">
        <v>18</v>
      </c>
      <c r="P525" s="17">
        <v>19</v>
      </c>
      <c r="Q525" s="17">
        <v>9774305</v>
      </c>
      <c r="R525" s="17"/>
      <c r="S525" s="17"/>
      <c r="T525" s="17"/>
      <c r="U525" s="17"/>
      <c r="V525" s="17" t="s">
        <v>3290</v>
      </c>
      <c r="W525" s="17"/>
      <c r="X525" s="18">
        <v>3</v>
      </c>
      <c r="Y525" s="17" t="s">
        <v>48</v>
      </c>
      <c r="Z525" s="17" t="s">
        <v>5454</v>
      </c>
      <c r="AA525" s="17" t="s">
        <v>3291</v>
      </c>
      <c r="AB525" s="22" t="s">
        <v>3292</v>
      </c>
      <c r="AC525" s="23"/>
      <c r="AF525" s="22" t="s">
        <v>5167</v>
      </c>
      <c r="AG525" s="17"/>
      <c r="AH525" s="24"/>
    </row>
    <row r="526" spans="1:37" s="16" customFormat="1">
      <c r="A526" s="17" t="s">
        <v>1438</v>
      </c>
      <c r="B526" s="17"/>
      <c r="C526" s="17"/>
      <c r="D526" s="17" t="s">
        <v>756</v>
      </c>
      <c r="E526" s="18" t="s">
        <v>4401</v>
      </c>
      <c r="F526" s="17" t="s">
        <v>1439</v>
      </c>
      <c r="G526" s="19">
        <v>5000000</v>
      </c>
      <c r="H526" s="20">
        <v>437</v>
      </c>
      <c r="I526" s="20">
        <f>+G526/H526*0.001</f>
        <v>11.441647597254004</v>
      </c>
      <c r="J526" s="17">
        <v>1990</v>
      </c>
      <c r="K526" s="17"/>
      <c r="L526" s="17"/>
      <c r="M526" s="21"/>
      <c r="N526" s="17"/>
      <c r="O526" s="17">
        <v>10</v>
      </c>
      <c r="P526" s="17">
        <v>9</v>
      </c>
      <c r="Q526" s="17"/>
      <c r="R526" s="17"/>
      <c r="S526" s="17"/>
      <c r="T526" s="17"/>
      <c r="U526" s="17"/>
      <c r="V526" s="17" t="s">
        <v>1440</v>
      </c>
      <c r="W526" s="17"/>
      <c r="X526" s="18">
        <v>0.4</v>
      </c>
      <c r="Y526" s="17" t="s">
        <v>346</v>
      </c>
      <c r="Z526" s="17" t="s">
        <v>5488</v>
      </c>
      <c r="AA526" s="17" t="s">
        <v>1441</v>
      </c>
      <c r="AB526" s="22" t="s">
        <v>1442</v>
      </c>
      <c r="AC526" s="23"/>
      <c r="AF526" s="17"/>
      <c r="AG526" s="17"/>
      <c r="AH526" s="24"/>
    </row>
    <row r="527" spans="1:37" s="16" customFormat="1" ht="14.4">
      <c r="A527" s="17" t="s">
        <v>1443</v>
      </c>
      <c r="B527" s="17"/>
      <c r="C527" s="29">
        <v>45597</v>
      </c>
      <c r="D527" s="17" t="s">
        <v>756</v>
      </c>
      <c r="E527" s="18" t="s">
        <v>7994</v>
      </c>
      <c r="F527" s="17" t="s">
        <v>65</v>
      </c>
      <c r="G527" s="19">
        <v>300000000</v>
      </c>
      <c r="H527" s="20">
        <v>7690</v>
      </c>
      <c r="I527" s="20">
        <f>+G527/H527*0.001</f>
        <v>39.011703511053319</v>
      </c>
      <c r="J527" s="17">
        <v>2015</v>
      </c>
      <c r="K527" s="17"/>
      <c r="L527" s="17"/>
      <c r="M527" s="21"/>
      <c r="N527" s="17"/>
      <c r="O527" s="17">
        <v>32</v>
      </c>
      <c r="P527" s="17">
        <v>60</v>
      </c>
      <c r="Q527" s="17">
        <v>9648788</v>
      </c>
      <c r="R527" s="17"/>
      <c r="S527" s="17"/>
      <c r="T527" s="17"/>
      <c r="U527" s="17"/>
      <c r="V527" s="17" t="s">
        <v>8883</v>
      </c>
      <c r="W527" s="17"/>
      <c r="X527" s="18">
        <v>7.5</v>
      </c>
      <c r="Y527" s="17" t="s">
        <v>910</v>
      </c>
      <c r="Z527" s="17"/>
      <c r="AA527" s="17" t="s">
        <v>8884</v>
      </c>
      <c r="AB527" s="32" t="s">
        <v>8885</v>
      </c>
      <c r="AC527" s="47" t="s">
        <v>8886</v>
      </c>
      <c r="AF527" s="22" t="s">
        <v>5168</v>
      </c>
      <c r="AG527" s="17"/>
      <c r="AH527" s="24"/>
    </row>
    <row r="528" spans="1:37" s="16" customFormat="1">
      <c r="A528" s="17" t="s">
        <v>1447</v>
      </c>
      <c r="B528" s="17"/>
      <c r="C528" s="17"/>
      <c r="D528" s="17" t="s">
        <v>756</v>
      </c>
      <c r="E528" s="18" t="s">
        <v>4594</v>
      </c>
      <c r="F528" s="17" t="s">
        <v>1448</v>
      </c>
      <c r="G528" s="19">
        <v>12000000</v>
      </c>
      <c r="H528" s="20">
        <v>1293</v>
      </c>
      <c r="I528" s="20">
        <f>+G528/H528*0.001</f>
        <v>9.2807424593967518</v>
      </c>
      <c r="J528" s="17">
        <v>1995</v>
      </c>
      <c r="K528" s="17"/>
      <c r="L528" s="17"/>
      <c r="M528" s="21"/>
      <c r="N528" s="17"/>
      <c r="O528" s="17">
        <v>16</v>
      </c>
      <c r="P528" s="17">
        <v>24</v>
      </c>
      <c r="Q528" s="17"/>
      <c r="R528" s="17"/>
      <c r="S528" s="17"/>
      <c r="T528" s="17"/>
      <c r="U528" s="17"/>
      <c r="V528" s="17" t="s">
        <v>1444</v>
      </c>
      <c r="W528" s="17"/>
      <c r="X528" s="18">
        <v>2</v>
      </c>
      <c r="Y528" s="17" t="s">
        <v>105</v>
      </c>
      <c r="Z528" s="17" t="s">
        <v>5301</v>
      </c>
      <c r="AA528" s="17" t="s">
        <v>1445</v>
      </c>
      <c r="AB528" s="22" t="s">
        <v>1446</v>
      </c>
      <c r="AC528" s="47">
        <v>18165</v>
      </c>
      <c r="AF528" s="22" t="s">
        <v>5168</v>
      </c>
      <c r="AG528" s="17"/>
      <c r="AH528" s="24" t="s">
        <v>4593</v>
      </c>
    </row>
    <row r="529" spans="1:34" s="16" customFormat="1">
      <c r="A529" s="16" t="s">
        <v>3116</v>
      </c>
      <c r="D529" s="16" t="s">
        <v>29</v>
      </c>
      <c r="E529" s="18" t="s">
        <v>4528</v>
      </c>
      <c r="F529" s="16" t="s">
        <v>3118</v>
      </c>
      <c r="G529" s="19">
        <v>5000000</v>
      </c>
      <c r="H529" s="25">
        <v>112</v>
      </c>
      <c r="I529" s="20">
        <f>+G529/H529*0.001</f>
        <v>44.642857142857146</v>
      </c>
      <c r="J529" s="16">
        <v>2004</v>
      </c>
      <c r="M529" s="26"/>
      <c r="O529" s="16">
        <v>8</v>
      </c>
      <c r="P529" s="16">
        <v>2</v>
      </c>
      <c r="V529" s="16" t="s">
        <v>3119</v>
      </c>
      <c r="X529" s="18">
        <v>0.1</v>
      </c>
      <c r="Y529" s="16" t="s">
        <v>9</v>
      </c>
      <c r="Z529" s="16" t="s">
        <v>5420</v>
      </c>
      <c r="AA529" s="16" t="s">
        <v>3120</v>
      </c>
      <c r="AB529" s="27" t="s">
        <v>3121</v>
      </c>
      <c r="AC529" s="28"/>
      <c r="AH529" s="24"/>
    </row>
    <row r="530" spans="1:34" s="16" customFormat="1">
      <c r="A530" s="17" t="s">
        <v>4241</v>
      </c>
      <c r="B530" s="17"/>
      <c r="C530" s="29">
        <v>44105</v>
      </c>
      <c r="D530" s="17" t="s">
        <v>5</v>
      </c>
      <c r="E530" s="18" t="s">
        <v>7992</v>
      </c>
      <c r="F530" s="17" t="s">
        <v>45</v>
      </c>
      <c r="G530" s="19">
        <v>125000000</v>
      </c>
      <c r="H530" s="20">
        <v>2306</v>
      </c>
      <c r="I530" s="20">
        <f>+G530/H530*0.001</f>
        <v>54.206418039895922</v>
      </c>
      <c r="J530" s="17">
        <v>2014</v>
      </c>
      <c r="K530" s="17"/>
      <c r="L530" s="17"/>
      <c r="M530" s="21"/>
      <c r="N530" s="17"/>
      <c r="O530" s="17">
        <v>12</v>
      </c>
      <c r="P530" s="17">
        <v>14</v>
      </c>
      <c r="Q530" s="17">
        <v>1012294</v>
      </c>
      <c r="R530" s="17"/>
      <c r="S530" s="17"/>
      <c r="T530" s="17"/>
      <c r="U530" s="17"/>
      <c r="V530" s="17" t="s">
        <v>3370</v>
      </c>
      <c r="W530" s="17"/>
      <c r="X530" s="18">
        <v>6</v>
      </c>
      <c r="Y530" s="17" t="s">
        <v>80</v>
      </c>
      <c r="Z530" s="17" t="s">
        <v>5301</v>
      </c>
      <c r="AA530" s="17" t="s">
        <v>766</v>
      </c>
      <c r="AB530" s="22" t="s">
        <v>3365</v>
      </c>
      <c r="AC530" s="17" t="s">
        <v>5845</v>
      </c>
      <c r="AF530" s="22" t="s">
        <v>5846</v>
      </c>
      <c r="AG530" s="17"/>
      <c r="AH530" s="24" t="s">
        <v>4595</v>
      </c>
    </row>
    <row r="531" spans="1:34" s="16" customFormat="1">
      <c r="A531" s="17" t="s">
        <v>4241</v>
      </c>
      <c r="B531" s="17"/>
      <c r="C531" s="29">
        <v>45627</v>
      </c>
      <c r="D531" s="17" t="s">
        <v>756</v>
      </c>
      <c r="E531" s="17" t="s">
        <v>7990</v>
      </c>
      <c r="F531" s="17" t="s">
        <v>24</v>
      </c>
      <c r="G531" s="36">
        <v>25000000</v>
      </c>
      <c r="H531" s="17">
        <v>649</v>
      </c>
      <c r="I531" s="20">
        <f>+G531/H531*0.001</f>
        <v>38.52080123266564</v>
      </c>
      <c r="J531" s="17">
        <v>2009</v>
      </c>
      <c r="K531" s="17" t="s">
        <v>4307</v>
      </c>
      <c r="L531" s="17">
        <v>16</v>
      </c>
      <c r="M531" s="21" t="s">
        <v>4308</v>
      </c>
      <c r="N531" s="17" t="s">
        <v>5083</v>
      </c>
      <c r="O531" s="17">
        <v>12</v>
      </c>
      <c r="P531" s="17">
        <v>12</v>
      </c>
      <c r="Q531" s="17">
        <v>1010181</v>
      </c>
      <c r="R531" s="17">
        <v>319006800</v>
      </c>
      <c r="S531" s="17"/>
      <c r="T531" s="17"/>
      <c r="U531" s="17"/>
      <c r="V531" s="17" t="s">
        <v>9017</v>
      </c>
      <c r="W531" s="17"/>
      <c r="X531" s="37">
        <v>1.5</v>
      </c>
      <c r="Y531" s="17" t="s">
        <v>80</v>
      </c>
      <c r="Z531" s="17"/>
      <c r="AA531" s="17" t="s">
        <v>6715</v>
      </c>
      <c r="AB531" s="17"/>
      <c r="AC531" s="17" t="s">
        <v>9018</v>
      </c>
      <c r="AF531" s="17"/>
      <c r="AG531" s="17"/>
      <c r="AH531" s="17"/>
    </row>
    <row r="532" spans="1:34" s="16" customFormat="1">
      <c r="A532" s="17" t="s">
        <v>1449</v>
      </c>
      <c r="B532" s="17"/>
      <c r="C532" s="17"/>
      <c r="D532" s="17" t="s">
        <v>756</v>
      </c>
      <c r="E532" s="18" t="s">
        <v>8083</v>
      </c>
      <c r="F532" s="17" t="s">
        <v>1450</v>
      </c>
      <c r="G532" s="19">
        <v>12000000</v>
      </c>
      <c r="H532" s="20">
        <v>353</v>
      </c>
      <c r="I532" s="20">
        <f>+G532/H532*0.001</f>
        <v>33.994334277620396</v>
      </c>
      <c r="J532" s="17">
        <v>2003</v>
      </c>
      <c r="K532" s="17"/>
      <c r="L532" s="17"/>
      <c r="M532" s="21"/>
      <c r="N532" s="17"/>
      <c r="O532" s="17">
        <v>10</v>
      </c>
      <c r="P532" s="17">
        <v>7</v>
      </c>
      <c r="Q532" s="17"/>
      <c r="R532" s="17"/>
      <c r="S532" s="17"/>
      <c r="T532" s="17"/>
      <c r="U532" s="17"/>
      <c r="V532" s="17" t="s">
        <v>1451</v>
      </c>
      <c r="W532" s="17" t="s">
        <v>4959</v>
      </c>
      <c r="X532" s="18">
        <v>0.1</v>
      </c>
      <c r="Y532" s="17" t="s">
        <v>195</v>
      </c>
      <c r="Z532" s="17"/>
      <c r="AA532" s="17"/>
      <c r="AB532" s="17"/>
      <c r="AC532" s="17"/>
      <c r="AF532" s="17"/>
      <c r="AH532" s="24"/>
    </row>
    <row r="533" spans="1:34" s="16" customFormat="1">
      <c r="A533" s="17" t="s">
        <v>1452</v>
      </c>
      <c r="B533" s="17"/>
      <c r="C533" s="17"/>
      <c r="D533" s="17" t="s">
        <v>756</v>
      </c>
      <c r="E533" s="18" t="s">
        <v>8031</v>
      </c>
      <c r="F533" s="17" t="s">
        <v>47</v>
      </c>
      <c r="G533" s="19">
        <v>90000000</v>
      </c>
      <c r="H533" s="20">
        <v>1876</v>
      </c>
      <c r="I533" s="20">
        <f>+G533/H533*0.001</f>
        <v>47.974413646055439</v>
      </c>
      <c r="J533" s="17">
        <v>2014</v>
      </c>
      <c r="K533" s="17"/>
      <c r="L533" s="17"/>
      <c r="M533" s="21"/>
      <c r="N533" s="17"/>
      <c r="O533" s="17">
        <v>16</v>
      </c>
      <c r="P533" s="17">
        <v>22</v>
      </c>
      <c r="Q533" s="17"/>
      <c r="R533" s="17"/>
      <c r="S533" s="17"/>
      <c r="T533" s="17"/>
      <c r="U533" s="17"/>
      <c r="V533" s="17" t="s">
        <v>1453</v>
      </c>
      <c r="W533" s="17" t="s">
        <v>4959</v>
      </c>
      <c r="X533" s="18">
        <v>1</v>
      </c>
      <c r="Y533" s="17" t="s">
        <v>9</v>
      </c>
      <c r="Z533" s="17" t="s">
        <v>5353</v>
      </c>
      <c r="AA533" s="17" t="s">
        <v>1454</v>
      </c>
      <c r="AB533" s="22" t="s">
        <v>1455</v>
      </c>
      <c r="AC533" s="23"/>
      <c r="AF533" s="17"/>
      <c r="AG533" s="17"/>
      <c r="AH533" s="24" t="s">
        <v>4596</v>
      </c>
    </row>
    <row r="534" spans="1:34" s="16" customFormat="1">
      <c r="A534" s="17" t="s">
        <v>325</v>
      </c>
      <c r="B534" s="17"/>
      <c r="C534" s="17"/>
      <c r="D534" s="17" t="s">
        <v>5</v>
      </c>
      <c r="E534" s="18" t="s">
        <v>8002</v>
      </c>
      <c r="F534" s="17" t="s">
        <v>331</v>
      </c>
      <c r="G534" s="19">
        <v>100000000</v>
      </c>
      <c r="H534" s="20">
        <v>2685</v>
      </c>
      <c r="I534" s="20">
        <f>+G534/H534*0.001</f>
        <v>37.243947858472993</v>
      </c>
      <c r="J534" s="17">
        <v>2015</v>
      </c>
      <c r="K534" s="17"/>
      <c r="L534" s="17"/>
      <c r="M534" s="21"/>
      <c r="N534" s="17"/>
      <c r="O534" s="17">
        <v>12</v>
      </c>
      <c r="P534" s="17">
        <v>14</v>
      </c>
      <c r="Q534" s="17">
        <v>1011551</v>
      </c>
      <c r="R534" s="17"/>
      <c r="S534" s="17"/>
      <c r="T534" s="17"/>
      <c r="U534" s="17"/>
      <c r="V534" s="17" t="s">
        <v>332</v>
      </c>
      <c r="W534" s="17"/>
      <c r="X534" s="18">
        <v>10</v>
      </c>
      <c r="Y534" s="17" t="s">
        <v>22</v>
      </c>
      <c r="Z534" s="17" t="s">
        <v>5311</v>
      </c>
      <c r="AA534" s="17" t="s">
        <v>1239</v>
      </c>
      <c r="AB534" s="22" t="s">
        <v>1238</v>
      </c>
      <c r="AC534" s="23"/>
      <c r="AF534" s="22" t="s">
        <v>5169</v>
      </c>
      <c r="AG534" s="17"/>
      <c r="AH534" s="24"/>
    </row>
    <row r="535" spans="1:34" s="16" customFormat="1">
      <c r="A535" s="17" t="s">
        <v>1456</v>
      </c>
      <c r="B535" s="17"/>
      <c r="C535" s="17"/>
      <c r="D535" s="17" t="s">
        <v>756</v>
      </c>
      <c r="E535" s="18" t="s">
        <v>4455</v>
      </c>
      <c r="F535" s="17" t="s">
        <v>888</v>
      </c>
      <c r="G535" s="19">
        <v>15000000</v>
      </c>
      <c r="H535" s="20">
        <v>451</v>
      </c>
      <c r="I535" s="20">
        <f>+G535/H535*0.001</f>
        <v>33.259423503325941</v>
      </c>
      <c r="J535" s="17">
        <v>2002</v>
      </c>
      <c r="K535" s="17" t="s">
        <v>4332</v>
      </c>
      <c r="L535" s="17">
        <v>21</v>
      </c>
      <c r="M535" s="21" t="s">
        <v>6318</v>
      </c>
      <c r="N535" s="17" t="s">
        <v>6318</v>
      </c>
      <c r="O535" s="17">
        <v>10</v>
      </c>
      <c r="P535" s="17">
        <v>80</v>
      </c>
      <c r="Q535" s="17">
        <v>9022180</v>
      </c>
      <c r="R535" s="17">
        <v>377039001</v>
      </c>
      <c r="S535" s="17"/>
      <c r="T535" s="17"/>
      <c r="U535" s="17"/>
      <c r="V535" s="17" t="s">
        <v>1457</v>
      </c>
      <c r="W535" s="17"/>
      <c r="X535" s="18">
        <v>6.1</v>
      </c>
      <c r="Y535" s="17" t="s">
        <v>9</v>
      </c>
      <c r="Z535" s="17" t="s">
        <v>5486</v>
      </c>
      <c r="AA535" s="17" t="s">
        <v>1458</v>
      </c>
      <c r="AB535" s="22" t="s">
        <v>1459</v>
      </c>
      <c r="AC535" s="23" t="s">
        <v>6319</v>
      </c>
      <c r="AD535" s="16" t="s">
        <v>6320</v>
      </c>
      <c r="AE535" s="16" t="s">
        <v>6321</v>
      </c>
      <c r="AF535" s="22" t="s">
        <v>6322</v>
      </c>
      <c r="AG535" s="17"/>
      <c r="AH535" s="24" t="s">
        <v>4597</v>
      </c>
    </row>
    <row r="536" spans="1:34" s="16" customFormat="1">
      <c r="A536" s="17" t="s">
        <v>1981</v>
      </c>
      <c r="B536" s="17"/>
      <c r="C536" s="17"/>
      <c r="D536" s="17" t="s">
        <v>756</v>
      </c>
      <c r="E536" s="18" t="s">
        <v>8051</v>
      </c>
      <c r="F536" s="17" t="s">
        <v>950</v>
      </c>
      <c r="G536" s="19">
        <v>5000000</v>
      </c>
      <c r="H536" s="20">
        <v>171</v>
      </c>
      <c r="I536" s="20">
        <f>+G536/H536*0.001</f>
        <v>29.239766081871345</v>
      </c>
      <c r="J536" s="17">
        <v>1984</v>
      </c>
      <c r="K536" s="17"/>
      <c r="L536" s="17"/>
      <c r="M536" s="21"/>
      <c r="N536" s="17"/>
      <c r="O536" s="17">
        <v>6</v>
      </c>
      <c r="P536" s="17">
        <v>4</v>
      </c>
      <c r="Q536" s="17"/>
      <c r="R536" s="17"/>
      <c r="S536" s="17"/>
      <c r="T536" s="17"/>
      <c r="U536" s="17"/>
      <c r="V536" s="17" t="s">
        <v>1982</v>
      </c>
      <c r="W536" s="17"/>
      <c r="X536" s="18">
        <v>0.2</v>
      </c>
      <c r="Y536" s="17" t="s">
        <v>9</v>
      </c>
      <c r="Z536" s="17" t="s">
        <v>5459</v>
      </c>
      <c r="AA536" s="17" t="s">
        <v>1984</v>
      </c>
      <c r="AB536" s="22" t="s">
        <v>1983</v>
      </c>
      <c r="AC536" s="23"/>
      <c r="AF536" s="17"/>
      <c r="AG536" s="17"/>
      <c r="AH536" s="24"/>
    </row>
    <row r="537" spans="1:34" s="16" customFormat="1">
      <c r="A537" s="17" t="s">
        <v>5068</v>
      </c>
      <c r="B537" s="17"/>
      <c r="C537" s="29">
        <v>44197</v>
      </c>
      <c r="D537" s="17" t="s">
        <v>756</v>
      </c>
      <c r="E537" s="18" t="s">
        <v>4389</v>
      </c>
      <c r="F537" s="17" t="s">
        <v>65</v>
      </c>
      <c r="G537" s="19">
        <v>60000000</v>
      </c>
      <c r="H537" s="20">
        <v>1855</v>
      </c>
      <c r="I537" s="20">
        <f>+G537/H537*0.001</f>
        <v>32.345013477088948</v>
      </c>
      <c r="J537" s="17">
        <v>1990</v>
      </c>
      <c r="K537" s="17" t="s">
        <v>4330</v>
      </c>
      <c r="L537" s="17">
        <v>18</v>
      </c>
      <c r="M537" s="21" t="s">
        <v>5069</v>
      </c>
      <c r="N537" s="17" t="s">
        <v>4467</v>
      </c>
      <c r="O537" s="17">
        <v>12</v>
      </c>
      <c r="P537" s="17">
        <v>25</v>
      </c>
      <c r="Q537" s="17">
        <v>1001881</v>
      </c>
      <c r="R537" s="17">
        <v>310065000</v>
      </c>
      <c r="S537" s="17"/>
      <c r="T537" s="17"/>
      <c r="U537" s="17"/>
      <c r="V537" s="17" t="s">
        <v>5010</v>
      </c>
      <c r="W537" s="17"/>
      <c r="X537" s="37">
        <v>0.5</v>
      </c>
      <c r="Y537" s="17" t="s">
        <v>157</v>
      </c>
      <c r="Z537" s="17" t="s">
        <v>5408</v>
      </c>
      <c r="AA537" s="17" t="s">
        <v>5011</v>
      </c>
      <c r="AB537" s="17"/>
      <c r="AC537" s="31" t="s">
        <v>5847</v>
      </c>
      <c r="AF537" s="22" t="s">
        <v>5170</v>
      </c>
      <c r="AG537" s="17"/>
      <c r="AH537" s="24"/>
    </row>
    <row r="538" spans="1:34" s="16" customFormat="1">
      <c r="A538" s="17" t="s">
        <v>1460</v>
      </c>
      <c r="B538" s="17"/>
      <c r="C538" s="17"/>
      <c r="D538" s="17" t="s">
        <v>5</v>
      </c>
      <c r="E538" s="18" t="s">
        <v>4473</v>
      </c>
      <c r="F538" s="17" t="s">
        <v>225</v>
      </c>
      <c r="G538" s="19">
        <v>23000000</v>
      </c>
      <c r="H538" s="20">
        <v>966</v>
      </c>
      <c r="I538" s="20">
        <f>+G538/H538*0.001</f>
        <v>23.80952380952381</v>
      </c>
      <c r="J538" s="17">
        <v>2009</v>
      </c>
      <c r="K538" s="17" t="s">
        <v>4332</v>
      </c>
      <c r="L538" s="17">
        <v>25</v>
      </c>
      <c r="M538" s="21" t="s">
        <v>225</v>
      </c>
      <c r="N538" s="17" t="s">
        <v>4598</v>
      </c>
      <c r="O538" s="17">
        <v>16</v>
      </c>
      <c r="P538" s="17">
        <v>9</v>
      </c>
      <c r="Q538" s="17">
        <v>1007354</v>
      </c>
      <c r="R538" s="17">
        <v>319092000</v>
      </c>
      <c r="S538" s="17"/>
      <c r="T538" s="17"/>
      <c r="U538" s="17"/>
      <c r="V538" s="17" t="s">
        <v>223</v>
      </c>
      <c r="W538" s="17"/>
      <c r="X538" s="18">
        <v>0.8</v>
      </c>
      <c r="Y538" s="17" t="s">
        <v>22</v>
      </c>
      <c r="Z538" s="17" t="s">
        <v>5311</v>
      </c>
      <c r="AA538" s="17" t="s">
        <v>228</v>
      </c>
      <c r="AB538" s="22" t="s">
        <v>229</v>
      </c>
      <c r="AC538" s="23" t="s">
        <v>5848</v>
      </c>
      <c r="AD538" s="16" t="s">
        <v>3415</v>
      </c>
      <c r="AE538" s="16" t="s">
        <v>5849</v>
      </c>
      <c r="AF538" s="22" t="s">
        <v>7163</v>
      </c>
      <c r="AG538" s="17"/>
      <c r="AH538" s="24" t="s">
        <v>4599</v>
      </c>
    </row>
    <row r="539" spans="1:34" s="16" customFormat="1">
      <c r="A539" s="17" t="s">
        <v>4222</v>
      </c>
      <c r="B539" s="17"/>
      <c r="C539" s="29">
        <v>44105</v>
      </c>
      <c r="D539" s="17" t="s">
        <v>756</v>
      </c>
      <c r="E539" s="18" t="s">
        <v>4401</v>
      </c>
      <c r="F539" s="17" t="s">
        <v>4223</v>
      </c>
      <c r="G539" s="19">
        <v>10000000</v>
      </c>
      <c r="H539" s="17">
        <v>384</v>
      </c>
      <c r="I539" s="20">
        <f>+G539/H539*0.001</f>
        <v>26.041666666666668</v>
      </c>
      <c r="J539" s="17">
        <v>2011</v>
      </c>
      <c r="K539" s="17"/>
      <c r="L539" s="17"/>
      <c r="M539" s="21"/>
      <c r="N539" s="17"/>
      <c r="O539" s="17">
        <v>10</v>
      </c>
      <c r="P539" s="17">
        <v>6</v>
      </c>
      <c r="Q539" s="17">
        <v>9598696</v>
      </c>
      <c r="R539" s="17"/>
      <c r="S539" s="17"/>
      <c r="T539" s="17"/>
      <c r="U539" s="17"/>
      <c r="V539" s="17" t="s">
        <v>4224</v>
      </c>
      <c r="W539" s="17"/>
      <c r="X539" s="18">
        <v>0.1</v>
      </c>
      <c r="Y539" s="17" t="s">
        <v>3273</v>
      </c>
      <c r="Z539" s="17"/>
      <c r="AA539" s="17" t="s">
        <v>4225</v>
      </c>
      <c r="AB539" s="22" t="s">
        <v>4226</v>
      </c>
      <c r="AC539" s="17"/>
      <c r="AF539" s="17"/>
      <c r="AG539" s="17"/>
      <c r="AH539" s="24"/>
    </row>
    <row r="540" spans="1:34" s="16" customFormat="1">
      <c r="A540" s="17" t="s">
        <v>4099</v>
      </c>
      <c r="B540" s="17"/>
      <c r="C540" s="17"/>
      <c r="D540" s="17" t="s">
        <v>756</v>
      </c>
      <c r="E540" s="18" t="s">
        <v>8084</v>
      </c>
      <c r="F540" s="17" t="s">
        <v>1556</v>
      </c>
      <c r="G540" s="19">
        <v>5000000</v>
      </c>
      <c r="H540" s="17">
        <v>100</v>
      </c>
      <c r="I540" s="20">
        <f>+G540/H540*0.001</f>
        <v>50</v>
      </c>
      <c r="J540" s="17">
        <v>2020</v>
      </c>
      <c r="K540" s="17"/>
      <c r="L540" s="17"/>
      <c r="M540" s="21"/>
      <c r="N540" s="17"/>
      <c r="O540" s="17">
        <v>10</v>
      </c>
      <c r="P540" s="17">
        <v>4</v>
      </c>
      <c r="Q540" s="17"/>
      <c r="R540" s="17"/>
      <c r="S540" s="17"/>
      <c r="T540" s="17"/>
      <c r="U540" s="17"/>
      <c r="V540" s="17" t="s">
        <v>3555</v>
      </c>
      <c r="W540" s="17"/>
      <c r="X540" s="18">
        <v>0.1</v>
      </c>
      <c r="Y540" s="17" t="s">
        <v>291</v>
      </c>
      <c r="Z540" s="17" t="s">
        <v>5489</v>
      </c>
      <c r="AA540" s="17" t="s">
        <v>3556</v>
      </c>
      <c r="AB540" s="17"/>
      <c r="AC540" s="17"/>
      <c r="AF540" s="17"/>
      <c r="AG540" s="17"/>
      <c r="AH540" s="24"/>
    </row>
    <row r="541" spans="1:34" s="16" customFormat="1">
      <c r="A541" s="17" t="s">
        <v>5295</v>
      </c>
      <c r="B541" s="17"/>
      <c r="C541" s="29">
        <v>44228</v>
      </c>
      <c r="D541" s="17" t="s">
        <v>756</v>
      </c>
      <c r="E541" s="17" t="s">
        <v>5296</v>
      </c>
      <c r="F541" s="17" t="s">
        <v>320</v>
      </c>
      <c r="G541" s="36">
        <v>14000000</v>
      </c>
      <c r="H541" s="17">
        <v>380</v>
      </c>
      <c r="I541" s="20">
        <f>+G541/H541*0.001</f>
        <v>36.842105263157897</v>
      </c>
      <c r="J541" s="17">
        <v>2007</v>
      </c>
      <c r="K541" s="17" t="s">
        <v>4307</v>
      </c>
      <c r="L541" s="17">
        <v>34</v>
      </c>
      <c r="M541" s="21" t="s">
        <v>5083</v>
      </c>
      <c r="N541" s="17" t="s">
        <v>5083</v>
      </c>
      <c r="O541" s="17">
        <v>12</v>
      </c>
      <c r="P541" s="17">
        <v>7</v>
      </c>
      <c r="Q541" s="17"/>
      <c r="R541" s="17"/>
      <c r="S541" s="17"/>
      <c r="T541" s="17"/>
      <c r="U541" s="17"/>
      <c r="V541" s="17" t="s">
        <v>5297</v>
      </c>
      <c r="W541" s="17" t="s">
        <v>5020</v>
      </c>
      <c r="X541" s="37">
        <v>0.4</v>
      </c>
      <c r="Y541" s="17" t="s">
        <v>9</v>
      </c>
      <c r="Z541" s="17" t="s">
        <v>5594</v>
      </c>
      <c r="AA541" s="17" t="s">
        <v>5298</v>
      </c>
      <c r="AB541" s="17"/>
      <c r="AC541" s="17" t="s">
        <v>5850</v>
      </c>
      <c r="AD541" s="16" t="s">
        <v>5851</v>
      </c>
      <c r="AE541" s="16" t="s">
        <v>5852</v>
      </c>
      <c r="AF541" s="17"/>
      <c r="AG541" s="17"/>
      <c r="AH541" s="17"/>
    </row>
    <row r="542" spans="1:34" s="16" customFormat="1">
      <c r="A542" s="17" t="s">
        <v>3811</v>
      </c>
      <c r="B542" s="17"/>
      <c r="C542" s="17"/>
      <c r="D542" s="17" t="s">
        <v>756</v>
      </c>
      <c r="E542" s="18" t="s">
        <v>8082</v>
      </c>
      <c r="F542" s="17" t="s">
        <v>2077</v>
      </c>
      <c r="G542" s="19">
        <v>5000000</v>
      </c>
      <c r="H542" s="17">
        <v>60</v>
      </c>
      <c r="I542" s="20">
        <f>+G542/H542*0.001</f>
        <v>83.333333333333329</v>
      </c>
      <c r="J542" s="17">
        <v>2015</v>
      </c>
      <c r="K542" s="17"/>
      <c r="L542" s="17"/>
      <c r="M542" s="21"/>
      <c r="N542" s="17"/>
      <c r="O542" s="17">
        <v>6</v>
      </c>
      <c r="P542" s="17">
        <v>2</v>
      </c>
      <c r="Q542" s="17"/>
      <c r="R542" s="17"/>
      <c r="S542" s="17"/>
      <c r="T542" s="17"/>
      <c r="U542" s="17"/>
      <c r="V542" s="17" t="s">
        <v>3812</v>
      </c>
      <c r="W542" s="17"/>
      <c r="X542" s="18">
        <v>0.1</v>
      </c>
      <c r="Y542" s="17" t="s">
        <v>9</v>
      </c>
      <c r="Z542" s="17"/>
      <c r="AA542" s="17" t="s">
        <v>3813</v>
      </c>
      <c r="AB542" s="22" t="s">
        <v>3814</v>
      </c>
      <c r="AC542" s="17"/>
      <c r="AF542" s="17"/>
      <c r="AG542" s="17"/>
      <c r="AH542" s="24"/>
    </row>
    <row r="543" spans="1:34" s="16" customFormat="1">
      <c r="A543" s="17" t="s">
        <v>2861</v>
      </c>
      <c r="B543" s="17"/>
      <c r="C543" s="17"/>
      <c r="D543" s="17" t="s">
        <v>756</v>
      </c>
      <c r="E543" s="18" t="s">
        <v>4600</v>
      </c>
      <c r="F543" s="17" t="s">
        <v>2862</v>
      </c>
      <c r="G543" s="19">
        <v>15000000</v>
      </c>
      <c r="H543" s="20">
        <v>314</v>
      </c>
      <c r="I543" s="20">
        <f>+G543/H543*0.001</f>
        <v>47.770700636942678</v>
      </c>
      <c r="J543" s="17">
        <v>2008</v>
      </c>
      <c r="K543" s="17"/>
      <c r="L543" s="17"/>
      <c r="M543" s="21"/>
      <c r="N543" s="17"/>
      <c r="O543" s="17">
        <v>9</v>
      </c>
      <c r="P543" s="17">
        <v>6</v>
      </c>
      <c r="Q543" s="17"/>
      <c r="R543" s="17"/>
      <c r="S543" s="17"/>
      <c r="T543" s="17"/>
      <c r="U543" s="17"/>
      <c r="V543" s="17" t="s">
        <v>2863</v>
      </c>
      <c r="W543" s="17"/>
      <c r="X543" s="18">
        <v>0.5</v>
      </c>
      <c r="Y543" s="17" t="s">
        <v>1462</v>
      </c>
      <c r="Z543" s="17" t="s">
        <v>5314</v>
      </c>
      <c r="AA543" s="17" t="s">
        <v>2864</v>
      </c>
      <c r="AB543" s="22" t="s">
        <v>2865</v>
      </c>
      <c r="AC543" s="23"/>
      <c r="AF543" s="17"/>
      <c r="AG543" s="17"/>
      <c r="AH543" s="24"/>
    </row>
    <row r="544" spans="1:34" s="16" customFormat="1">
      <c r="A544" s="17" t="s">
        <v>7871</v>
      </c>
      <c r="B544" s="17"/>
      <c r="C544" s="29">
        <v>44927</v>
      </c>
      <c r="D544" s="17" t="s">
        <v>5</v>
      </c>
      <c r="E544" s="18" t="s">
        <v>8129</v>
      </c>
      <c r="F544" s="17" t="s">
        <v>41</v>
      </c>
      <c r="G544" s="19">
        <v>150000000</v>
      </c>
      <c r="H544" s="20">
        <v>3176</v>
      </c>
      <c r="I544" s="20">
        <f>+G544/H544*0.001</f>
        <v>47.229219143576827</v>
      </c>
      <c r="J544" s="17">
        <v>2000</v>
      </c>
      <c r="K544" s="17" t="s">
        <v>4307</v>
      </c>
      <c r="L544" s="17">
        <v>24</v>
      </c>
      <c r="M544" s="21" t="s">
        <v>4624</v>
      </c>
      <c r="N544" s="17" t="s">
        <v>4624</v>
      </c>
      <c r="O544" s="17">
        <v>32</v>
      </c>
      <c r="P544" s="17">
        <v>42</v>
      </c>
      <c r="Q544" s="17">
        <v>1006245</v>
      </c>
      <c r="R544" s="17">
        <v>248997000</v>
      </c>
      <c r="S544" s="17"/>
      <c r="T544" s="17"/>
      <c r="U544" s="17"/>
      <c r="V544" s="17" t="s">
        <v>112</v>
      </c>
      <c r="W544" s="17"/>
      <c r="X544" s="18">
        <v>3</v>
      </c>
      <c r="Y544" s="17" t="s">
        <v>105</v>
      </c>
      <c r="Z544" s="17"/>
      <c r="AA544" s="17" t="s">
        <v>113</v>
      </c>
      <c r="AB544" s="22" t="s">
        <v>114</v>
      </c>
      <c r="AC544" s="23"/>
      <c r="AF544" s="22" t="s">
        <v>7240</v>
      </c>
      <c r="AG544" s="17"/>
      <c r="AH544" s="24"/>
    </row>
    <row r="545" spans="1:37" s="16" customFormat="1">
      <c r="A545" s="17" t="s">
        <v>6702</v>
      </c>
      <c r="B545" s="17"/>
      <c r="C545" s="29">
        <v>44440</v>
      </c>
      <c r="D545" s="17" t="s">
        <v>756</v>
      </c>
      <c r="E545" s="17" t="s">
        <v>6703</v>
      </c>
      <c r="F545" s="17" t="s">
        <v>14</v>
      </c>
      <c r="G545" s="36">
        <v>34000000</v>
      </c>
      <c r="H545" s="17">
        <v>482</v>
      </c>
      <c r="I545" s="20">
        <f>+G545/H545*0.001</f>
        <v>70.539419087136935</v>
      </c>
      <c r="J545" s="17">
        <v>2020</v>
      </c>
      <c r="K545" s="17" t="s">
        <v>4307</v>
      </c>
      <c r="L545" s="17">
        <v>21</v>
      </c>
      <c r="M545" s="21" t="s">
        <v>4502</v>
      </c>
      <c r="N545" s="17" t="s">
        <v>6704</v>
      </c>
      <c r="O545" s="17">
        <v>10</v>
      </c>
      <c r="P545" s="17">
        <v>9</v>
      </c>
      <c r="Q545" s="17">
        <v>9902500</v>
      </c>
      <c r="R545" s="17">
        <v>215701000</v>
      </c>
      <c r="S545" s="17"/>
      <c r="T545" s="17"/>
      <c r="U545" s="21" t="s">
        <v>6705</v>
      </c>
      <c r="V545" s="17" t="s">
        <v>6706</v>
      </c>
      <c r="W545" s="17"/>
      <c r="X545" s="37">
        <v>0.2</v>
      </c>
      <c r="Y545" s="17" t="s">
        <v>17</v>
      </c>
      <c r="Z545" s="17" t="s">
        <v>6707</v>
      </c>
      <c r="AA545" s="17" t="s">
        <v>6708</v>
      </c>
      <c r="AB545" s="22" t="s">
        <v>6709</v>
      </c>
      <c r="AC545" s="17" t="s">
        <v>6710</v>
      </c>
      <c r="AD545" s="16" t="s">
        <v>6711</v>
      </c>
      <c r="AF545" s="22" t="s">
        <v>6761</v>
      </c>
      <c r="AG545" s="17"/>
      <c r="AH545" s="17"/>
    </row>
    <row r="546" spans="1:37" s="16" customFormat="1">
      <c r="A546" s="17" t="s">
        <v>3012</v>
      </c>
      <c r="B546" s="17"/>
      <c r="C546" s="17"/>
      <c r="D546" s="17" t="s">
        <v>756</v>
      </c>
      <c r="E546" s="18" t="s">
        <v>4350</v>
      </c>
      <c r="F546" s="17" t="s">
        <v>1270</v>
      </c>
      <c r="G546" s="19">
        <v>23000000</v>
      </c>
      <c r="H546" s="20">
        <v>696</v>
      </c>
      <c r="I546" s="20">
        <f>+G546/H546*0.001</f>
        <v>33.045977011494251</v>
      </c>
      <c r="J546" s="17">
        <v>2006</v>
      </c>
      <c r="K546" s="17" t="s">
        <v>4332</v>
      </c>
      <c r="L546" s="17">
        <v>14</v>
      </c>
      <c r="M546" s="21" t="s">
        <v>4431</v>
      </c>
      <c r="N546" s="17" t="s">
        <v>4431</v>
      </c>
      <c r="O546" s="17">
        <v>10</v>
      </c>
      <c r="P546" s="17">
        <v>11</v>
      </c>
      <c r="Q546" s="17">
        <v>1008009</v>
      </c>
      <c r="R546" s="17">
        <v>319286000</v>
      </c>
      <c r="S546" s="17"/>
      <c r="T546" s="17"/>
      <c r="U546" s="17"/>
      <c r="V546" s="17" t="s">
        <v>3006</v>
      </c>
      <c r="W546" s="17"/>
      <c r="X546" s="18">
        <v>5</v>
      </c>
      <c r="Y546" s="17" t="s">
        <v>105</v>
      </c>
      <c r="Z546" s="17" t="s">
        <v>5490</v>
      </c>
      <c r="AA546" s="17" t="s">
        <v>906</v>
      </c>
      <c r="AB546" s="22" t="s">
        <v>3007</v>
      </c>
      <c r="AC546" s="23">
        <v>1950</v>
      </c>
      <c r="AD546" s="16" t="s">
        <v>3415</v>
      </c>
      <c r="AE546" s="16" t="s">
        <v>3415</v>
      </c>
      <c r="AF546" s="22" t="s">
        <v>4970</v>
      </c>
      <c r="AG546" s="17"/>
      <c r="AH546" s="24" t="s">
        <v>4601</v>
      </c>
    </row>
    <row r="547" spans="1:37" s="16" customFormat="1">
      <c r="A547" s="17" t="s">
        <v>3270</v>
      </c>
      <c r="B547" s="17"/>
      <c r="C547" s="17"/>
      <c r="D547" s="17" t="s">
        <v>756</v>
      </c>
      <c r="E547" s="18" t="s">
        <v>4602</v>
      </c>
      <c r="F547" s="17" t="s">
        <v>36</v>
      </c>
      <c r="G547" s="19">
        <v>60000000</v>
      </c>
      <c r="H547" s="20">
        <v>1001</v>
      </c>
      <c r="I547" s="20">
        <f>+G547/H547*0.001</f>
        <v>59.940059940059939</v>
      </c>
      <c r="J547" s="17">
        <v>2018</v>
      </c>
      <c r="K547" s="17"/>
      <c r="L547" s="17"/>
      <c r="M547" s="21"/>
      <c r="N547" s="17"/>
      <c r="O547" s="17">
        <v>12</v>
      </c>
      <c r="P547" s="17">
        <v>14</v>
      </c>
      <c r="Q547" s="17">
        <v>1012775</v>
      </c>
      <c r="R547" s="17"/>
      <c r="S547" s="17"/>
      <c r="T547" s="17"/>
      <c r="U547" s="17" t="s">
        <v>6150</v>
      </c>
      <c r="V547" s="17" t="s">
        <v>3672</v>
      </c>
      <c r="W547" s="17"/>
      <c r="X547" s="18">
        <v>5.6</v>
      </c>
      <c r="Y547" s="17" t="s">
        <v>286</v>
      </c>
      <c r="Z547" s="17" t="s">
        <v>5476</v>
      </c>
      <c r="AA547" s="17" t="s">
        <v>3673</v>
      </c>
      <c r="AB547" s="22"/>
      <c r="AC547" s="23"/>
      <c r="AF547" s="22" t="s">
        <v>7164</v>
      </c>
      <c r="AG547" s="17"/>
      <c r="AH547" s="24" t="s">
        <v>4603</v>
      </c>
    </row>
    <row r="548" spans="1:37" s="16" customFormat="1">
      <c r="A548" s="17" t="s">
        <v>3270</v>
      </c>
      <c r="B548" s="17" t="s">
        <v>3065</v>
      </c>
      <c r="C548" s="53" t="s">
        <v>7248</v>
      </c>
      <c r="D548" s="17" t="s">
        <v>756</v>
      </c>
      <c r="E548" s="17" t="s">
        <v>4468</v>
      </c>
      <c r="F548" s="17" t="s">
        <v>24</v>
      </c>
      <c r="G548" s="36">
        <v>50000000</v>
      </c>
      <c r="H548" s="17">
        <v>707</v>
      </c>
      <c r="I548" s="20">
        <f>+G548/H548*0.001</f>
        <v>70.721357850070717</v>
      </c>
      <c r="J548" s="17">
        <v>2018</v>
      </c>
      <c r="K548" s="17" t="s">
        <v>4307</v>
      </c>
      <c r="L548" s="17">
        <v>16</v>
      </c>
      <c r="M548" s="21" t="s">
        <v>4635</v>
      </c>
      <c r="N548" s="17" t="s">
        <v>4700</v>
      </c>
      <c r="O548" s="17">
        <v>12</v>
      </c>
      <c r="P548" s="17">
        <v>13</v>
      </c>
      <c r="Q548" s="17">
        <v>9794537</v>
      </c>
      <c r="R548" s="17">
        <v>310778000</v>
      </c>
      <c r="S548" s="17"/>
      <c r="T548" s="17"/>
      <c r="U548" s="17" t="s">
        <v>7277</v>
      </c>
      <c r="V548" s="17" t="s">
        <v>1325</v>
      </c>
      <c r="W548" s="17"/>
      <c r="X548" s="18">
        <v>8.6999999999999993</v>
      </c>
      <c r="Y548" s="17" t="s">
        <v>22</v>
      </c>
      <c r="Z548" s="17" t="s">
        <v>5311</v>
      </c>
      <c r="AA548" s="17" t="s">
        <v>1326</v>
      </c>
      <c r="AB548" s="17"/>
      <c r="AC548" s="17" t="s">
        <v>8072</v>
      </c>
      <c r="AF548" s="22" t="s">
        <v>5153</v>
      </c>
      <c r="AG548" s="17"/>
      <c r="AH548" s="24" t="s">
        <v>4562</v>
      </c>
      <c r="AI548" s="16" t="s">
        <v>8877</v>
      </c>
    </row>
    <row r="549" spans="1:37" s="16" customFormat="1">
      <c r="A549" s="17" t="s">
        <v>3270</v>
      </c>
      <c r="B549" s="17"/>
      <c r="C549" s="53" t="s">
        <v>7414</v>
      </c>
      <c r="D549" s="17" t="s">
        <v>756</v>
      </c>
      <c r="E549" s="18" t="s">
        <v>4602</v>
      </c>
      <c r="F549" s="17" t="s">
        <v>36</v>
      </c>
      <c r="G549" s="19">
        <v>60000000</v>
      </c>
      <c r="H549" s="20">
        <v>1001</v>
      </c>
      <c r="I549" s="20">
        <f>+G549/H549*0.001</f>
        <v>59.940059940059939</v>
      </c>
      <c r="J549" s="17">
        <v>2015</v>
      </c>
      <c r="K549" s="17"/>
      <c r="L549" s="17"/>
      <c r="M549" s="21"/>
      <c r="N549" s="17"/>
      <c r="O549" s="17">
        <v>12</v>
      </c>
      <c r="P549" s="17">
        <v>14</v>
      </c>
      <c r="Q549" s="17">
        <v>1012775</v>
      </c>
      <c r="R549" s="17"/>
      <c r="S549" s="17"/>
      <c r="T549" s="17"/>
      <c r="U549" s="17" t="s">
        <v>7421</v>
      </c>
      <c r="V549" s="17" t="s">
        <v>7422</v>
      </c>
      <c r="W549" s="17"/>
      <c r="X549" s="18">
        <v>4</v>
      </c>
      <c r="Y549" s="17" t="s">
        <v>9</v>
      </c>
      <c r="Z549" s="17"/>
      <c r="AA549" s="17" t="s">
        <v>7423</v>
      </c>
      <c r="AB549" s="22"/>
      <c r="AC549" s="23" t="s">
        <v>7424</v>
      </c>
      <c r="AD549" s="16" t="s">
        <v>7425</v>
      </c>
      <c r="AE549" s="16" t="s">
        <v>7426</v>
      </c>
      <c r="AF549" s="22" t="s">
        <v>7164</v>
      </c>
      <c r="AG549" s="17"/>
      <c r="AH549" s="24" t="s">
        <v>4603</v>
      </c>
    </row>
    <row r="550" spans="1:37" s="16" customFormat="1">
      <c r="A550" s="17" t="s">
        <v>1466</v>
      </c>
      <c r="B550" s="17"/>
      <c r="C550" s="17"/>
      <c r="D550" s="17" t="s">
        <v>29</v>
      </c>
      <c r="E550" s="18" t="s">
        <v>8017</v>
      </c>
      <c r="F550" s="17" t="s">
        <v>1467</v>
      </c>
      <c r="G550" s="19">
        <v>8000000</v>
      </c>
      <c r="H550" s="20">
        <v>77</v>
      </c>
      <c r="I550" s="20">
        <f>+G550/H550*0.001</f>
        <v>103.89610389610391</v>
      </c>
      <c r="J550" s="17">
        <v>2005</v>
      </c>
      <c r="K550" s="17"/>
      <c r="L550" s="17"/>
      <c r="M550" s="21"/>
      <c r="N550" s="17"/>
      <c r="O550" s="17">
        <v>8</v>
      </c>
      <c r="P550" s="17">
        <v>6</v>
      </c>
      <c r="Q550" s="17"/>
      <c r="R550" s="17"/>
      <c r="S550" s="17"/>
      <c r="T550" s="17"/>
      <c r="U550" s="17"/>
      <c r="V550" s="17" t="s">
        <v>1468</v>
      </c>
      <c r="W550" s="17"/>
      <c r="X550" s="18">
        <v>1</v>
      </c>
      <c r="Y550" s="17" t="s">
        <v>80</v>
      </c>
      <c r="Z550" s="17" t="s">
        <v>5301</v>
      </c>
      <c r="AA550" s="17" t="s">
        <v>1469</v>
      </c>
      <c r="AB550" s="22" t="s">
        <v>1470</v>
      </c>
      <c r="AC550" s="23"/>
      <c r="AF550" s="17"/>
      <c r="AG550" s="17"/>
      <c r="AH550" s="24"/>
    </row>
    <row r="551" spans="1:37" s="16" customFormat="1">
      <c r="A551" s="17" t="s">
        <v>3362</v>
      </c>
      <c r="B551" s="17" t="s">
        <v>3363</v>
      </c>
      <c r="C551" s="17"/>
      <c r="D551" s="17" t="s">
        <v>5</v>
      </c>
      <c r="E551" s="18" t="s">
        <v>8010</v>
      </c>
      <c r="F551" s="17" t="s">
        <v>36</v>
      </c>
      <c r="G551" s="19">
        <v>90000000</v>
      </c>
      <c r="H551" s="20">
        <v>1481</v>
      </c>
      <c r="I551" s="20">
        <f>+G551/H551*0.001</f>
        <v>60.769750168804869</v>
      </c>
      <c r="J551" s="17">
        <v>2016</v>
      </c>
      <c r="K551" s="17" t="s">
        <v>4307</v>
      </c>
      <c r="L551" s="17">
        <v>19</v>
      </c>
      <c r="M551" s="21" t="s">
        <v>4971</v>
      </c>
      <c r="N551" s="17" t="s">
        <v>4971</v>
      </c>
      <c r="O551" s="17">
        <v>12</v>
      </c>
      <c r="P551" s="17">
        <v>17</v>
      </c>
      <c r="Q551" s="17">
        <v>9668142</v>
      </c>
      <c r="R551" s="17"/>
      <c r="S551" s="17"/>
      <c r="T551" s="17"/>
      <c r="U551" s="17"/>
      <c r="V551" s="17" t="s">
        <v>3364</v>
      </c>
      <c r="W551" s="17"/>
      <c r="X551" s="18">
        <v>6</v>
      </c>
      <c r="Y551" s="17" t="s">
        <v>80</v>
      </c>
      <c r="Z551" s="17" t="s">
        <v>5491</v>
      </c>
      <c r="AA551" s="17" t="s">
        <v>766</v>
      </c>
      <c r="AB551" s="22" t="s">
        <v>3365</v>
      </c>
      <c r="AC551" s="31" t="s">
        <v>5853</v>
      </c>
      <c r="AF551" s="22" t="s">
        <v>6417</v>
      </c>
      <c r="AG551" s="17"/>
      <c r="AH551" s="24" t="s">
        <v>4604</v>
      </c>
    </row>
    <row r="552" spans="1:37" s="16" customFormat="1">
      <c r="A552" s="17" t="s">
        <v>3366</v>
      </c>
      <c r="B552" s="17" t="s">
        <v>3367</v>
      </c>
      <c r="C552" s="17"/>
      <c r="D552" s="17" t="s">
        <v>756</v>
      </c>
      <c r="E552" s="18" t="s">
        <v>8085</v>
      </c>
      <c r="F552" s="17" t="s">
        <v>36</v>
      </c>
      <c r="G552" s="19">
        <v>25000000</v>
      </c>
      <c r="H552" s="20">
        <v>685</v>
      </c>
      <c r="I552" s="20">
        <f>+G552/H552*0.001</f>
        <v>36.496350364963504</v>
      </c>
      <c r="J552" s="17">
        <v>2001</v>
      </c>
      <c r="K552" s="17"/>
      <c r="L552" s="17"/>
      <c r="M552" s="21"/>
      <c r="N552" s="17"/>
      <c r="O552" s="17">
        <v>12</v>
      </c>
      <c r="P552" s="17">
        <v>15</v>
      </c>
      <c r="Q552" s="17"/>
      <c r="R552" s="17"/>
      <c r="S552" s="17"/>
      <c r="T552" s="17"/>
      <c r="U552" s="17"/>
      <c r="V552" s="17" t="s">
        <v>3364</v>
      </c>
      <c r="W552" s="17" t="s">
        <v>4965</v>
      </c>
      <c r="X552" s="18">
        <v>6</v>
      </c>
      <c r="Y552" s="17" t="s">
        <v>80</v>
      </c>
      <c r="Z552" s="17" t="s">
        <v>5491</v>
      </c>
      <c r="AA552" s="17" t="s">
        <v>766</v>
      </c>
      <c r="AB552" s="22" t="s">
        <v>3365</v>
      </c>
      <c r="AC552" s="31" t="s">
        <v>5853</v>
      </c>
      <c r="AF552" s="17"/>
      <c r="AG552" s="17"/>
      <c r="AH552" s="24" t="s">
        <v>4604</v>
      </c>
    </row>
    <row r="553" spans="1:37" s="16" customFormat="1">
      <c r="A553" s="17" t="s">
        <v>764</v>
      </c>
      <c r="B553" s="17"/>
      <c r="C553" s="17"/>
      <c r="D553" s="17" t="s">
        <v>756</v>
      </c>
      <c r="E553" s="18" t="s">
        <v>7993</v>
      </c>
      <c r="F553" s="17" t="s">
        <v>36</v>
      </c>
      <c r="G553" s="19">
        <v>135000000</v>
      </c>
      <c r="H553" s="20">
        <v>1887</v>
      </c>
      <c r="I553" s="20">
        <f>+G553/H553*0.001</f>
        <v>71.542130365659773</v>
      </c>
      <c r="J553" s="17">
        <v>2012</v>
      </c>
      <c r="K553" s="17"/>
      <c r="L553" s="17"/>
      <c r="M553" s="21"/>
      <c r="N553" s="17"/>
      <c r="O553" s="17">
        <v>14</v>
      </c>
      <c r="P553" s="17">
        <v>23</v>
      </c>
      <c r="Q553" s="17">
        <v>1011599</v>
      </c>
      <c r="R553" s="17"/>
      <c r="S553" s="17"/>
      <c r="T553" s="17"/>
      <c r="U553" s="17" t="s">
        <v>6151</v>
      </c>
      <c r="V553" s="17" t="s">
        <v>765</v>
      </c>
      <c r="W553" s="17"/>
      <c r="X553" s="18">
        <v>18</v>
      </c>
      <c r="Y553" s="17" t="s">
        <v>80</v>
      </c>
      <c r="Z553" s="17" t="s">
        <v>5492</v>
      </c>
      <c r="AA553" s="17" t="s">
        <v>766</v>
      </c>
      <c r="AB553" s="22" t="s">
        <v>767</v>
      </c>
      <c r="AC553" s="31"/>
      <c r="AF553" s="22" t="s">
        <v>7165</v>
      </c>
      <c r="AG553" s="17"/>
      <c r="AH553" s="24" t="s">
        <v>4605</v>
      </c>
      <c r="AI553" s="16" t="s">
        <v>8887</v>
      </c>
    </row>
    <row r="554" spans="1:37" s="16" customFormat="1">
      <c r="A554" s="17" t="s">
        <v>1471</v>
      </c>
      <c r="B554" s="17"/>
      <c r="C554" s="17"/>
      <c r="D554" s="17" t="s">
        <v>756</v>
      </c>
      <c r="E554" s="18" t="s">
        <v>4401</v>
      </c>
      <c r="F554" s="17" t="s">
        <v>1472</v>
      </c>
      <c r="G554" s="19">
        <v>15000000</v>
      </c>
      <c r="H554" s="20">
        <v>453</v>
      </c>
      <c r="I554" s="20">
        <f>+G554/H554*0.001</f>
        <v>33.112582781456958</v>
      </c>
      <c r="J554" s="17">
        <v>2008</v>
      </c>
      <c r="K554" s="17"/>
      <c r="L554" s="17"/>
      <c r="M554" s="21"/>
      <c r="N554" s="17"/>
      <c r="O554" s="17">
        <v>10</v>
      </c>
      <c r="P554" s="17">
        <v>9</v>
      </c>
      <c r="Q554" s="17"/>
      <c r="R554" s="17"/>
      <c r="S554" s="17"/>
      <c r="T554" s="17"/>
      <c r="U554" s="17"/>
      <c r="V554" s="17" t="s">
        <v>1473</v>
      </c>
      <c r="W554" s="17"/>
      <c r="X554" s="18">
        <v>0.1</v>
      </c>
      <c r="Y554" s="17" t="s">
        <v>1474</v>
      </c>
      <c r="Z554" s="17"/>
      <c r="AA554" s="17" t="s">
        <v>1476</v>
      </c>
      <c r="AB554" s="22" t="s">
        <v>1475</v>
      </c>
      <c r="AC554" s="23"/>
      <c r="AF554" s="17"/>
      <c r="AG554" s="17"/>
      <c r="AH554" s="24"/>
    </row>
    <row r="555" spans="1:37" s="16" customFormat="1">
      <c r="A555" s="17" t="s">
        <v>6418</v>
      </c>
      <c r="B555" s="17"/>
      <c r="C555" s="29">
        <v>44409</v>
      </c>
      <c r="D555" s="17" t="s">
        <v>756</v>
      </c>
      <c r="E555" s="17" t="s">
        <v>4471</v>
      </c>
      <c r="F555" s="17" t="s">
        <v>6419</v>
      </c>
      <c r="G555" s="36">
        <v>15000000</v>
      </c>
      <c r="H555" s="17">
        <v>885</v>
      </c>
      <c r="I555" s="20">
        <f>+G555/H555*0.001</f>
        <v>16.949152542372882</v>
      </c>
      <c r="J555" s="17">
        <v>2006</v>
      </c>
      <c r="K555" s="17" t="s">
        <v>5158</v>
      </c>
      <c r="L555" s="17">
        <v>13</v>
      </c>
      <c r="M555" s="21" t="s">
        <v>6419</v>
      </c>
      <c r="N555" s="17" t="s">
        <v>6419</v>
      </c>
      <c r="O555" s="17">
        <v>12</v>
      </c>
      <c r="P555" s="17">
        <v>14</v>
      </c>
      <c r="Q555" s="17">
        <v>9346110</v>
      </c>
      <c r="R555" s="17">
        <v>304977000</v>
      </c>
      <c r="S555" s="17"/>
      <c r="T555" s="17"/>
      <c r="U555" s="17"/>
      <c r="V555" s="17" t="s">
        <v>6420</v>
      </c>
      <c r="W555" s="17"/>
      <c r="X555" s="37">
        <v>0.2</v>
      </c>
      <c r="Y555" s="17" t="s">
        <v>17</v>
      </c>
      <c r="Z555" s="17"/>
      <c r="AA555" s="17" t="s">
        <v>6421</v>
      </c>
      <c r="AB555" s="22" t="s">
        <v>6422</v>
      </c>
      <c r="AC555" s="17" t="s">
        <v>5923</v>
      </c>
      <c r="AE555" s="16" t="s">
        <v>6423</v>
      </c>
      <c r="AF555" s="17"/>
      <c r="AG555" s="17"/>
      <c r="AH555" s="17"/>
    </row>
    <row r="556" spans="1:37" s="16" customFormat="1">
      <c r="A556" s="17" t="s">
        <v>1477</v>
      </c>
      <c r="B556" s="17"/>
      <c r="C556" s="17"/>
      <c r="D556" s="17" t="s">
        <v>29</v>
      </c>
      <c r="E556" s="18" t="s">
        <v>8029</v>
      </c>
      <c r="F556" s="17" t="s">
        <v>432</v>
      </c>
      <c r="G556" s="19">
        <v>14000000</v>
      </c>
      <c r="H556" s="20">
        <v>116</v>
      </c>
      <c r="I556" s="20">
        <f>+G556/H556*0.001</f>
        <v>120.68965517241379</v>
      </c>
      <c r="J556" s="17">
        <v>2009</v>
      </c>
      <c r="K556" s="17"/>
      <c r="L556" s="17"/>
      <c r="M556" s="21"/>
      <c r="N556" s="17"/>
      <c r="O556" s="17">
        <v>6</v>
      </c>
      <c r="P556" s="17">
        <v>8</v>
      </c>
      <c r="Q556" s="17"/>
      <c r="R556" s="17"/>
      <c r="S556" s="17"/>
      <c r="T556" s="17"/>
      <c r="U556" s="17"/>
      <c r="V556" s="17" t="s">
        <v>514</v>
      </c>
      <c r="W556" s="17"/>
      <c r="X556" s="18">
        <v>6</v>
      </c>
      <c r="Y556" s="17" t="s">
        <v>9</v>
      </c>
      <c r="Z556" s="17" t="s">
        <v>5353</v>
      </c>
      <c r="AA556" s="17" t="s">
        <v>515</v>
      </c>
      <c r="AB556" s="17"/>
      <c r="AC556" s="17"/>
      <c r="AF556" s="22" t="s">
        <v>5113</v>
      </c>
      <c r="AG556" s="17"/>
      <c r="AH556" s="24"/>
    </row>
    <row r="557" spans="1:37" s="16" customFormat="1">
      <c r="A557" s="17" t="s">
        <v>5289</v>
      </c>
      <c r="B557" s="17"/>
      <c r="C557" s="29">
        <v>44228</v>
      </c>
      <c r="D557" s="17" t="s">
        <v>756</v>
      </c>
      <c r="E557" s="18" t="s">
        <v>4436</v>
      </c>
      <c r="F557" s="17" t="s">
        <v>2152</v>
      </c>
      <c r="G557" s="19">
        <v>8000000</v>
      </c>
      <c r="H557" s="20">
        <v>213</v>
      </c>
      <c r="I557" s="20">
        <f>+G557/H557*0.001</f>
        <v>37.558685446009392</v>
      </c>
      <c r="J557" s="17">
        <v>2013</v>
      </c>
      <c r="K557" s="17" t="s">
        <v>4307</v>
      </c>
      <c r="L557" s="17">
        <v>27</v>
      </c>
      <c r="M557" s="21" t="s">
        <v>4502</v>
      </c>
      <c r="N557" s="17" t="s">
        <v>4502</v>
      </c>
      <c r="O557" s="17">
        <v>10</v>
      </c>
      <c r="P557" s="17">
        <v>6</v>
      </c>
      <c r="Q557" s="17">
        <v>518784000</v>
      </c>
      <c r="R557" s="17">
        <v>518784000</v>
      </c>
      <c r="S557" s="17"/>
      <c r="T557" s="17"/>
      <c r="U557" s="17"/>
      <c r="V557" s="17" t="s">
        <v>4015</v>
      </c>
      <c r="W557" s="17"/>
      <c r="X557" s="18">
        <v>1.5</v>
      </c>
      <c r="Y557" s="17" t="s">
        <v>48</v>
      </c>
      <c r="Z557" s="17" t="s">
        <v>5593</v>
      </c>
      <c r="AA557" s="17" t="s">
        <v>3187</v>
      </c>
      <c r="AB557" s="22" t="s">
        <v>3188</v>
      </c>
      <c r="AC557" s="23"/>
      <c r="AF557" s="22" t="s">
        <v>4832</v>
      </c>
      <c r="AG557" s="17"/>
      <c r="AH557" s="24" t="s">
        <v>4741</v>
      </c>
      <c r="AK557" s="40">
        <v>43445</v>
      </c>
    </row>
    <row r="558" spans="1:37" s="16" customFormat="1">
      <c r="A558" s="17" t="s">
        <v>7483</v>
      </c>
      <c r="B558" s="17"/>
      <c r="C558" s="29">
        <v>44774</v>
      </c>
      <c r="D558" s="17" t="s">
        <v>756</v>
      </c>
      <c r="E558" s="17" t="s">
        <v>4361</v>
      </c>
      <c r="F558" s="17" t="s">
        <v>446</v>
      </c>
      <c r="G558" s="36">
        <v>20000000</v>
      </c>
      <c r="H558" s="17">
        <v>346</v>
      </c>
      <c r="I558" s="20">
        <f>+G558/H558*0.001</f>
        <v>57.803468208092482</v>
      </c>
      <c r="J558" s="17">
        <v>2020</v>
      </c>
      <c r="K558" s="17" t="s">
        <v>4307</v>
      </c>
      <c r="L558" s="17">
        <v>16</v>
      </c>
      <c r="M558" s="21" t="s">
        <v>4464</v>
      </c>
      <c r="N558" s="17" t="s">
        <v>4464</v>
      </c>
      <c r="O558" s="17">
        <v>10</v>
      </c>
      <c r="P558" s="17">
        <v>7</v>
      </c>
      <c r="Q558" s="17">
        <v>9907160</v>
      </c>
      <c r="R558" s="17">
        <v>215632000</v>
      </c>
      <c r="S558" s="17"/>
      <c r="T558" s="17"/>
      <c r="U558" s="17"/>
      <c r="V558" s="17" t="s">
        <v>7484</v>
      </c>
      <c r="W558" s="17"/>
      <c r="X558" s="37">
        <v>0.2</v>
      </c>
      <c r="Y558" s="17" t="s">
        <v>17</v>
      </c>
      <c r="Z558" s="17" t="s">
        <v>7485</v>
      </c>
      <c r="AA558" s="17" t="s">
        <v>7486</v>
      </c>
      <c r="AB558" s="17"/>
      <c r="AC558" s="17"/>
      <c r="AF558" s="17"/>
      <c r="AG558" s="17"/>
      <c r="AH558" s="17"/>
    </row>
    <row r="559" spans="1:37" s="16" customFormat="1">
      <c r="A559" s="17" t="s">
        <v>768</v>
      </c>
      <c r="B559" s="17"/>
      <c r="C559" s="17"/>
      <c r="D559" s="17" t="s">
        <v>756</v>
      </c>
      <c r="E559" s="18" t="s">
        <v>7991</v>
      </c>
      <c r="F559" s="17" t="s">
        <v>36</v>
      </c>
      <c r="G559" s="19">
        <v>30000000</v>
      </c>
      <c r="H559" s="20">
        <v>499</v>
      </c>
      <c r="I559" s="20">
        <f>+G559/H559*0.001</f>
        <v>60.120240480961925</v>
      </c>
      <c r="J559" s="17">
        <v>2007</v>
      </c>
      <c r="K559" s="17"/>
      <c r="L559" s="17"/>
      <c r="M559" s="21"/>
      <c r="N559" s="17"/>
      <c r="O559" s="17">
        <v>10</v>
      </c>
      <c r="P559" s="17">
        <v>9</v>
      </c>
      <c r="Q559" s="17">
        <v>1009390</v>
      </c>
      <c r="R559" s="17"/>
      <c r="S559" s="17"/>
      <c r="T559" s="17"/>
      <c r="U559" s="17"/>
      <c r="V559" s="17" t="s">
        <v>769</v>
      </c>
      <c r="W559" s="17"/>
      <c r="X559" s="18">
        <v>9</v>
      </c>
      <c r="Y559" s="17" t="s">
        <v>9</v>
      </c>
      <c r="Z559" s="17" t="s">
        <v>5308</v>
      </c>
      <c r="AA559" s="17" t="s">
        <v>770</v>
      </c>
      <c r="AB559" s="22" t="s">
        <v>771</v>
      </c>
      <c r="AC559" s="23"/>
      <c r="AF559" s="22" t="s">
        <v>7166</v>
      </c>
      <c r="AG559" s="17"/>
      <c r="AH559" s="24" t="s">
        <v>4606</v>
      </c>
    </row>
    <row r="560" spans="1:37" s="16" customFormat="1">
      <c r="A560" s="17" t="s">
        <v>1478</v>
      </c>
      <c r="B560" s="17"/>
      <c r="C560" s="17"/>
      <c r="D560" s="17" t="s">
        <v>756</v>
      </c>
      <c r="E560" s="18" t="s">
        <v>4312</v>
      </c>
      <c r="F560" s="17" t="s">
        <v>216</v>
      </c>
      <c r="G560" s="19">
        <v>15000000</v>
      </c>
      <c r="H560" s="20">
        <v>307</v>
      </c>
      <c r="I560" s="20">
        <f>+G560/H560*0.001</f>
        <v>48.859934853420192</v>
      </c>
      <c r="J560" s="17">
        <v>2006</v>
      </c>
      <c r="K560" s="17"/>
      <c r="L560" s="17"/>
      <c r="M560" s="21"/>
      <c r="N560" s="17"/>
      <c r="O560" s="17">
        <v>12</v>
      </c>
      <c r="P560" s="17">
        <v>12</v>
      </c>
      <c r="Q560" s="17"/>
      <c r="R560" s="17"/>
      <c r="S560" s="17"/>
      <c r="T560" s="17"/>
      <c r="U560" s="17"/>
      <c r="V560" s="17" t="s">
        <v>2720</v>
      </c>
      <c r="W560" s="17" t="s">
        <v>4959</v>
      </c>
      <c r="X560" s="18">
        <v>0.5</v>
      </c>
      <c r="Y560" s="17" t="s">
        <v>9</v>
      </c>
      <c r="Z560" s="17" t="s">
        <v>5493</v>
      </c>
      <c r="AA560" s="17" t="s">
        <v>1479</v>
      </c>
      <c r="AB560" s="22" t="s">
        <v>1480</v>
      </c>
      <c r="AC560" s="23"/>
      <c r="AF560" s="17"/>
      <c r="AG560" s="17"/>
      <c r="AH560" s="24"/>
    </row>
    <row r="561" spans="1:34" s="16" customFormat="1">
      <c r="A561" s="17" t="s">
        <v>6527</v>
      </c>
      <c r="B561" s="17"/>
      <c r="C561" s="29">
        <v>44409</v>
      </c>
      <c r="D561" s="17" t="s">
        <v>756</v>
      </c>
      <c r="E561" s="17" t="s">
        <v>4353</v>
      </c>
      <c r="F561" s="17" t="s">
        <v>3559</v>
      </c>
      <c r="G561" s="36">
        <v>10000000</v>
      </c>
      <c r="H561" s="17">
        <v>245</v>
      </c>
      <c r="I561" s="20">
        <f>+G561/H561*0.001</f>
        <v>40.816326530612251</v>
      </c>
      <c r="J561" s="17">
        <v>2005</v>
      </c>
      <c r="K561" s="17" t="s">
        <v>4307</v>
      </c>
      <c r="L561" s="17">
        <v>31</v>
      </c>
      <c r="M561" s="21" t="s">
        <v>6528</v>
      </c>
      <c r="N561" s="17" t="s">
        <v>6528</v>
      </c>
      <c r="O561" s="17">
        <v>10</v>
      </c>
      <c r="P561" s="17">
        <v>5</v>
      </c>
      <c r="Q561" s="17"/>
      <c r="R561" s="17">
        <v>229155000</v>
      </c>
      <c r="S561" s="17"/>
      <c r="T561" s="17"/>
      <c r="U561" s="17"/>
      <c r="V561" s="17" t="s">
        <v>6529</v>
      </c>
      <c r="W561" s="17"/>
      <c r="X561" s="37">
        <v>0.1</v>
      </c>
      <c r="Y561" s="17" t="s">
        <v>195</v>
      </c>
      <c r="Z561" s="17" t="s">
        <v>6526</v>
      </c>
      <c r="AA561" s="17" t="s">
        <v>6530</v>
      </c>
      <c r="AB561" s="17"/>
      <c r="AC561" s="17" t="s">
        <v>6531</v>
      </c>
      <c r="AF561" s="17"/>
      <c r="AG561" s="17"/>
      <c r="AH561" s="17"/>
    </row>
    <row r="562" spans="1:34" s="16" customFormat="1">
      <c r="A562" s="17" t="s">
        <v>638</v>
      </c>
      <c r="B562" s="17"/>
      <c r="C562" s="17"/>
      <c r="D562" s="17" t="s">
        <v>5</v>
      </c>
      <c r="E562" s="18" t="s">
        <v>8031</v>
      </c>
      <c r="F562" s="17" t="s">
        <v>36</v>
      </c>
      <c r="G562" s="19">
        <v>100000000</v>
      </c>
      <c r="H562" s="20">
        <v>1577</v>
      </c>
      <c r="I562" s="20">
        <f>+G562/H562*0.001</f>
        <v>63.411540900443889</v>
      </c>
      <c r="J562" s="17">
        <v>2016</v>
      </c>
      <c r="K562" s="17"/>
      <c r="L562" s="17"/>
      <c r="M562" s="21"/>
      <c r="N562" s="17"/>
      <c r="O562" s="17">
        <v>12</v>
      </c>
      <c r="P562" s="17">
        <v>21</v>
      </c>
      <c r="Q562" s="17">
        <v>1013092</v>
      </c>
      <c r="R562" s="17"/>
      <c r="S562" s="17"/>
      <c r="T562" s="17"/>
      <c r="U562" s="17"/>
      <c r="V562" s="17" t="s">
        <v>639</v>
      </c>
      <c r="W562" s="17" t="s">
        <v>7859</v>
      </c>
      <c r="X562" s="18">
        <v>0.6</v>
      </c>
      <c r="Y562" s="17" t="s">
        <v>56</v>
      </c>
      <c r="Z562" s="17" t="s">
        <v>5432</v>
      </c>
      <c r="AA562" s="17" t="s">
        <v>640</v>
      </c>
      <c r="AB562" s="22" t="s">
        <v>641</v>
      </c>
      <c r="AC562" s="23"/>
      <c r="AD562" s="16" t="s">
        <v>7860</v>
      </c>
      <c r="AF562" s="22" t="s">
        <v>7167</v>
      </c>
      <c r="AG562" s="17"/>
      <c r="AH562" s="24"/>
    </row>
    <row r="563" spans="1:34" s="16" customFormat="1" ht="14.4">
      <c r="A563" s="17" t="s">
        <v>8626</v>
      </c>
      <c r="B563" s="17"/>
      <c r="C563" s="29">
        <v>45352</v>
      </c>
      <c r="D563" s="17" t="s">
        <v>756</v>
      </c>
      <c r="E563" s="17" t="s">
        <v>8002</v>
      </c>
      <c r="F563" s="17" t="s">
        <v>7934</v>
      </c>
      <c r="G563" s="36">
        <v>150000000</v>
      </c>
      <c r="H563" s="17">
        <v>2130</v>
      </c>
      <c r="I563" s="20">
        <f>+G563/H563*0.001</f>
        <v>70.422535211267601</v>
      </c>
      <c r="J563" s="17">
        <v>2024</v>
      </c>
      <c r="K563" s="17" t="s">
        <v>4332</v>
      </c>
      <c r="L563" s="17">
        <v>16</v>
      </c>
      <c r="M563" s="21" t="s">
        <v>7934</v>
      </c>
      <c r="N563" s="17" t="s">
        <v>4397</v>
      </c>
      <c r="O563" s="17">
        <v>14</v>
      </c>
      <c r="P563" s="17">
        <v>18</v>
      </c>
      <c r="Q563" s="17">
        <v>9928554</v>
      </c>
      <c r="R563" s="17"/>
      <c r="S563" s="17"/>
      <c r="T563" s="17"/>
      <c r="U563" s="17"/>
      <c r="V563" s="17" t="s">
        <v>8627</v>
      </c>
      <c r="W563" s="17"/>
      <c r="X563" s="37">
        <v>0.5</v>
      </c>
      <c r="Y563" s="17" t="s">
        <v>9</v>
      </c>
      <c r="Z563" s="17" t="s">
        <v>5475</v>
      </c>
      <c r="AA563" s="17" t="s">
        <v>8628</v>
      </c>
      <c r="AB563" s="17"/>
      <c r="AC563" s="29">
        <v>27851</v>
      </c>
      <c r="AD563" s="16" t="s">
        <v>8629</v>
      </c>
      <c r="AF563" s="32" t="s">
        <v>8630</v>
      </c>
      <c r="AG563" s="17"/>
      <c r="AH563" s="17" t="s">
        <v>8631</v>
      </c>
    </row>
    <row r="564" spans="1:34" s="16" customFormat="1">
      <c r="A564" s="17" t="s">
        <v>772</v>
      </c>
      <c r="B564" s="17"/>
      <c r="C564" s="17"/>
      <c r="D564" s="17" t="s">
        <v>5</v>
      </c>
      <c r="E564" s="18" t="s">
        <v>4350</v>
      </c>
      <c r="F564" s="17" t="s">
        <v>20</v>
      </c>
      <c r="G564" s="19">
        <v>30000000</v>
      </c>
      <c r="H564" s="20">
        <v>497</v>
      </c>
      <c r="I564" s="20">
        <f>+G564/H564*0.001</f>
        <v>60.362173038229379</v>
      </c>
      <c r="J564" s="17">
        <v>2014</v>
      </c>
      <c r="K564" s="17"/>
      <c r="L564" s="17"/>
      <c r="M564" s="21"/>
      <c r="N564" s="17"/>
      <c r="O564" s="17">
        <v>12</v>
      </c>
      <c r="P564" s="17">
        <v>8</v>
      </c>
      <c r="Q564" s="17">
        <v>9739331</v>
      </c>
      <c r="R564" s="17"/>
      <c r="S564" s="17"/>
      <c r="T564" s="17"/>
      <c r="U564" s="17"/>
      <c r="V564" s="17" t="s">
        <v>773</v>
      </c>
      <c r="W564" s="17"/>
      <c r="X564" s="18">
        <v>3</v>
      </c>
      <c r="Y564" s="17" t="s">
        <v>774</v>
      </c>
      <c r="Z564" s="17" t="s">
        <v>5301</v>
      </c>
      <c r="AA564" s="17" t="s">
        <v>775</v>
      </c>
      <c r="AB564" s="22" t="s">
        <v>776</v>
      </c>
      <c r="AC564" s="23"/>
      <c r="AF564" s="22" t="s">
        <v>7168</v>
      </c>
      <c r="AG564" s="17"/>
      <c r="AH564" s="24"/>
    </row>
    <row r="565" spans="1:34" s="16" customFormat="1" ht="14.4">
      <c r="A565" s="17" t="s">
        <v>8218</v>
      </c>
      <c r="B565" s="17"/>
      <c r="C565" s="53" t="s">
        <v>8075</v>
      </c>
      <c r="D565" s="17" t="s">
        <v>756</v>
      </c>
      <c r="E565" s="17" t="s">
        <v>4509</v>
      </c>
      <c r="F565" s="17" t="s">
        <v>8219</v>
      </c>
      <c r="G565" s="36">
        <v>5000000</v>
      </c>
      <c r="H565" s="17">
        <v>90</v>
      </c>
      <c r="I565" s="20">
        <f>+G565/H565*0.001</f>
        <v>55.555555555555557</v>
      </c>
      <c r="J565" s="17">
        <v>2020</v>
      </c>
      <c r="K565" s="17" t="s">
        <v>6566</v>
      </c>
      <c r="L565" s="17">
        <v>12</v>
      </c>
      <c r="M565" s="21" t="s">
        <v>8220</v>
      </c>
      <c r="N565" s="17" t="s">
        <v>8221</v>
      </c>
      <c r="O565" s="17">
        <v>8</v>
      </c>
      <c r="P565" s="17">
        <v>2</v>
      </c>
      <c r="Q565" s="17">
        <v>0</v>
      </c>
      <c r="R565" s="17">
        <v>256001551</v>
      </c>
      <c r="S565" s="17"/>
      <c r="T565" s="17"/>
      <c r="U565" s="17"/>
      <c r="V565" s="17" t="s">
        <v>8222</v>
      </c>
      <c r="W565" s="17"/>
      <c r="X565" s="37">
        <v>0.8</v>
      </c>
      <c r="Y565" s="17" t="s">
        <v>80</v>
      </c>
      <c r="Z565" s="17" t="s">
        <v>5301</v>
      </c>
      <c r="AA565" s="17" t="s">
        <v>8223</v>
      </c>
      <c r="AB565" s="17"/>
      <c r="AC565" s="29" t="s">
        <v>8224</v>
      </c>
      <c r="AD565" s="16" t="s">
        <v>8225</v>
      </c>
      <c r="AF565" s="32" t="s">
        <v>8226</v>
      </c>
      <c r="AG565" s="17"/>
      <c r="AH565" s="17"/>
    </row>
    <row r="566" spans="1:34" s="16" customFormat="1" ht="14.4">
      <c r="A566" s="17" t="s">
        <v>8639</v>
      </c>
      <c r="B566" s="17"/>
      <c r="C566" s="29">
        <v>45383</v>
      </c>
      <c r="D566" s="17" t="s">
        <v>756</v>
      </c>
      <c r="E566" s="17" t="s">
        <v>4528</v>
      </c>
      <c r="F566" s="17" t="s">
        <v>7828</v>
      </c>
      <c r="G566" s="36">
        <v>15000000</v>
      </c>
      <c r="H566" s="17">
        <v>300</v>
      </c>
      <c r="I566" s="20">
        <f>+G566/H566*0.001</f>
        <v>50</v>
      </c>
      <c r="J566" s="17">
        <v>2025</v>
      </c>
      <c r="K566" s="17"/>
      <c r="L566" s="17"/>
      <c r="M566" s="21" t="s">
        <v>4332</v>
      </c>
      <c r="N566" s="17" t="s">
        <v>8221</v>
      </c>
      <c r="O566" s="17">
        <v>8</v>
      </c>
      <c r="P566" s="17">
        <v>4</v>
      </c>
      <c r="Q566" s="17"/>
      <c r="R566" s="17"/>
      <c r="S566" s="17"/>
      <c r="T566" s="17"/>
      <c r="U566" s="17"/>
      <c r="V566" s="17" t="s">
        <v>8222</v>
      </c>
      <c r="W566" s="17"/>
      <c r="X566" s="37">
        <v>0.8</v>
      </c>
      <c r="Y566" s="17" t="s">
        <v>80</v>
      </c>
      <c r="Z566" s="17" t="s">
        <v>5301</v>
      </c>
      <c r="AA566" s="17" t="s">
        <v>8223</v>
      </c>
      <c r="AB566" s="17"/>
      <c r="AC566" s="29" t="s">
        <v>8224</v>
      </c>
      <c r="AD566" s="16" t="s">
        <v>8225</v>
      </c>
      <c r="AF566" s="32" t="s">
        <v>8226</v>
      </c>
      <c r="AG566" s="17"/>
      <c r="AH566" s="17"/>
    </row>
    <row r="567" spans="1:34" s="16" customFormat="1" ht="14.4">
      <c r="A567" s="17" t="s">
        <v>8838</v>
      </c>
      <c r="B567" s="17"/>
      <c r="C567" s="29">
        <v>45566</v>
      </c>
      <c r="D567" s="17" t="s">
        <v>5</v>
      </c>
      <c r="E567" s="18" t="s">
        <v>4382</v>
      </c>
      <c r="F567" s="17" t="s">
        <v>45</v>
      </c>
      <c r="G567" s="19">
        <v>120000000</v>
      </c>
      <c r="H567" s="20">
        <v>2075</v>
      </c>
      <c r="I567" s="20">
        <f>+G567/H567*0.001</f>
        <v>57.831325301204821</v>
      </c>
      <c r="J567" s="17">
        <v>2009</v>
      </c>
      <c r="K567" s="17" t="s">
        <v>4332</v>
      </c>
      <c r="L567" s="17">
        <v>17</v>
      </c>
      <c r="M567" s="21" t="s">
        <v>4383</v>
      </c>
      <c r="N567" s="17" t="s">
        <v>5214</v>
      </c>
      <c r="O567" s="17">
        <v>14</v>
      </c>
      <c r="P567" s="17">
        <v>22</v>
      </c>
      <c r="Q567" s="17">
        <v>1009833</v>
      </c>
      <c r="R567" s="17"/>
      <c r="S567" s="17"/>
      <c r="T567" s="17"/>
      <c r="U567" s="17"/>
      <c r="V567" s="17" t="s">
        <v>8839</v>
      </c>
      <c r="W567" s="17"/>
      <c r="X567" s="18">
        <v>1</v>
      </c>
      <c r="Y567" s="17" t="s">
        <v>9</v>
      </c>
      <c r="Z567" s="17" t="s">
        <v>8840</v>
      </c>
      <c r="AA567" s="17" t="s">
        <v>8841</v>
      </c>
      <c r="AB567" s="22"/>
      <c r="AC567" s="23" t="s">
        <v>8842</v>
      </c>
      <c r="AF567" s="32" t="s">
        <v>8843</v>
      </c>
      <c r="AG567" s="17"/>
      <c r="AH567" s="24" t="s">
        <v>4517</v>
      </c>
    </row>
    <row r="568" spans="1:34" s="16" customFormat="1">
      <c r="A568" s="17" t="s">
        <v>2492</v>
      </c>
      <c r="B568" s="17"/>
      <c r="C568" s="17"/>
      <c r="D568" s="17" t="s">
        <v>756</v>
      </c>
      <c r="E568" s="18" t="s">
        <v>4304</v>
      </c>
      <c r="F568" s="17" t="s">
        <v>36</v>
      </c>
      <c r="G568" s="19">
        <v>5000000</v>
      </c>
      <c r="H568" s="20">
        <v>174</v>
      </c>
      <c r="I568" s="20">
        <f>+G568/H568*0.001</f>
        <v>28.735632183908045</v>
      </c>
      <c r="J568" s="17">
        <v>1972</v>
      </c>
      <c r="K568" s="17"/>
      <c r="L568" s="17"/>
      <c r="M568" s="21"/>
      <c r="N568" s="17"/>
      <c r="O568" s="17">
        <v>10</v>
      </c>
      <c r="P568" s="17">
        <v>6</v>
      </c>
      <c r="Q568" s="17"/>
      <c r="R568" s="17"/>
      <c r="S568" s="17"/>
      <c r="T568" s="17"/>
      <c r="U568" s="17"/>
      <c r="V568" s="17" t="s">
        <v>2495</v>
      </c>
      <c r="W568" s="17"/>
      <c r="X568" s="18">
        <v>0.1</v>
      </c>
      <c r="Y568" s="17" t="s">
        <v>80</v>
      </c>
      <c r="Z568" s="17"/>
      <c r="AA568" s="17" t="s">
        <v>2493</v>
      </c>
      <c r="AB568" s="22" t="s">
        <v>2494</v>
      </c>
      <c r="AC568" s="31"/>
      <c r="AF568" s="17"/>
      <c r="AG568" s="17"/>
      <c r="AH568" s="24"/>
    </row>
    <row r="569" spans="1:34" s="16" customFormat="1">
      <c r="A569" s="17" t="s">
        <v>1481</v>
      </c>
      <c r="B569" s="17"/>
      <c r="C569" s="17"/>
      <c r="D569" s="17" t="s">
        <v>756</v>
      </c>
      <c r="E569" s="18" t="s">
        <v>4373</v>
      </c>
      <c r="F569" s="17" t="s">
        <v>1482</v>
      </c>
      <c r="G569" s="19">
        <v>10000000</v>
      </c>
      <c r="H569" s="20">
        <v>284</v>
      </c>
      <c r="I569" s="20">
        <f>+G569/H569*0.001</f>
        <v>35.2112676056338</v>
      </c>
      <c r="J569" s="17">
        <v>2012</v>
      </c>
      <c r="K569" s="17"/>
      <c r="L569" s="17"/>
      <c r="M569" s="21"/>
      <c r="N569" s="17"/>
      <c r="O569" s="17">
        <v>12</v>
      </c>
      <c r="P569" s="17">
        <v>6</v>
      </c>
      <c r="Q569" s="17"/>
      <c r="R569" s="17"/>
      <c r="S569" s="17"/>
      <c r="T569" s="17"/>
      <c r="U569" s="17"/>
      <c r="V569" s="17" t="s">
        <v>1483</v>
      </c>
      <c r="W569" s="17"/>
      <c r="X569" s="18">
        <v>0.1</v>
      </c>
      <c r="Y569" s="17" t="s">
        <v>1484</v>
      </c>
      <c r="Z569" s="17"/>
      <c r="AA569" s="17" t="s">
        <v>1485</v>
      </c>
      <c r="AB569" s="22" t="s">
        <v>1486</v>
      </c>
      <c r="AC569" s="23"/>
      <c r="AF569" s="17"/>
      <c r="AG569" s="17"/>
      <c r="AH569" s="24"/>
    </row>
    <row r="570" spans="1:34" s="16" customFormat="1">
      <c r="A570" s="17" t="s">
        <v>753</v>
      </c>
      <c r="B570" s="17"/>
      <c r="C570" s="17"/>
      <c r="D570" s="17" t="s">
        <v>29</v>
      </c>
      <c r="E570" s="18" t="s">
        <v>7991</v>
      </c>
      <c r="F570" s="17" t="s">
        <v>47</v>
      </c>
      <c r="G570" s="19">
        <v>15000000</v>
      </c>
      <c r="H570" s="20">
        <v>315</v>
      </c>
      <c r="I570" s="20">
        <f>+G570/H570*0.001</f>
        <v>47.61904761904762</v>
      </c>
      <c r="J570" s="17">
        <v>2007</v>
      </c>
      <c r="K570" s="17"/>
      <c r="L570" s="17"/>
      <c r="M570" s="21"/>
      <c r="N570" s="17"/>
      <c r="O570" s="17">
        <v>10</v>
      </c>
      <c r="P570" s="17">
        <v>8</v>
      </c>
      <c r="Q570" s="17"/>
      <c r="R570" s="17"/>
      <c r="S570" s="17"/>
      <c r="T570" s="17"/>
      <c r="U570" s="17"/>
      <c r="V570" s="17" t="s">
        <v>777</v>
      </c>
      <c r="W570" s="17"/>
      <c r="X570" s="18">
        <v>0.5</v>
      </c>
      <c r="Y570" s="17" t="s">
        <v>9</v>
      </c>
      <c r="Z570" s="17"/>
      <c r="AA570" s="17" t="s">
        <v>778</v>
      </c>
      <c r="AB570" s="22" t="s">
        <v>779</v>
      </c>
      <c r="AC570" s="23"/>
      <c r="AF570" s="22" t="s">
        <v>7169</v>
      </c>
      <c r="AG570" s="17"/>
      <c r="AH570" s="24"/>
    </row>
    <row r="571" spans="1:34" s="16" customFormat="1">
      <c r="A571" s="17" t="s">
        <v>753</v>
      </c>
      <c r="B571" s="17"/>
      <c r="C571" s="17"/>
      <c r="D571" s="17" t="s">
        <v>5</v>
      </c>
      <c r="E571" s="18" t="s">
        <v>4347</v>
      </c>
      <c r="F571" s="17" t="s">
        <v>41</v>
      </c>
      <c r="G571" s="19">
        <v>40000000</v>
      </c>
      <c r="H571" s="20">
        <v>969</v>
      </c>
      <c r="I571" s="20">
        <f>+G571/H571*0.001</f>
        <v>41.279669762641895</v>
      </c>
      <c r="J571" s="17">
        <v>2001</v>
      </c>
      <c r="K571" s="17"/>
      <c r="L571" s="17"/>
      <c r="M571" s="21"/>
      <c r="N571" s="17"/>
      <c r="O571" s="17">
        <v>12</v>
      </c>
      <c r="P571" s="17">
        <v>18</v>
      </c>
      <c r="Q571" s="17"/>
      <c r="R571" s="17"/>
      <c r="S571" s="17"/>
      <c r="T571" s="17"/>
      <c r="U571" s="17"/>
      <c r="V571" s="17" t="s">
        <v>752</v>
      </c>
      <c r="W571" s="17"/>
      <c r="X571" s="18">
        <v>2.2000000000000002</v>
      </c>
      <c r="Y571" s="17" t="s">
        <v>9</v>
      </c>
      <c r="Z571" s="17"/>
      <c r="AA571" s="17" t="s">
        <v>750</v>
      </c>
      <c r="AB571" s="22" t="s">
        <v>751</v>
      </c>
      <c r="AC571" s="23"/>
      <c r="AF571" s="17"/>
      <c r="AG571" s="17"/>
      <c r="AH571" s="24" t="s">
        <v>4607</v>
      </c>
    </row>
    <row r="572" spans="1:34" s="16" customFormat="1">
      <c r="A572" s="17" t="s">
        <v>1487</v>
      </c>
      <c r="B572" s="17"/>
      <c r="C572" s="17"/>
      <c r="D572" s="17" t="s">
        <v>756</v>
      </c>
      <c r="E572" s="18" t="s">
        <v>4375</v>
      </c>
      <c r="F572" s="17" t="s">
        <v>320</v>
      </c>
      <c r="G572" s="19">
        <v>20000000</v>
      </c>
      <c r="H572" s="20">
        <v>555</v>
      </c>
      <c r="I572" s="20">
        <f>+G572/H572*0.001</f>
        <v>36.036036036036037</v>
      </c>
      <c r="J572" s="17">
        <v>2002</v>
      </c>
      <c r="K572" s="17"/>
      <c r="L572" s="17"/>
      <c r="M572" s="21"/>
      <c r="N572" s="17"/>
      <c r="O572" s="17">
        <v>10</v>
      </c>
      <c r="P572" s="17">
        <v>17</v>
      </c>
      <c r="Q572" s="17">
        <v>1007110</v>
      </c>
      <c r="R572" s="17"/>
      <c r="S572" s="17"/>
      <c r="T572" s="17"/>
      <c r="U572" s="17"/>
      <c r="V572" s="17" t="s">
        <v>777</v>
      </c>
      <c r="W572" s="17" t="s">
        <v>4959</v>
      </c>
      <c r="X572" s="18">
        <v>0.5</v>
      </c>
      <c r="Y572" s="17" t="s">
        <v>9</v>
      </c>
      <c r="Z572" s="17"/>
      <c r="AA572" s="17" t="s">
        <v>778</v>
      </c>
      <c r="AB572" s="22" t="s">
        <v>779</v>
      </c>
      <c r="AC572" s="23"/>
      <c r="AF572" s="22" t="s">
        <v>7169</v>
      </c>
      <c r="AG572" s="17"/>
      <c r="AH572" s="24"/>
    </row>
    <row r="573" spans="1:34" s="16" customFormat="1">
      <c r="A573" s="17" t="s">
        <v>1488</v>
      </c>
      <c r="B573" s="17"/>
      <c r="C573" s="17"/>
      <c r="D573" s="17" t="s">
        <v>756</v>
      </c>
      <c r="E573" s="18" t="s">
        <v>4350</v>
      </c>
      <c r="F573" s="17" t="s">
        <v>36</v>
      </c>
      <c r="G573" s="19">
        <v>20000000</v>
      </c>
      <c r="H573" s="20">
        <v>656</v>
      </c>
      <c r="I573" s="20">
        <f>+G573/H573*0.001</f>
        <v>30.487804878048781</v>
      </c>
      <c r="J573" s="17">
        <v>1998</v>
      </c>
      <c r="K573" s="17"/>
      <c r="L573" s="17"/>
      <c r="M573" s="21"/>
      <c r="N573" s="17"/>
      <c r="O573" s="17">
        <v>10</v>
      </c>
      <c r="P573" s="17">
        <v>11</v>
      </c>
      <c r="Q573" s="17"/>
      <c r="R573" s="17"/>
      <c r="S573" s="17"/>
      <c r="T573" s="17"/>
      <c r="U573" s="17"/>
      <c r="V573" s="17" t="s">
        <v>1489</v>
      </c>
      <c r="W573" s="17"/>
      <c r="X573" s="18">
        <v>0.3</v>
      </c>
      <c r="Y573" s="17" t="s">
        <v>195</v>
      </c>
      <c r="Z573" s="17"/>
      <c r="AA573" s="17" t="s">
        <v>1491</v>
      </c>
      <c r="AB573" s="22" t="s">
        <v>1490</v>
      </c>
      <c r="AC573" s="23"/>
      <c r="AF573" s="17"/>
      <c r="AH573" s="24"/>
    </row>
    <row r="574" spans="1:34" s="16" customFormat="1">
      <c r="A574" s="17" t="s">
        <v>684</v>
      </c>
      <c r="B574" s="17"/>
      <c r="C574" s="29">
        <v>45231</v>
      </c>
      <c r="D574" s="17" t="s">
        <v>5</v>
      </c>
      <c r="E574" s="18" t="s">
        <v>8086</v>
      </c>
      <c r="F574" s="17" t="s">
        <v>24</v>
      </c>
      <c r="G574" s="19">
        <v>160000000</v>
      </c>
      <c r="H574" s="20">
        <v>2827</v>
      </c>
      <c r="I574" s="20">
        <f>+G574/H574*0.001</f>
        <v>56.597099398655821</v>
      </c>
      <c r="J574" s="17">
        <v>2016</v>
      </c>
      <c r="K574" s="17"/>
      <c r="L574" s="17"/>
      <c r="M574" s="21"/>
      <c r="N574" s="17"/>
      <c r="O574" s="17">
        <v>16</v>
      </c>
      <c r="P574" s="17">
        <v>27</v>
      </c>
      <c r="Q574" s="17">
        <v>1012414</v>
      </c>
      <c r="R574" s="17"/>
      <c r="S574" s="17"/>
      <c r="T574" s="17"/>
      <c r="U574" s="17"/>
      <c r="V574" s="17" t="s">
        <v>3589</v>
      </c>
      <c r="W574" s="17"/>
      <c r="X574" s="18">
        <v>2</v>
      </c>
      <c r="Y574" s="17" t="s">
        <v>1880</v>
      </c>
      <c r="Z574" s="17" t="s">
        <v>6290</v>
      </c>
      <c r="AA574" s="17" t="s">
        <v>3590</v>
      </c>
      <c r="AB574" s="22" t="s">
        <v>3591</v>
      </c>
      <c r="AC574" s="23" t="s">
        <v>8350</v>
      </c>
      <c r="AD574" s="16" t="s">
        <v>8455</v>
      </c>
      <c r="AE574" s="16" t="s">
        <v>8352</v>
      </c>
      <c r="AF574" s="17"/>
      <c r="AG574" s="17"/>
      <c r="AH574" s="24" t="s">
        <v>4791</v>
      </c>
    </row>
    <row r="575" spans="1:34" s="16" customFormat="1">
      <c r="A575" s="17" t="s">
        <v>688</v>
      </c>
      <c r="B575" s="17"/>
      <c r="C575" s="17"/>
      <c r="D575" s="17" t="s">
        <v>5</v>
      </c>
      <c r="E575" s="18" t="s">
        <v>8008</v>
      </c>
      <c r="F575" s="17" t="s">
        <v>65</v>
      </c>
      <c r="G575" s="19">
        <v>100000000</v>
      </c>
      <c r="H575" s="20">
        <v>1862</v>
      </c>
      <c r="I575" s="20">
        <f>+G575/H575*0.001</f>
        <v>53.705692803437167</v>
      </c>
      <c r="J575" s="17">
        <v>2011</v>
      </c>
      <c r="K575" s="17"/>
      <c r="L575" s="17"/>
      <c r="M575" s="21"/>
      <c r="N575" s="17"/>
      <c r="O575" s="17">
        <v>12</v>
      </c>
      <c r="P575" s="17">
        <v>18</v>
      </c>
      <c r="Q575" s="17">
        <v>1010662</v>
      </c>
      <c r="R575" s="17"/>
      <c r="S575" s="17"/>
      <c r="T575" s="17"/>
      <c r="U575" s="17"/>
      <c r="V575" s="17" t="s">
        <v>689</v>
      </c>
      <c r="W575" s="17"/>
      <c r="X575" s="18">
        <v>1</v>
      </c>
      <c r="Y575" s="17" t="s">
        <v>22</v>
      </c>
      <c r="Z575" s="17"/>
      <c r="AA575" s="17" t="s">
        <v>690</v>
      </c>
      <c r="AB575" s="22" t="s">
        <v>698</v>
      </c>
      <c r="AC575" s="23"/>
      <c r="AF575" s="22" t="s">
        <v>7170</v>
      </c>
      <c r="AG575" s="17"/>
      <c r="AH575" s="24" t="s">
        <v>4609</v>
      </c>
    </row>
    <row r="576" spans="1:34" s="16" customFormat="1">
      <c r="A576" s="17" t="s">
        <v>1492</v>
      </c>
      <c r="B576" s="17"/>
      <c r="C576" s="29">
        <v>44409</v>
      </c>
      <c r="D576" s="17" t="s">
        <v>29</v>
      </c>
      <c r="E576" s="17" t="s">
        <v>4759</v>
      </c>
      <c r="F576" s="17" t="s">
        <v>1493</v>
      </c>
      <c r="G576" s="36">
        <v>35000000</v>
      </c>
      <c r="H576" s="17">
        <v>297</v>
      </c>
      <c r="I576" s="20">
        <f>+G576/H576*0.001</f>
        <v>117.84511784511784</v>
      </c>
      <c r="J576" s="17">
        <v>2011</v>
      </c>
      <c r="K576" s="17" t="s">
        <v>6424</v>
      </c>
      <c r="L576" s="17">
        <v>14</v>
      </c>
      <c r="M576" s="21" t="s">
        <v>4570</v>
      </c>
      <c r="N576" s="17" t="s">
        <v>6425</v>
      </c>
      <c r="O576" s="17">
        <v>10</v>
      </c>
      <c r="P576" s="17">
        <v>10</v>
      </c>
      <c r="Q576" s="17"/>
      <c r="R576" s="17">
        <v>319244000</v>
      </c>
      <c r="S576" s="17"/>
      <c r="T576" s="17"/>
      <c r="U576" s="17"/>
      <c r="V576" s="17" t="s">
        <v>1494</v>
      </c>
      <c r="W576" s="17"/>
      <c r="X576" s="37">
        <v>3.2</v>
      </c>
      <c r="Y576" s="17" t="s">
        <v>17</v>
      </c>
      <c r="Z576" s="17" t="s">
        <v>6426</v>
      </c>
      <c r="AA576" s="17" t="s">
        <v>1495</v>
      </c>
      <c r="AB576" s="22" t="s">
        <v>1496</v>
      </c>
      <c r="AC576" s="17" t="s">
        <v>6427</v>
      </c>
      <c r="AE576" s="16" t="s">
        <v>6428</v>
      </c>
      <c r="AF576" s="22" t="s">
        <v>6429</v>
      </c>
      <c r="AG576" s="17"/>
      <c r="AH576" s="17" t="s">
        <v>6430</v>
      </c>
    </row>
    <row r="577" spans="1:38" s="16" customFormat="1">
      <c r="A577" s="17" t="s">
        <v>1524</v>
      </c>
      <c r="B577" s="17"/>
      <c r="C577" s="17"/>
      <c r="D577" s="17" t="s">
        <v>756</v>
      </c>
      <c r="E577" s="18" t="s">
        <v>4343</v>
      </c>
      <c r="F577" s="17" t="s">
        <v>970</v>
      </c>
      <c r="G577" s="19">
        <v>20000000</v>
      </c>
      <c r="H577" s="20">
        <v>497</v>
      </c>
      <c r="I577" s="20">
        <f>+G577/H577*0.001</f>
        <v>40.241448692152915</v>
      </c>
      <c r="J577" s="17">
        <v>2014</v>
      </c>
      <c r="K577" s="17"/>
      <c r="L577" s="17"/>
      <c r="M577" s="21"/>
      <c r="N577" s="17"/>
      <c r="O577" s="17">
        <v>10</v>
      </c>
      <c r="P577" s="17">
        <v>8</v>
      </c>
      <c r="Q577" s="17"/>
      <c r="R577" s="17"/>
      <c r="S577" s="17"/>
      <c r="T577" s="17"/>
      <c r="U577" s="17"/>
      <c r="V577" s="17" t="s">
        <v>1525</v>
      </c>
      <c r="W577" s="17"/>
      <c r="X577" s="18">
        <v>5.9</v>
      </c>
      <c r="Y577" s="17" t="s">
        <v>56</v>
      </c>
      <c r="Z577" s="17"/>
      <c r="AA577" s="17" t="s">
        <v>1522</v>
      </c>
      <c r="AB577" s="22" t="s">
        <v>1523</v>
      </c>
      <c r="AC577" s="23"/>
      <c r="AF577" s="22" t="s">
        <v>5495</v>
      </c>
      <c r="AG577" s="17"/>
      <c r="AH577" s="24" t="s">
        <v>4610</v>
      </c>
    </row>
    <row r="578" spans="1:38" s="16" customFormat="1">
      <c r="A578" s="17" t="s">
        <v>1497</v>
      </c>
      <c r="B578" s="17"/>
      <c r="C578" s="17"/>
      <c r="D578" s="17" t="s">
        <v>756</v>
      </c>
      <c r="E578" s="18" t="s">
        <v>4611</v>
      </c>
      <c r="F578" s="17" t="s">
        <v>140</v>
      </c>
      <c r="G578" s="19">
        <v>5000000</v>
      </c>
      <c r="H578" s="20">
        <v>116</v>
      </c>
      <c r="I578" s="20">
        <f>+G578/H578*0.001</f>
        <v>43.103448275862071</v>
      </c>
      <c r="J578" s="17">
        <v>2010</v>
      </c>
      <c r="K578" s="17"/>
      <c r="L578" s="17"/>
      <c r="M578" s="21"/>
      <c r="N578" s="17"/>
      <c r="O578" s="17">
        <v>8</v>
      </c>
      <c r="P578" s="17">
        <v>4</v>
      </c>
      <c r="Q578" s="17">
        <v>215023000</v>
      </c>
      <c r="R578" s="17"/>
      <c r="S578" s="17"/>
      <c r="T578" s="17"/>
      <c r="U578" s="17"/>
      <c r="V578" s="17" t="s">
        <v>1498</v>
      </c>
      <c r="W578" s="17"/>
      <c r="X578" s="18">
        <v>0.1</v>
      </c>
      <c r="Y578" s="17" t="s">
        <v>80</v>
      </c>
      <c r="Z578" s="17"/>
      <c r="AA578" s="17" t="s">
        <v>140</v>
      </c>
      <c r="AB578" s="22" t="s">
        <v>1499</v>
      </c>
      <c r="AC578" s="31"/>
      <c r="AF578" s="17"/>
      <c r="AG578" s="17"/>
      <c r="AH578" s="24"/>
    </row>
    <row r="579" spans="1:38" s="16" customFormat="1">
      <c r="A579" s="17" t="s">
        <v>3028</v>
      </c>
      <c r="B579" s="17"/>
      <c r="C579" s="17"/>
      <c r="D579" s="17" t="s">
        <v>756</v>
      </c>
      <c r="E579" s="18" t="s">
        <v>8035</v>
      </c>
      <c r="F579" s="17" t="s">
        <v>146</v>
      </c>
      <c r="G579" s="19">
        <v>85000000</v>
      </c>
      <c r="H579" s="20">
        <v>1642</v>
      </c>
      <c r="I579" s="20">
        <f>+G579/H579*0.001</f>
        <v>51.766138855054812</v>
      </c>
      <c r="J579" s="17">
        <v>2011</v>
      </c>
      <c r="K579" s="17"/>
      <c r="L579" s="17"/>
      <c r="M579" s="21"/>
      <c r="N579" s="17"/>
      <c r="O579" s="17">
        <v>12</v>
      </c>
      <c r="P579" s="17">
        <v>19</v>
      </c>
      <c r="Q579" s="17">
        <v>1011367</v>
      </c>
      <c r="R579" s="17"/>
      <c r="S579" s="17"/>
      <c r="T579" s="17"/>
      <c r="U579" s="17"/>
      <c r="V579" s="17" t="s">
        <v>1500</v>
      </c>
      <c r="W579" s="17"/>
      <c r="X579" s="18">
        <v>0.3</v>
      </c>
      <c r="Y579" s="17" t="s">
        <v>48</v>
      </c>
      <c r="Z579" s="17"/>
      <c r="AA579" s="17" t="s">
        <v>1501</v>
      </c>
      <c r="AB579" s="17"/>
      <c r="AC579" s="17"/>
      <c r="AF579" s="17"/>
      <c r="AG579" s="17" t="s">
        <v>3816</v>
      </c>
      <c r="AH579" s="24"/>
    </row>
    <row r="580" spans="1:38" s="16" customFormat="1">
      <c r="A580" s="17" t="s">
        <v>8463</v>
      </c>
      <c r="B580" s="17"/>
      <c r="C580" s="53" t="s">
        <v>8456</v>
      </c>
      <c r="D580" s="17" t="s">
        <v>29</v>
      </c>
      <c r="E580" s="18" t="s">
        <v>8082</v>
      </c>
      <c r="F580" s="17" t="s">
        <v>8464</v>
      </c>
      <c r="G580" s="19">
        <v>7000000</v>
      </c>
      <c r="H580" s="20">
        <v>99</v>
      </c>
      <c r="I580" s="20">
        <f>+G580/H580*0.001</f>
        <v>70.707070707070713</v>
      </c>
      <c r="J580" s="17">
        <v>2023</v>
      </c>
      <c r="K580" s="17" t="s">
        <v>4307</v>
      </c>
      <c r="L580" s="17">
        <v>15</v>
      </c>
      <c r="M580" s="21" t="s">
        <v>8465</v>
      </c>
      <c r="N580" s="17" t="s">
        <v>8466</v>
      </c>
      <c r="O580" s="17">
        <v>8</v>
      </c>
      <c r="P580" s="17">
        <v>2</v>
      </c>
      <c r="Q580" s="17"/>
      <c r="R580" s="17">
        <v>339762000</v>
      </c>
      <c r="S580" s="17"/>
      <c r="T580" s="17"/>
      <c r="U580" s="17"/>
      <c r="V580" s="17" t="s">
        <v>1098</v>
      </c>
      <c r="W580" s="17"/>
      <c r="X580" s="18">
        <v>1</v>
      </c>
      <c r="Y580" s="17" t="s">
        <v>80</v>
      </c>
      <c r="Z580" s="17" t="s">
        <v>734</v>
      </c>
      <c r="AA580" s="17" t="s">
        <v>1099</v>
      </c>
      <c r="AB580" s="22" t="s">
        <v>1100</v>
      </c>
      <c r="AC580" s="23" t="s">
        <v>5895</v>
      </c>
      <c r="AD580" s="16" t="s">
        <v>5896</v>
      </c>
      <c r="AE580" s="16">
        <v>0</v>
      </c>
      <c r="AF580" s="22" t="s">
        <v>5181</v>
      </c>
      <c r="AG580" s="17"/>
      <c r="AH580" s="24" t="s">
        <v>5182</v>
      </c>
    </row>
    <row r="581" spans="1:38" s="16" customFormat="1">
      <c r="A581" s="17" t="s">
        <v>6259</v>
      </c>
      <c r="B581" s="17"/>
      <c r="C581" s="17"/>
      <c r="D581" s="17" t="s">
        <v>5</v>
      </c>
      <c r="E581" s="18" t="s">
        <v>4341</v>
      </c>
      <c r="F581" s="17" t="s">
        <v>36</v>
      </c>
      <c r="G581" s="19">
        <v>15000000</v>
      </c>
      <c r="H581" s="20">
        <v>299</v>
      </c>
      <c r="I581" s="20">
        <f>+G581/H581*0.001</f>
        <v>50.167224080267559</v>
      </c>
      <c r="J581" s="17">
        <v>1986</v>
      </c>
      <c r="K581" s="17"/>
      <c r="L581" s="17"/>
      <c r="M581" s="21"/>
      <c r="N581" s="17"/>
      <c r="O581" s="17">
        <v>12</v>
      </c>
      <c r="P581" s="17">
        <v>10</v>
      </c>
      <c r="Q581" s="17">
        <v>8668030</v>
      </c>
      <c r="R581" s="17">
        <v>538070873</v>
      </c>
      <c r="S581" s="17"/>
      <c r="T581" s="17"/>
      <c r="U581" s="17"/>
      <c r="V581" s="17" t="s">
        <v>481</v>
      </c>
      <c r="W581" s="17"/>
      <c r="X581" s="18">
        <v>0.2</v>
      </c>
      <c r="Y581" s="17" t="s">
        <v>9</v>
      </c>
      <c r="Z581" s="17"/>
      <c r="AA581" s="17" t="s">
        <v>482</v>
      </c>
      <c r="AB581" s="17"/>
      <c r="AC581" s="17"/>
      <c r="AF581" s="22" t="s">
        <v>6260</v>
      </c>
      <c r="AG581" s="17"/>
      <c r="AH581" s="24"/>
    </row>
    <row r="582" spans="1:38" s="16" customFormat="1">
      <c r="A582" s="17" t="s">
        <v>7779</v>
      </c>
      <c r="B582" s="17"/>
      <c r="C582" s="29">
        <v>44896</v>
      </c>
      <c r="D582" s="17" t="s">
        <v>756</v>
      </c>
      <c r="E582" s="17" t="s">
        <v>4436</v>
      </c>
      <c r="F582" s="17" t="s">
        <v>14</v>
      </c>
      <c r="G582" s="36">
        <v>10000000</v>
      </c>
      <c r="H582" s="17">
        <v>228</v>
      </c>
      <c r="I582" s="20">
        <f>+G582/H582*0.001</f>
        <v>43.859649122807014</v>
      </c>
      <c r="J582" s="17">
        <v>2020</v>
      </c>
      <c r="K582" s="17" t="s">
        <v>6566</v>
      </c>
      <c r="L582" s="17">
        <v>23</v>
      </c>
      <c r="M582" s="21" t="s">
        <v>4502</v>
      </c>
      <c r="N582" s="17" t="s">
        <v>6228</v>
      </c>
      <c r="O582" s="17">
        <v>10</v>
      </c>
      <c r="P582" s="17">
        <v>5</v>
      </c>
      <c r="Q582" s="17">
        <v>8356273</v>
      </c>
      <c r="R582" s="17"/>
      <c r="S582" s="17"/>
      <c r="T582" s="17"/>
      <c r="U582" s="17" t="s">
        <v>7780</v>
      </c>
      <c r="V582" s="17" t="s">
        <v>7781</v>
      </c>
      <c r="W582" s="17"/>
      <c r="X582" s="37">
        <v>0.4</v>
      </c>
      <c r="Y582" s="17" t="s">
        <v>4077</v>
      </c>
      <c r="Z582" s="17" t="s">
        <v>7782</v>
      </c>
      <c r="AA582" s="17" t="s">
        <v>7783</v>
      </c>
      <c r="AB582" s="17"/>
      <c r="AC582" s="17"/>
      <c r="AF582" s="17"/>
      <c r="AG582" s="17"/>
      <c r="AH582" s="17"/>
      <c r="AL582" s="16" t="s">
        <v>9069</v>
      </c>
    </row>
    <row r="583" spans="1:38" s="16" customFormat="1">
      <c r="A583" s="17" t="s">
        <v>4239</v>
      </c>
      <c r="B583" s="17"/>
      <c r="C583" s="29">
        <v>44105</v>
      </c>
      <c r="D583" s="17" t="s">
        <v>756</v>
      </c>
      <c r="E583" s="18" t="s">
        <v>8010</v>
      </c>
      <c r="F583" s="17" t="s">
        <v>4240</v>
      </c>
      <c r="G583" s="19">
        <v>55000000</v>
      </c>
      <c r="H583" s="20">
        <v>1582</v>
      </c>
      <c r="I583" s="20">
        <f>+G583/H583*0.001</f>
        <v>34.766118836915297</v>
      </c>
      <c r="J583" s="17">
        <v>2019</v>
      </c>
      <c r="K583" s="17"/>
      <c r="L583" s="17"/>
      <c r="M583" s="21"/>
      <c r="N583" s="17"/>
      <c r="O583" s="17">
        <v>6</v>
      </c>
      <c r="P583" s="17">
        <v>20</v>
      </c>
      <c r="Q583" s="17">
        <v>319147200</v>
      </c>
      <c r="R583" s="17"/>
      <c r="S583" s="17"/>
      <c r="T583" s="17"/>
      <c r="U583" s="17"/>
      <c r="V583" s="17" t="s">
        <v>752</v>
      </c>
      <c r="W583" s="17"/>
      <c r="X583" s="18">
        <v>2.2999999999999998</v>
      </c>
      <c r="Y583" s="17" t="s">
        <v>9</v>
      </c>
      <c r="Z583" s="17"/>
      <c r="AA583" s="17" t="s">
        <v>750</v>
      </c>
      <c r="AB583" s="22" t="s">
        <v>751</v>
      </c>
      <c r="AC583" s="23"/>
      <c r="AF583" s="22" t="s">
        <v>4994</v>
      </c>
      <c r="AG583" s="17"/>
      <c r="AH583" s="24" t="s">
        <v>4607</v>
      </c>
    </row>
    <row r="584" spans="1:38" s="16" customFormat="1">
      <c r="A584" s="17" t="s">
        <v>3919</v>
      </c>
      <c r="B584" s="17"/>
      <c r="C584" s="17"/>
      <c r="D584" s="17" t="s">
        <v>756</v>
      </c>
      <c r="E584" s="18" t="s">
        <v>4405</v>
      </c>
      <c r="F584" s="17" t="s">
        <v>20</v>
      </c>
      <c r="G584" s="19">
        <v>30000000</v>
      </c>
      <c r="H584" s="17">
        <v>499</v>
      </c>
      <c r="I584" s="20">
        <f>+G584/H584*0.001</f>
        <v>60.120240480961925</v>
      </c>
      <c r="J584" s="17">
        <v>2017</v>
      </c>
      <c r="K584" s="17"/>
      <c r="L584" s="17"/>
      <c r="M584" s="21"/>
      <c r="N584" s="17"/>
      <c r="O584" s="17">
        <v>12</v>
      </c>
      <c r="P584" s="17">
        <v>9</v>
      </c>
      <c r="Q584" s="17">
        <v>9817418</v>
      </c>
      <c r="R584" s="17"/>
      <c r="S584" s="17"/>
      <c r="T584" s="17"/>
      <c r="U584" s="17"/>
      <c r="V584" s="17" t="s">
        <v>3920</v>
      </c>
      <c r="W584" s="17"/>
      <c r="X584" s="18">
        <v>1</v>
      </c>
      <c r="Y584" s="17" t="s">
        <v>3921</v>
      </c>
      <c r="Z584" s="17"/>
      <c r="AA584" s="17" t="s">
        <v>3922</v>
      </c>
      <c r="AB584" s="22" t="s">
        <v>3923</v>
      </c>
      <c r="AC584" s="29">
        <v>21276</v>
      </c>
      <c r="AF584" s="22" t="s">
        <v>6431</v>
      </c>
      <c r="AG584" s="17"/>
      <c r="AH584" s="24"/>
    </row>
    <row r="585" spans="1:38" s="16" customFormat="1" ht="14.4">
      <c r="A585" s="17" t="s">
        <v>1502</v>
      </c>
      <c r="B585" s="17"/>
      <c r="C585" s="17"/>
      <c r="D585" s="17" t="s">
        <v>756</v>
      </c>
      <c r="E585" s="18" t="s">
        <v>4436</v>
      </c>
      <c r="F585" s="17" t="s">
        <v>216</v>
      </c>
      <c r="G585" s="19">
        <v>9000000</v>
      </c>
      <c r="H585" s="20">
        <v>207</v>
      </c>
      <c r="I585" s="20">
        <f>+G585/H585*0.001</f>
        <v>43.478260869565219</v>
      </c>
      <c r="J585" s="17">
        <v>2009</v>
      </c>
      <c r="K585" s="17"/>
      <c r="L585" s="17"/>
      <c r="M585" s="21"/>
      <c r="N585" s="17"/>
      <c r="O585" s="17">
        <v>10</v>
      </c>
      <c r="P585" s="17">
        <v>8</v>
      </c>
      <c r="Q585" s="17">
        <v>9423401</v>
      </c>
      <c r="R585" s="17"/>
      <c r="S585" s="17"/>
      <c r="T585" s="17"/>
      <c r="U585" s="17"/>
      <c r="V585" s="17" t="s">
        <v>1503</v>
      </c>
      <c r="W585" s="17"/>
      <c r="X585" s="18">
        <v>0.2</v>
      </c>
      <c r="Y585" s="17" t="s">
        <v>9</v>
      </c>
      <c r="Z585" s="17"/>
      <c r="AA585" s="17" t="s">
        <v>1505</v>
      </c>
      <c r="AB585" s="32" t="s">
        <v>1504</v>
      </c>
      <c r="AC585" s="23"/>
      <c r="AF585" s="17"/>
      <c r="AG585" s="17"/>
      <c r="AH585" s="24"/>
    </row>
    <row r="586" spans="1:38" s="16" customFormat="1">
      <c r="A586" s="17" t="s">
        <v>3425</v>
      </c>
      <c r="B586" s="17"/>
      <c r="C586" s="17"/>
      <c r="D586" s="17" t="s">
        <v>756</v>
      </c>
      <c r="E586" s="18" t="s">
        <v>8035</v>
      </c>
      <c r="F586" s="17" t="s">
        <v>65</v>
      </c>
      <c r="G586" s="19">
        <v>79000000</v>
      </c>
      <c r="H586" s="20">
        <v>1939</v>
      </c>
      <c r="I586" s="20">
        <f>+G586/H586*0.001</f>
        <v>40.742650850954099</v>
      </c>
      <c r="J586" s="17">
        <v>2008</v>
      </c>
      <c r="K586" s="17"/>
      <c r="L586" s="17"/>
      <c r="M586" s="21"/>
      <c r="N586" s="17"/>
      <c r="O586" s="17">
        <v>14</v>
      </c>
      <c r="P586" s="17">
        <v>20</v>
      </c>
      <c r="Q586" s="17">
        <v>1009546</v>
      </c>
      <c r="R586" s="17"/>
      <c r="S586" s="17"/>
      <c r="T586" s="17"/>
      <c r="U586" s="17"/>
      <c r="V586" s="17" t="s">
        <v>3426</v>
      </c>
      <c r="W586" s="17"/>
      <c r="X586" s="18">
        <v>2.7</v>
      </c>
      <c r="Y586" s="17" t="s">
        <v>9</v>
      </c>
      <c r="Z586" s="17"/>
      <c r="AA586" s="21" t="s">
        <v>3427</v>
      </c>
      <c r="AB586" s="22" t="s">
        <v>3428</v>
      </c>
      <c r="AC586" s="16" t="s">
        <v>5854</v>
      </c>
      <c r="AF586" s="22" t="s">
        <v>7171</v>
      </c>
      <c r="AG586" s="17"/>
      <c r="AH586" s="24" t="s">
        <v>4612</v>
      </c>
      <c r="AI586" s="16" t="s">
        <v>8888</v>
      </c>
    </row>
    <row r="587" spans="1:38" s="16" customFormat="1" ht="14.4">
      <c r="A587" s="17" t="s">
        <v>3866</v>
      </c>
      <c r="B587" s="17"/>
      <c r="C587" s="17"/>
      <c r="D587" s="17" t="s">
        <v>756</v>
      </c>
      <c r="E587" s="18" t="s">
        <v>4350</v>
      </c>
      <c r="F587" s="17" t="s">
        <v>216</v>
      </c>
      <c r="G587" s="19">
        <v>30000000</v>
      </c>
      <c r="H587" s="17">
        <v>492</v>
      </c>
      <c r="I587" s="20">
        <f>+G587/H587*0.001</f>
        <v>60.975609756097562</v>
      </c>
      <c r="J587" s="17">
        <v>2011</v>
      </c>
      <c r="K587" s="17" t="s">
        <v>4307</v>
      </c>
      <c r="L587" s="17">
        <v>20</v>
      </c>
      <c r="M587" s="21" t="s">
        <v>4613</v>
      </c>
      <c r="N587" s="17" t="s">
        <v>4613</v>
      </c>
      <c r="O587" s="17">
        <v>18</v>
      </c>
      <c r="P587" s="17">
        <v>12</v>
      </c>
      <c r="Q587" s="17">
        <v>9583574</v>
      </c>
      <c r="R587" s="17">
        <v>319181000</v>
      </c>
      <c r="S587" s="17" t="s">
        <v>8087</v>
      </c>
      <c r="T587" s="32" t="s">
        <v>8848</v>
      </c>
      <c r="U587" s="17"/>
      <c r="V587" s="17" t="s">
        <v>3867</v>
      </c>
      <c r="W587" s="17"/>
      <c r="X587" s="18">
        <v>0.5</v>
      </c>
      <c r="Y587" s="17" t="s">
        <v>9</v>
      </c>
      <c r="Z587" s="17" t="s">
        <v>5494</v>
      </c>
      <c r="AA587" s="17" t="s">
        <v>3868</v>
      </c>
      <c r="AB587" s="22" t="s">
        <v>3869</v>
      </c>
      <c r="AC587" s="17">
        <v>1956</v>
      </c>
      <c r="AD587" s="16" t="s">
        <v>3415</v>
      </c>
      <c r="AE587" s="16" t="s">
        <v>3415</v>
      </c>
      <c r="AF587" s="22" t="s">
        <v>5855</v>
      </c>
      <c r="AG587" s="17"/>
      <c r="AH587" s="24" t="s">
        <v>4614</v>
      </c>
    </row>
    <row r="588" spans="1:38" s="16" customFormat="1">
      <c r="A588" s="17" t="s">
        <v>3662</v>
      </c>
      <c r="B588" s="17"/>
      <c r="C588" s="17"/>
      <c r="D588" s="17" t="s">
        <v>756</v>
      </c>
      <c r="E588" s="18" t="s">
        <v>4350</v>
      </c>
      <c r="F588" s="17" t="s">
        <v>178</v>
      </c>
      <c r="G588" s="19">
        <v>35000000</v>
      </c>
      <c r="H588" s="17">
        <v>499</v>
      </c>
      <c r="I588" s="20">
        <f>+G588/H588*0.001</f>
        <v>70.140280561122239</v>
      </c>
      <c r="J588" s="17">
        <v>2019</v>
      </c>
      <c r="K588" s="17"/>
      <c r="L588" s="17"/>
      <c r="M588" s="21"/>
      <c r="N588" s="17"/>
      <c r="O588" s="17">
        <v>12</v>
      </c>
      <c r="P588" s="17">
        <v>12</v>
      </c>
      <c r="Q588" s="17"/>
      <c r="R588" s="17"/>
      <c r="S588" s="17"/>
      <c r="T588" s="17"/>
      <c r="U588" s="17"/>
      <c r="V588" s="17" t="s">
        <v>3663</v>
      </c>
      <c r="W588" s="17"/>
      <c r="X588" s="18">
        <v>1</v>
      </c>
      <c r="Y588" s="17" t="s">
        <v>9</v>
      </c>
      <c r="Z588" s="17"/>
      <c r="AA588" s="17" t="s">
        <v>3664</v>
      </c>
      <c r="AB588" s="22" t="s">
        <v>3665</v>
      </c>
      <c r="AC588" s="23"/>
      <c r="AF588" s="17"/>
      <c r="AG588" s="17"/>
      <c r="AH588" s="24"/>
    </row>
    <row r="589" spans="1:38" s="16" customFormat="1" ht="14.4">
      <c r="A589" s="17" t="s">
        <v>8329</v>
      </c>
      <c r="B589" s="17"/>
      <c r="C589" s="53" t="s">
        <v>8330</v>
      </c>
      <c r="D589" s="17" t="s">
        <v>756</v>
      </c>
      <c r="E589" s="17" t="s">
        <v>8331</v>
      </c>
      <c r="F589" s="17" t="s">
        <v>3871</v>
      </c>
      <c r="G589" s="36">
        <v>9000000</v>
      </c>
      <c r="H589" s="17">
        <v>90</v>
      </c>
      <c r="I589" s="20">
        <f>+G589/H589*0.001</f>
        <v>100</v>
      </c>
      <c r="J589" s="17">
        <v>2022</v>
      </c>
      <c r="K589" s="17" t="s">
        <v>4307</v>
      </c>
      <c r="L589" s="17">
        <v>40</v>
      </c>
      <c r="M589" s="21"/>
      <c r="N589" s="17"/>
      <c r="O589" s="17"/>
      <c r="P589" s="17"/>
      <c r="Q589" s="17"/>
      <c r="R589" s="17"/>
      <c r="S589" s="17"/>
      <c r="T589" s="17"/>
      <c r="U589" s="17"/>
      <c r="V589" s="17" t="s">
        <v>8332</v>
      </c>
      <c r="W589" s="17"/>
      <c r="X589" s="37">
        <v>0.2</v>
      </c>
      <c r="Y589" s="17" t="s">
        <v>9</v>
      </c>
      <c r="Z589" s="17" t="s">
        <v>8333</v>
      </c>
      <c r="AA589" s="17" t="s">
        <v>8334</v>
      </c>
      <c r="AB589" s="17"/>
      <c r="AC589" s="17" t="s">
        <v>8335</v>
      </c>
      <c r="AD589" s="16" t="s">
        <v>8336</v>
      </c>
      <c r="AE589" s="16" t="s">
        <v>8337</v>
      </c>
      <c r="AF589" s="32" t="s">
        <v>8338</v>
      </c>
      <c r="AG589" s="17"/>
      <c r="AH589" s="17" t="s">
        <v>8339</v>
      </c>
    </row>
    <row r="590" spans="1:38" s="16" customFormat="1">
      <c r="A590" s="17" t="s">
        <v>2279</v>
      </c>
      <c r="B590" s="17"/>
      <c r="C590" s="17"/>
      <c r="D590" s="17" t="s">
        <v>756</v>
      </c>
      <c r="E590" s="18" t="s">
        <v>4430</v>
      </c>
      <c r="F590" s="17" t="s">
        <v>65</v>
      </c>
      <c r="G590" s="19">
        <v>75000000</v>
      </c>
      <c r="H590" s="20">
        <v>1218</v>
      </c>
      <c r="I590" s="20">
        <f>+G590/H590*0.001</f>
        <v>61.576354679802961</v>
      </c>
      <c r="J590" s="17">
        <v>2010</v>
      </c>
      <c r="K590" s="17"/>
      <c r="L590" s="17"/>
      <c r="M590" s="21"/>
      <c r="N590" s="17"/>
      <c r="O590" s="17">
        <v>12</v>
      </c>
      <c r="P590" s="17">
        <v>15</v>
      </c>
      <c r="Q590" s="17">
        <v>1010337</v>
      </c>
      <c r="R590" s="17"/>
      <c r="S590" s="17"/>
      <c r="T590" s="17"/>
      <c r="U590" s="17"/>
      <c r="V590" s="17" t="s">
        <v>2280</v>
      </c>
      <c r="W590" s="17"/>
      <c r="X590" s="18">
        <v>2.5</v>
      </c>
      <c r="Y590" s="17" t="s">
        <v>9</v>
      </c>
      <c r="Z590" s="17"/>
      <c r="AA590" s="17" t="s">
        <v>2282</v>
      </c>
      <c r="AB590" s="22" t="s">
        <v>2283</v>
      </c>
      <c r="AC590" s="23"/>
      <c r="AF590" s="22" t="s">
        <v>6432</v>
      </c>
      <c r="AG590" s="17"/>
      <c r="AH590" s="24" t="s">
        <v>4615</v>
      </c>
    </row>
    <row r="591" spans="1:38" s="16" customFormat="1" ht="14.4">
      <c r="A591" s="17" t="s">
        <v>1506</v>
      </c>
      <c r="B591" s="17"/>
      <c r="C591" s="17"/>
      <c r="D591" s="17" t="s">
        <v>756</v>
      </c>
      <c r="E591" s="18" t="s">
        <v>4531</v>
      </c>
      <c r="F591" s="17" t="s">
        <v>36</v>
      </c>
      <c r="G591" s="19">
        <v>35000000</v>
      </c>
      <c r="H591" s="20">
        <v>857</v>
      </c>
      <c r="I591" s="20">
        <f>+G591/H591*0.001</f>
        <v>40.840140023337227</v>
      </c>
      <c r="J591" s="17">
        <v>2009</v>
      </c>
      <c r="K591" s="17" t="s">
        <v>4332</v>
      </c>
      <c r="L591" s="17">
        <v>15</v>
      </c>
      <c r="M591" s="21" t="s">
        <v>4402</v>
      </c>
      <c r="N591" s="17" t="s">
        <v>4371</v>
      </c>
      <c r="O591" s="17">
        <v>12</v>
      </c>
      <c r="P591" s="17">
        <v>12</v>
      </c>
      <c r="Q591" s="17">
        <v>1009948</v>
      </c>
      <c r="R591" s="17">
        <v>319223600</v>
      </c>
      <c r="S591" s="17"/>
      <c r="T591" s="17"/>
      <c r="U591" s="17"/>
      <c r="V591" s="17" t="s">
        <v>1507</v>
      </c>
      <c r="W591" s="17"/>
      <c r="X591" s="18">
        <v>0.8</v>
      </c>
      <c r="Y591" s="17" t="s">
        <v>80</v>
      </c>
      <c r="Z591" s="17"/>
      <c r="AA591" s="17" t="s">
        <v>1508</v>
      </c>
      <c r="AB591" s="22" t="s">
        <v>1509</v>
      </c>
      <c r="AC591" s="31" t="s">
        <v>8088</v>
      </c>
      <c r="AD591" s="16" t="s">
        <v>8089</v>
      </c>
      <c r="AE591" s="16" t="s">
        <v>8090</v>
      </c>
      <c r="AF591" s="32" t="s">
        <v>8091</v>
      </c>
      <c r="AG591" s="17"/>
      <c r="AH591" s="24"/>
    </row>
    <row r="592" spans="1:38" s="16" customFormat="1">
      <c r="A592" s="17" t="s">
        <v>1510</v>
      </c>
      <c r="B592" s="17"/>
      <c r="C592" s="17"/>
      <c r="D592" s="17" t="s">
        <v>756</v>
      </c>
      <c r="E592" s="18" t="s">
        <v>4600</v>
      </c>
      <c r="F592" s="17" t="s">
        <v>1511</v>
      </c>
      <c r="G592" s="19">
        <v>10000000</v>
      </c>
      <c r="H592" s="20">
        <v>248</v>
      </c>
      <c r="I592" s="20">
        <f>+G592/H592*0.001</f>
        <v>40.322580645161288</v>
      </c>
      <c r="J592" s="17">
        <v>2007</v>
      </c>
      <c r="K592" s="17"/>
      <c r="L592" s="17"/>
      <c r="M592" s="21"/>
      <c r="N592" s="17"/>
      <c r="O592" s="17">
        <v>10</v>
      </c>
      <c r="P592" s="17">
        <v>7</v>
      </c>
      <c r="Q592" s="17">
        <v>563009480</v>
      </c>
      <c r="R592" s="17"/>
      <c r="S592" s="17"/>
      <c r="T592" s="17"/>
      <c r="U592" s="17"/>
      <c r="V592" s="17" t="s">
        <v>1512</v>
      </c>
      <c r="W592" s="17"/>
      <c r="X592" s="18">
        <v>0.1</v>
      </c>
      <c r="Y592" s="17" t="s">
        <v>922</v>
      </c>
      <c r="Z592" s="17"/>
      <c r="AA592" s="17" t="s">
        <v>1513</v>
      </c>
      <c r="AB592" s="22" t="s">
        <v>1514</v>
      </c>
      <c r="AC592" s="23"/>
      <c r="AF592" s="17"/>
      <c r="AG592" s="17"/>
      <c r="AH592" s="24"/>
    </row>
    <row r="593" spans="1:38" s="16" customFormat="1">
      <c r="A593" s="17" t="s">
        <v>3405</v>
      </c>
      <c r="B593" s="17"/>
      <c r="C593" s="17"/>
      <c r="D593" s="17" t="s">
        <v>29</v>
      </c>
      <c r="E593" s="18" t="s">
        <v>4616</v>
      </c>
      <c r="F593" s="17" t="s">
        <v>432</v>
      </c>
      <c r="G593" s="19">
        <v>14000000</v>
      </c>
      <c r="H593" s="20">
        <v>305</v>
      </c>
      <c r="I593" s="20">
        <f>+G593/H593*0.001</f>
        <v>45.901639344262293</v>
      </c>
      <c r="J593" s="17">
        <v>1998</v>
      </c>
      <c r="K593" s="17"/>
      <c r="L593" s="17"/>
      <c r="M593" s="21"/>
      <c r="N593" s="17"/>
      <c r="O593" s="17">
        <v>6</v>
      </c>
      <c r="P593" s="17">
        <v>6</v>
      </c>
      <c r="Q593" s="17">
        <v>1006104</v>
      </c>
      <c r="R593" s="17"/>
      <c r="S593" s="17"/>
      <c r="T593" s="17"/>
      <c r="U593" s="17"/>
      <c r="V593" s="17" t="s">
        <v>514</v>
      </c>
      <c r="W593" s="17"/>
      <c r="X593" s="18">
        <v>6</v>
      </c>
      <c r="Y593" s="17" t="s">
        <v>9</v>
      </c>
      <c r="Z593" s="17"/>
      <c r="AA593" s="17" t="s">
        <v>515</v>
      </c>
      <c r="AB593" s="17"/>
      <c r="AC593" s="17"/>
      <c r="AF593" s="22" t="s">
        <v>5113</v>
      </c>
      <c r="AG593" s="17"/>
      <c r="AH593" s="24"/>
    </row>
    <row r="594" spans="1:38" s="16" customFormat="1">
      <c r="A594" s="17" t="s">
        <v>576</v>
      </c>
      <c r="B594" s="17"/>
      <c r="C594" s="17"/>
      <c r="D594" s="17" t="s">
        <v>5</v>
      </c>
      <c r="E594" s="18" t="s">
        <v>8027</v>
      </c>
      <c r="F594" s="17" t="s">
        <v>577</v>
      </c>
      <c r="G594" s="19">
        <v>200000000</v>
      </c>
      <c r="H594" s="20">
        <v>4437</v>
      </c>
      <c r="I594" s="20">
        <f>+G594/H594*0.001</f>
        <v>45.075501464953803</v>
      </c>
      <c r="J594" s="17">
        <v>2015</v>
      </c>
      <c r="K594" s="17"/>
      <c r="L594" s="17"/>
      <c r="M594" s="21"/>
      <c r="N594" s="17"/>
      <c r="O594" s="17">
        <v>22</v>
      </c>
      <c r="P594" s="17">
        <v>30</v>
      </c>
      <c r="Q594" s="17">
        <v>9657545</v>
      </c>
      <c r="R594" s="17"/>
      <c r="S594" s="17"/>
      <c r="T594" s="17"/>
      <c r="U594" s="17"/>
      <c r="V594" s="17" t="s">
        <v>578</v>
      </c>
      <c r="W594" s="17"/>
      <c r="X594" s="18">
        <v>2.2000000000000002</v>
      </c>
      <c r="Y594" s="17" t="s">
        <v>356</v>
      </c>
      <c r="Z594" s="17"/>
      <c r="AA594" s="17" t="s">
        <v>451</v>
      </c>
      <c r="AB594" s="22" t="s">
        <v>497</v>
      </c>
      <c r="AC594" s="23"/>
      <c r="AF594" s="22" t="s">
        <v>6433</v>
      </c>
      <c r="AG594" s="17"/>
      <c r="AH594" s="24" t="s">
        <v>4617</v>
      </c>
    </row>
    <row r="595" spans="1:38" s="16" customFormat="1">
      <c r="A595" s="17" t="s">
        <v>2015</v>
      </c>
      <c r="B595" s="17"/>
      <c r="C595" s="17"/>
      <c r="D595" s="17" t="s">
        <v>756</v>
      </c>
      <c r="E595" s="18" t="s">
        <v>4343</v>
      </c>
      <c r="F595" s="17" t="s">
        <v>178</v>
      </c>
      <c r="G595" s="19">
        <v>16000000</v>
      </c>
      <c r="H595" s="20">
        <v>415</v>
      </c>
      <c r="I595" s="20">
        <f>+G595/H595*0.001</f>
        <v>38.554216867469876</v>
      </c>
      <c r="J595" s="17">
        <v>2002</v>
      </c>
      <c r="K595" s="17"/>
      <c r="L595" s="17"/>
      <c r="M595" s="21"/>
      <c r="N595" s="17"/>
      <c r="O595" s="17">
        <v>10</v>
      </c>
      <c r="P595" s="17">
        <v>8</v>
      </c>
      <c r="Q595" s="17">
        <v>9028249</v>
      </c>
      <c r="R595" s="17"/>
      <c r="S595" s="17"/>
      <c r="T595" s="17"/>
      <c r="U595" s="17"/>
      <c r="V595" s="17" t="s">
        <v>3532</v>
      </c>
      <c r="W595" s="17"/>
      <c r="X595" s="18">
        <v>0.2</v>
      </c>
      <c r="Y595" s="17" t="s">
        <v>9</v>
      </c>
      <c r="Z595" s="17"/>
      <c r="AA595" s="17" t="s">
        <v>3533</v>
      </c>
      <c r="AB595" s="22" t="s">
        <v>3534</v>
      </c>
      <c r="AC595" s="23"/>
      <c r="AF595" s="17"/>
      <c r="AG595" s="17"/>
      <c r="AH595" s="24"/>
    </row>
    <row r="596" spans="1:38" s="16" customFormat="1">
      <c r="A596" s="17" t="s">
        <v>583</v>
      </c>
      <c r="B596" s="17"/>
      <c r="C596" s="17"/>
      <c r="D596" s="17" t="s">
        <v>5</v>
      </c>
      <c r="E596" s="18" t="s">
        <v>4446</v>
      </c>
      <c r="F596" s="17" t="s">
        <v>65</v>
      </c>
      <c r="G596" s="19">
        <v>150000000</v>
      </c>
      <c r="H596" s="20">
        <v>3268</v>
      </c>
      <c r="I596" s="20">
        <f>+G596/H596*0.001</f>
        <v>45.899632802937582</v>
      </c>
      <c r="J596" s="17">
        <v>2005</v>
      </c>
      <c r="K596" s="17"/>
      <c r="L596" s="17"/>
      <c r="M596" s="21"/>
      <c r="N596" s="17"/>
      <c r="O596" s="17">
        <v>14</v>
      </c>
      <c r="P596" s="17">
        <v>27</v>
      </c>
      <c r="Q596" s="17">
        <v>9332406</v>
      </c>
      <c r="R596" s="17"/>
      <c r="S596" s="17"/>
      <c r="T596" s="17"/>
      <c r="U596" s="17"/>
      <c r="V596" s="17" t="s">
        <v>584</v>
      </c>
      <c r="W596" s="17"/>
      <c r="X596" s="18">
        <v>14</v>
      </c>
      <c r="Y596" s="17" t="s">
        <v>22</v>
      </c>
      <c r="Z596" s="17"/>
      <c r="AA596" s="17" t="s">
        <v>7316</v>
      </c>
      <c r="AB596" s="22"/>
      <c r="AC596" s="23" t="s">
        <v>7317</v>
      </c>
      <c r="AF596" s="22" t="s">
        <v>7173</v>
      </c>
      <c r="AG596" s="17"/>
      <c r="AH596" s="24" t="s">
        <v>4618</v>
      </c>
      <c r="AI596" s="16" t="s">
        <v>8889</v>
      </c>
    </row>
    <row r="597" spans="1:38" s="16" customFormat="1">
      <c r="A597" s="17" t="s">
        <v>4055</v>
      </c>
      <c r="B597" s="17"/>
      <c r="C597" s="17"/>
      <c r="D597" s="17" t="s">
        <v>756</v>
      </c>
      <c r="E597" s="18" t="s">
        <v>4430</v>
      </c>
      <c r="F597" s="17" t="s">
        <v>1132</v>
      </c>
      <c r="G597" s="19">
        <v>35000000</v>
      </c>
      <c r="H597" s="17">
        <v>1093</v>
      </c>
      <c r="I597" s="20">
        <f>+G597/H597*0.001</f>
        <v>32.021957913998172</v>
      </c>
      <c r="J597" s="17">
        <v>2009</v>
      </c>
      <c r="K597" s="17"/>
      <c r="L597" s="17"/>
      <c r="M597" s="21"/>
      <c r="N597" s="17"/>
      <c r="O597" s="17">
        <v>12</v>
      </c>
      <c r="P597" s="17">
        <v>15</v>
      </c>
      <c r="Q597" s="17">
        <v>9444572</v>
      </c>
      <c r="R597" s="17"/>
      <c r="S597" s="17"/>
      <c r="T597" s="17"/>
      <c r="U597" s="17" t="s">
        <v>6152</v>
      </c>
      <c r="V597" s="17" t="s">
        <v>4056</v>
      </c>
      <c r="W597" s="17"/>
      <c r="X597" s="18">
        <v>1</v>
      </c>
      <c r="Y597" s="17" t="s">
        <v>734</v>
      </c>
      <c r="Z597" s="17"/>
      <c r="AA597" s="17" t="s">
        <v>4057</v>
      </c>
      <c r="AB597" s="17"/>
      <c r="AC597" s="31">
        <v>24595</v>
      </c>
      <c r="AF597" s="17"/>
      <c r="AG597" s="17"/>
      <c r="AH597" s="24"/>
      <c r="AK597" s="48">
        <v>43983</v>
      </c>
      <c r="AL597" s="16" t="s">
        <v>9040</v>
      </c>
    </row>
    <row r="598" spans="1:38" s="16" customFormat="1">
      <c r="A598" s="17" t="s">
        <v>2617</v>
      </c>
      <c r="B598" s="17"/>
      <c r="C598" s="17"/>
      <c r="D598" s="17" t="s">
        <v>756</v>
      </c>
      <c r="E598" s="18" t="s">
        <v>4619</v>
      </c>
      <c r="F598" s="17" t="s">
        <v>36</v>
      </c>
      <c r="G598" s="19">
        <v>20000000</v>
      </c>
      <c r="H598" s="20">
        <v>614</v>
      </c>
      <c r="I598" s="20">
        <f>+G598/H598*0.001</f>
        <v>32.573289902280131</v>
      </c>
      <c r="J598" s="17">
        <v>1988</v>
      </c>
      <c r="K598" s="17" t="s">
        <v>4332</v>
      </c>
      <c r="L598" s="17">
        <v>15</v>
      </c>
      <c r="M598" s="21" t="s">
        <v>4402</v>
      </c>
      <c r="N598" s="17" t="s">
        <v>4620</v>
      </c>
      <c r="O598" s="17">
        <v>10</v>
      </c>
      <c r="P598" s="17">
        <v>12</v>
      </c>
      <c r="Q598" s="17">
        <v>8981353</v>
      </c>
      <c r="R598" s="17">
        <v>319577000</v>
      </c>
      <c r="S598" s="17"/>
      <c r="T598" s="17"/>
      <c r="U598" s="17"/>
      <c r="V598" s="17" t="s">
        <v>2618</v>
      </c>
      <c r="W598" s="17"/>
      <c r="X598" s="18">
        <v>4.2</v>
      </c>
      <c r="Y598" s="17" t="s">
        <v>9</v>
      </c>
      <c r="Z598" s="17" t="s">
        <v>4032</v>
      </c>
      <c r="AA598" s="17" t="s">
        <v>2619</v>
      </c>
      <c r="AB598" s="22" t="s">
        <v>2620</v>
      </c>
      <c r="AC598" s="23" t="s">
        <v>5856</v>
      </c>
      <c r="AD598" s="16" t="s">
        <v>5857</v>
      </c>
      <c r="AE598" s="16">
        <v>4</v>
      </c>
      <c r="AF598" s="22" t="s">
        <v>7174</v>
      </c>
      <c r="AG598" s="17"/>
      <c r="AH598" s="24" t="s">
        <v>4621</v>
      </c>
    </row>
    <row r="599" spans="1:38" s="16" customFormat="1">
      <c r="A599" s="17" t="s">
        <v>4137</v>
      </c>
      <c r="B599" s="17"/>
      <c r="C599" s="17"/>
      <c r="D599" s="17" t="s">
        <v>756</v>
      </c>
      <c r="E599" s="18" t="s">
        <v>8052</v>
      </c>
      <c r="F599" s="17" t="s">
        <v>140</v>
      </c>
      <c r="G599" s="19">
        <v>5000000</v>
      </c>
      <c r="H599" s="17">
        <v>142</v>
      </c>
      <c r="I599" s="20">
        <f>+G599/H599*0.001</f>
        <v>35.2112676056338</v>
      </c>
      <c r="J599" s="17">
        <v>2009</v>
      </c>
      <c r="K599" s="17"/>
      <c r="L599" s="17"/>
      <c r="M599" s="21"/>
      <c r="N599" s="17"/>
      <c r="O599" s="17">
        <v>8</v>
      </c>
      <c r="P599" s="17">
        <v>2</v>
      </c>
      <c r="Q599" s="17"/>
      <c r="R599" s="17"/>
      <c r="S599" s="17"/>
      <c r="T599" s="17"/>
      <c r="U599" s="17"/>
      <c r="V599" s="17" t="s">
        <v>4138</v>
      </c>
      <c r="W599" s="17"/>
      <c r="X599" s="18">
        <v>0.1</v>
      </c>
      <c r="Y599" s="17" t="s">
        <v>3273</v>
      </c>
      <c r="Z599" s="17"/>
      <c r="AA599" s="17" t="s">
        <v>2309</v>
      </c>
      <c r="AB599" s="17"/>
      <c r="AC599" s="17"/>
      <c r="AF599" s="17"/>
      <c r="AG599" s="17"/>
      <c r="AH599" s="24"/>
    </row>
    <row r="600" spans="1:38" s="16" customFormat="1">
      <c r="A600" s="17" t="s">
        <v>6684</v>
      </c>
      <c r="B600" s="17"/>
      <c r="C600" s="29">
        <v>44958</v>
      </c>
      <c r="D600" s="17" t="s">
        <v>756</v>
      </c>
      <c r="E600" s="17" t="s">
        <v>4743</v>
      </c>
      <c r="F600" s="17" t="s">
        <v>517</v>
      </c>
      <c r="G600" s="36">
        <v>50000000</v>
      </c>
      <c r="H600" s="17">
        <v>1251</v>
      </c>
      <c r="I600" s="20">
        <f>+G600/H600*0.001</f>
        <v>39.968025579536373</v>
      </c>
      <c r="J600" s="17">
        <v>2009</v>
      </c>
      <c r="K600" s="17" t="s">
        <v>4307</v>
      </c>
      <c r="L600" s="17">
        <v>16</v>
      </c>
      <c r="M600" s="21" t="s">
        <v>6685</v>
      </c>
      <c r="N600" s="17" t="s">
        <v>6686</v>
      </c>
      <c r="O600" s="17">
        <v>12</v>
      </c>
      <c r="P600" s="17">
        <v>16</v>
      </c>
      <c r="Q600" s="17">
        <v>1010246</v>
      </c>
      <c r="R600" s="17">
        <v>319124900</v>
      </c>
      <c r="S600" s="17"/>
      <c r="T600" s="17"/>
      <c r="U600" s="21"/>
      <c r="V600" s="17" t="s">
        <v>7878</v>
      </c>
      <c r="W600" s="17"/>
      <c r="X600" s="37">
        <v>2.8</v>
      </c>
      <c r="Y600" s="17" t="s">
        <v>1251</v>
      </c>
      <c r="Z600" s="17" t="s">
        <v>5438</v>
      </c>
      <c r="AA600" s="17" t="s">
        <v>7879</v>
      </c>
      <c r="AB600" s="17"/>
      <c r="AC600" s="17" t="s">
        <v>7880</v>
      </c>
      <c r="AD600" s="16" t="s">
        <v>7881</v>
      </c>
      <c r="AE600" s="16" t="s">
        <v>7882</v>
      </c>
      <c r="AF600" s="17"/>
      <c r="AG600" s="17"/>
      <c r="AH600" s="17" t="s">
        <v>7883</v>
      </c>
    </row>
    <row r="601" spans="1:38" s="16" customFormat="1">
      <c r="A601" s="17" t="s">
        <v>8652</v>
      </c>
      <c r="B601" s="17"/>
      <c r="C601" s="29">
        <v>45383</v>
      </c>
      <c r="D601" s="17" t="s">
        <v>756</v>
      </c>
      <c r="E601" s="17" t="s">
        <v>4626</v>
      </c>
      <c r="F601" s="17" t="s">
        <v>7952</v>
      </c>
      <c r="G601" s="36">
        <v>5000000</v>
      </c>
      <c r="H601" s="17">
        <v>216</v>
      </c>
      <c r="I601" s="20">
        <f>+G601/H601*0.001</f>
        <v>23.148148148148149</v>
      </c>
      <c r="J601" s="17">
        <v>2006</v>
      </c>
      <c r="K601" s="17" t="s">
        <v>4307</v>
      </c>
      <c r="L601" s="17">
        <v>25</v>
      </c>
      <c r="M601" s="21" t="s">
        <v>8653</v>
      </c>
      <c r="N601" s="17" t="s">
        <v>4494</v>
      </c>
      <c r="O601" s="17">
        <v>8</v>
      </c>
      <c r="P601" s="17">
        <v>4</v>
      </c>
      <c r="Q601" s="17"/>
      <c r="R601" s="17"/>
      <c r="S601" s="17"/>
      <c r="T601" s="17"/>
      <c r="U601" s="17"/>
      <c r="V601" s="17" t="s">
        <v>8654</v>
      </c>
      <c r="W601" s="17"/>
      <c r="X601" s="37">
        <v>0.5</v>
      </c>
      <c r="Y601" s="17" t="s">
        <v>9</v>
      </c>
      <c r="Z601" s="17" t="s">
        <v>5396</v>
      </c>
      <c r="AA601" s="17" t="s">
        <v>8227</v>
      </c>
      <c r="AB601" s="17"/>
      <c r="AC601" s="17"/>
      <c r="AF601" s="17"/>
      <c r="AG601" s="17"/>
      <c r="AH601" s="17"/>
    </row>
    <row r="602" spans="1:38" s="16" customFormat="1">
      <c r="A602" s="17" t="s">
        <v>1515</v>
      </c>
      <c r="B602" s="17"/>
      <c r="C602" s="17"/>
      <c r="D602" s="17" t="s">
        <v>756</v>
      </c>
      <c r="E602" s="18" t="s">
        <v>8092</v>
      </c>
      <c r="F602" s="17" t="s">
        <v>1516</v>
      </c>
      <c r="G602" s="19">
        <v>35000000</v>
      </c>
      <c r="H602" s="20">
        <v>903</v>
      </c>
      <c r="I602" s="20">
        <f>+G602/H602*0.001</f>
        <v>38.759689922480618</v>
      </c>
      <c r="J602" s="17">
        <v>2007</v>
      </c>
      <c r="K602" s="17" t="s">
        <v>4332</v>
      </c>
      <c r="L602" s="17">
        <v>17</v>
      </c>
      <c r="M602" s="21" t="s">
        <v>5253</v>
      </c>
      <c r="N602" s="17" t="s">
        <v>5253</v>
      </c>
      <c r="O602" s="17">
        <v>12</v>
      </c>
      <c r="P602" s="17">
        <v>15</v>
      </c>
      <c r="Q602" s="17">
        <v>1008205</v>
      </c>
      <c r="R602" s="17">
        <v>248344000</v>
      </c>
      <c r="S602" s="17"/>
      <c r="T602" s="17"/>
      <c r="U602" s="17"/>
      <c r="V602" s="17" t="s">
        <v>1519</v>
      </c>
      <c r="W602" s="17"/>
      <c r="X602" s="18">
        <v>5</v>
      </c>
      <c r="Y602" s="17" t="s">
        <v>130</v>
      </c>
      <c r="Z602" s="17" t="s">
        <v>6434</v>
      </c>
      <c r="AA602" s="17" t="s">
        <v>1517</v>
      </c>
      <c r="AB602" s="22" t="s">
        <v>1518</v>
      </c>
      <c r="AC602" s="23" t="s">
        <v>6435</v>
      </c>
      <c r="AD602" s="16" t="s">
        <v>6436</v>
      </c>
      <c r="AF602" s="22" t="s">
        <v>6437</v>
      </c>
      <c r="AG602" s="17"/>
      <c r="AH602" s="24" t="s">
        <v>6438</v>
      </c>
    </row>
    <row r="603" spans="1:38" s="16" customFormat="1">
      <c r="A603" s="17" t="s">
        <v>3183</v>
      </c>
      <c r="B603" s="17"/>
      <c r="C603" s="17"/>
      <c r="D603" s="17" t="s">
        <v>756</v>
      </c>
      <c r="E603" s="18" t="s">
        <v>8011</v>
      </c>
      <c r="F603" s="17" t="s">
        <v>446</v>
      </c>
      <c r="G603" s="19">
        <v>200000000</v>
      </c>
      <c r="H603" s="20">
        <v>3800</v>
      </c>
      <c r="I603" s="20">
        <f>+G603/H603*0.001</f>
        <v>52.631578947368418</v>
      </c>
      <c r="J603" s="17">
        <v>2019</v>
      </c>
      <c r="K603" s="17"/>
      <c r="L603" s="17"/>
      <c r="M603" s="21"/>
      <c r="N603" s="17"/>
      <c r="O603" s="17">
        <v>14</v>
      </c>
      <c r="P603" s="17">
        <v>24</v>
      </c>
      <c r="Q603" s="17"/>
      <c r="R603" s="17"/>
      <c r="S603" s="17"/>
      <c r="T603" s="17"/>
      <c r="U603" s="17"/>
      <c r="V603" s="17" t="s">
        <v>84</v>
      </c>
      <c r="W603" s="17"/>
      <c r="X603" s="18">
        <v>4</v>
      </c>
      <c r="Y603" s="17" t="s">
        <v>56</v>
      </c>
      <c r="Z603" s="17"/>
      <c r="AA603" s="17" t="s">
        <v>85</v>
      </c>
      <c r="AB603" s="22" t="s">
        <v>86</v>
      </c>
      <c r="AC603" s="23"/>
      <c r="AF603" s="22" t="s">
        <v>5171</v>
      </c>
      <c r="AG603" s="17"/>
      <c r="AH603" s="24" t="s">
        <v>4428</v>
      </c>
    </row>
    <row r="604" spans="1:38" s="16" customFormat="1">
      <c r="A604" s="17" t="s">
        <v>1526</v>
      </c>
      <c r="B604" s="17"/>
      <c r="C604" s="17"/>
      <c r="D604" s="17" t="s">
        <v>756</v>
      </c>
      <c r="E604" s="18" t="s">
        <v>4455</v>
      </c>
      <c r="F604" s="17" t="s">
        <v>446</v>
      </c>
      <c r="G604" s="19">
        <v>10000000</v>
      </c>
      <c r="H604" s="20">
        <v>421</v>
      </c>
      <c r="I604" s="20">
        <f>+G604/H604*0.001</f>
        <v>23.752969121140143</v>
      </c>
      <c r="J604" s="17">
        <v>1994</v>
      </c>
      <c r="K604" s="17"/>
      <c r="L604" s="17"/>
      <c r="M604" s="21"/>
      <c r="N604" s="17"/>
      <c r="O604" s="17">
        <v>12</v>
      </c>
      <c r="P604" s="17">
        <v>8</v>
      </c>
      <c r="Q604" s="17"/>
      <c r="R604" s="17"/>
      <c r="S604" s="17"/>
      <c r="T604" s="17"/>
      <c r="U604" s="17"/>
      <c r="V604" s="17" t="s">
        <v>3298</v>
      </c>
      <c r="W604" s="17"/>
      <c r="X604" s="18">
        <v>0.3</v>
      </c>
      <c r="Y604" s="17" t="s">
        <v>9</v>
      </c>
      <c r="Z604" s="17"/>
      <c r="AA604" s="17" t="s">
        <v>1527</v>
      </c>
      <c r="AB604" s="17"/>
      <c r="AC604" s="17"/>
      <c r="AF604" s="17"/>
      <c r="AG604" s="17"/>
      <c r="AH604" s="24"/>
    </row>
    <row r="605" spans="1:38" s="16" customFormat="1">
      <c r="A605" s="17" t="s">
        <v>5172</v>
      </c>
      <c r="B605" s="17"/>
      <c r="C605" s="17"/>
      <c r="D605" s="17" t="s">
        <v>756</v>
      </c>
      <c r="E605" s="18" t="s">
        <v>8093</v>
      </c>
      <c r="F605" s="17" t="s">
        <v>284</v>
      </c>
      <c r="G605" s="19">
        <v>20000000</v>
      </c>
      <c r="H605" s="20">
        <v>1053</v>
      </c>
      <c r="I605" s="20">
        <f>+G605/H605*0.001</f>
        <v>18.99335232668566</v>
      </c>
      <c r="J605" s="17">
        <v>1987</v>
      </c>
      <c r="K605" s="17" t="s">
        <v>4330</v>
      </c>
      <c r="L605" s="17">
        <v>19</v>
      </c>
      <c r="M605" s="21" t="s">
        <v>4371</v>
      </c>
      <c r="N605" s="17" t="s">
        <v>4371</v>
      </c>
      <c r="O605" s="17">
        <v>16</v>
      </c>
      <c r="P605" s="17">
        <v>19</v>
      </c>
      <c r="Q605" s="17">
        <v>1001984</v>
      </c>
      <c r="R605" s="17">
        <v>319574000</v>
      </c>
      <c r="S605" s="17"/>
      <c r="T605" s="17"/>
      <c r="U605" s="17"/>
      <c r="V605" s="17" t="s">
        <v>2434</v>
      </c>
      <c r="W605" s="17"/>
      <c r="X605" s="18">
        <v>0.5</v>
      </c>
      <c r="Y605" s="17" t="s">
        <v>105</v>
      </c>
      <c r="Z605" s="17" t="s">
        <v>5490</v>
      </c>
      <c r="AA605" s="17" t="s">
        <v>2435</v>
      </c>
      <c r="AB605" s="22" t="s">
        <v>2436</v>
      </c>
      <c r="AC605" s="23" t="s">
        <v>5858</v>
      </c>
      <c r="AD605" s="16" t="s">
        <v>5859</v>
      </c>
      <c r="AE605" s="16" t="s">
        <v>5860</v>
      </c>
      <c r="AF605" s="22" t="s">
        <v>5173</v>
      </c>
      <c r="AG605" s="17"/>
      <c r="AH605" s="24" t="s">
        <v>5174</v>
      </c>
    </row>
    <row r="606" spans="1:38" s="16" customFormat="1">
      <c r="A606" s="17" t="s">
        <v>2550</v>
      </c>
      <c r="B606" s="17"/>
      <c r="C606" s="17"/>
      <c r="D606" s="17" t="s">
        <v>756</v>
      </c>
      <c r="E606" s="18" t="s">
        <v>4325</v>
      </c>
      <c r="F606" s="17" t="s">
        <v>36</v>
      </c>
      <c r="G606" s="19">
        <v>15000000</v>
      </c>
      <c r="H606" s="20">
        <v>546</v>
      </c>
      <c r="I606" s="20">
        <f>+G606/H606*0.001</f>
        <v>27.472527472527474</v>
      </c>
      <c r="J606" s="17">
        <v>1983</v>
      </c>
      <c r="K606" s="17"/>
      <c r="L606" s="17"/>
      <c r="M606" s="21"/>
      <c r="N606" s="17"/>
      <c r="O606" s="17">
        <v>12</v>
      </c>
      <c r="P606" s="17">
        <v>13</v>
      </c>
      <c r="Q606" s="17"/>
      <c r="R606" s="17"/>
      <c r="S606" s="17"/>
      <c r="T606" s="17"/>
      <c r="U606" s="17"/>
      <c r="V606" s="17" t="s">
        <v>2551</v>
      </c>
      <c r="W606" s="17"/>
      <c r="X606" s="18">
        <v>0.1</v>
      </c>
      <c r="Y606" s="17" t="s">
        <v>9</v>
      </c>
      <c r="Z606" s="17"/>
      <c r="AA606" s="17" t="s">
        <v>2553</v>
      </c>
      <c r="AB606" s="22" t="s">
        <v>2552</v>
      </c>
      <c r="AC606" s="23"/>
      <c r="AF606" s="17"/>
      <c r="AG606" s="17"/>
      <c r="AH606" s="24"/>
    </row>
    <row r="607" spans="1:38" s="16" customFormat="1">
      <c r="A607" s="17" t="s">
        <v>2550</v>
      </c>
      <c r="B607" s="17"/>
      <c r="C607" s="29">
        <v>44774</v>
      </c>
      <c r="D607" s="17" t="s">
        <v>5</v>
      </c>
      <c r="E607" s="18" t="s">
        <v>4335</v>
      </c>
      <c r="F607" s="17" t="s">
        <v>20</v>
      </c>
      <c r="G607" s="19">
        <v>65000000</v>
      </c>
      <c r="H607" s="20">
        <v>961</v>
      </c>
      <c r="I607" s="20">
        <f>+G607/H607*0.001</f>
        <v>67.63787721123829</v>
      </c>
      <c r="J607" s="17">
        <v>2013</v>
      </c>
      <c r="K607" s="17" t="s">
        <v>4307</v>
      </c>
      <c r="L607" s="17">
        <v>27</v>
      </c>
      <c r="M607" s="21" t="s">
        <v>4344</v>
      </c>
      <c r="N607" s="17" t="s">
        <v>4653</v>
      </c>
      <c r="O607" s="17">
        <v>16</v>
      </c>
      <c r="P607" s="17">
        <v>20</v>
      </c>
      <c r="Q607" s="17">
        <v>9679830</v>
      </c>
      <c r="R607" s="17">
        <v>319744000</v>
      </c>
      <c r="S607" s="17"/>
      <c r="T607" s="17"/>
      <c r="U607" s="17"/>
      <c r="V607" s="17" t="s">
        <v>2551</v>
      </c>
      <c r="W607" s="17"/>
      <c r="X607" s="18">
        <v>0.8</v>
      </c>
      <c r="Y607" s="17" t="s">
        <v>9</v>
      </c>
      <c r="Z607" s="17" t="s">
        <v>5360</v>
      </c>
      <c r="AA607" s="17" t="s">
        <v>7509</v>
      </c>
      <c r="AB607" s="17"/>
      <c r="AC607" s="17" t="s">
        <v>7510</v>
      </c>
      <c r="AD607" s="16" t="s">
        <v>7511</v>
      </c>
      <c r="AE607" s="16" t="s">
        <v>7512</v>
      </c>
      <c r="AF607" s="22"/>
      <c r="AG607" s="17"/>
      <c r="AH607" s="24" t="s">
        <v>7513</v>
      </c>
    </row>
    <row r="608" spans="1:38" s="16" customFormat="1">
      <c r="A608" s="17" t="s">
        <v>2642</v>
      </c>
      <c r="B608" s="17"/>
      <c r="C608" s="17"/>
      <c r="D608" s="17" t="s">
        <v>756</v>
      </c>
      <c r="E608" s="18" t="s">
        <v>8064</v>
      </c>
      <c r="F608" s="17" t="s">
        <v>446</v>
      </c>
      <c r="G608" s="19">
        <v>45000000</v>
      </c>
      <c r="H608" s="20">
        <v>963</v>
      </c>
      <c r="I608" s="20">
        <f>+G608/H608*0.001</f>
        <v>46.728971962616825</v>
      </c>
      <c r="J608" s="17">
        <v>2014</v>
      </c>
      <c r="K608" s="17" t="s">
        <v>4332</v>
      </c>
      <c r="L608" s="17">
        <v>17</v>
      </c>
      <c r="M608" s="21" t="s">
        <v>5147</v>
      </c>
      <c r="N608" s="17" t="s">
        <v>5175</v>
      </c>
      <c r="O608" s="17">
        <v>12</v>
      </c>
      <c r="P608" s="17">
        <v>13</v>
      </c>
      <c r="Q608" s="17">
        <v>1012452</v>
      </c>
      <c r="R608" s="17">
        <v>229907000</v>
      </c>
      <c r="S608" s="17"/>
      <c r="T608" s="17"/>
      <c r="U608" s="17"/>
      <c r="V608" s="17" t="s">
        <v>2643</v>
      </c>
      <c r="W608" s="17"/>
      <c r="X608" s="18">
        <v>2</v>
      </c>
      <c r="Y608" s="17" t="s">
        <v>80</v>
      </c>
      <c r="Z608" s="17" t="s">
        <v>5301</v>
      </c>
      <c r="AA608" s="17" t="s">
        <v>2644</v>
      </c>
      <c r="AB608" s="22" t="s">
        <v>2645</v>
      </c>
      <c r="AC608" s="31" t="s">
        <v>5861</v>
      </c>
      <c r="AD608" s="16" t="s">
        <v>5862</v>
      </c>
      <c r="AE608" s="16">
        <v>3</v>
      </c>
      <c r="AF608" s="22" t="s">
        <v>5176</v>
      </c>
      <c r="AG608" s="17" t="s">
        <v>3817</v>
      </c>
      <c r="AH608" s="24" t="s">
        <v>5177</v>
      </c>
    </row>
    <row r="609" spans="1:34" s="16" customFormat="1">
      <c r="A609" s="17" t="s">
        <v>5863</v>
      </c>
      <c r="B609" s="17"/>
      <c r="C609" s="35">
        <v>44287</v>
      </c>
      <c r="D609" s="17" t="s">
        <v>756</v>
      </c>
      <c r="E609" s="17" t="s">
        <v>4365</v>
      </c>
      <c r="F609" s="17" t="s">
        <v>5864</v>
      </c>
      <c r="G609" s="36">
        <v>4000000</v>
      </c>
      <c r="H609" s="17">
        <v>143</v>
      </c>
      <c r="I609" s="20">
        <f>+G609/H609*0.001</f>
        <v>27.972027972027973</v>
      </c>
      <c r="J609" s="17">
        <v>1991</v>
      </c>
      <c r="K609" s="17" t="s">
        <v>4307</v>
      </c>
      <c r="L609" s="17">
        <v>25</v>
      </c>
      <c r="M609" s="21" t="s">
        <v>5865</v>
      </c>
      <c r="N609" s="17" t="s">
        <v>5865</v>
      </c>
      <c r="O609" s="17">
        <v>10</v>
      </c>
      <c r="P609" s="17">
        <v>4</v>
      </c>
      <c r="Q609" s="17"/>
      <c r="R609" s="17"/>
      <c r="S609" s="17"/>
      <c r="T609" s="17"/>
      <c r="U609" s="17"/>
      <c r="V609" s="17" t="s">
        <v>5866</v>
      </c>
      <c r="W609" s="17"/>
      <c r="X609" s="37">
        <v>0.1</v>
      </c>
      <c r="Y609" s="17" t="s">
        <v>9</v>
      </c>
      <c r="Z609" s="17" t="s">
        <v>5420</v>
      </c>
      <c r="AA609" s="17" t="s">
        <v>5867</v>
      </c>
      <c r="AB609" s="22" t="s">
        <v>5868</v>
      </c>
      <c r="AC609" s="29" t="s">
        <v>5869</v>
      </c>
      <c r="AD609" s="16" t="s">
        <v>5870</v>
      </c>
      <c r="AE609" s="16" t="s">
        <v>5871</v>
      </c>
      <c r="AF609" s="17"/>
      <c r="AG609" s="17"/>
      <c r="AH609" s="17"/>
    </row>
    <row r="610" spans="1:34" s="16" customFormat="1">
      <c r="A610" s="17" t="s">
        <v>1520</v>
      </c>
      <c r="B610" s="17"/>
      <c r="C610" s="17"/>
      <c r="D610" s="17" t="s">
        <v>756</v>
      </c>
      <c r="E610" s="18" t="s">
        <v>4622</v>
      </c>
      <c r="F610" s="17" t="s">
        <v>24</v>
      </c>
      <c r="G610" s="19">
        <v>100000000</v>
      </c>
      <c r="H610" s="20">
        <v>1836</v>
      </c>
      <c r="I610" s="20">
        <f>+G610/H610*0.001</f>
        <v>54.466230936819173</v>
      </c>
      <c r="J610" s="17">
        <v>2004</v>
      </c>
      <c r="K610" s="17"/>
      <c r="L610" s="17"/>
      <c r="M610" s="21"/>
      <c r="N610" s="17"/>
      <c r="O610" s="17">
        <v>16</v>
      </c>
      <c r="P610" s="17">
        <v>28</v>
      </c>
      <c r="Q610" s="17"/>
      <c r="R610" s="17"/>
      <c r="S610" s="17"/>
      <c r="T610" s="17"/>
      <c r="U610" s="17"/>
      <c r="V610" s="17" t="s">
        <v>1521</v>
      </c>
      <c r="W610" s="17"/>
      <c r="X610" s="18">
        <v>5.9</v>
      </c>
      <c r="Y610" s="17" t="s">
        <v>56</v>
      </c>
      <c r="Z610" s="17"/>
      <c r="AA610" s="17" t="s">
        <v>1522</v>
      </c>
      <c r="AB610" s="22" t="s">
        <v>1523</v>
      </c>
      <c r="AC610" s="23"/>
      <c r="AF610" s="22" t="s">
        <v>5495</v>
      </c>
      <c r="AG610" s="17"/>
      <c r="AH610" s="24" t="s">
        <v>4610</v>
      </c>
    </row>
    <row r="611" spans="1:34" s="16" customFormat="1">
      <c r="A611" s="17" t="s">
        <v>879</v>
      </c>
      <c r="B611" s="17"/>
      <c r="C611" s="17"/>
      <c r="D611" s="17" t="s">
        <v>5</v>
      </c>
      <c r="E611" s="18" t="s">
        <v>4347</v>
      </c>
      <c r="F611" s="17" t="s">
        <v>225</v>
      </c>
      <c r="G611" s="19">
        <v>50000000</v>
      </c>
      <c r="H611" s="20">
        <v>838</v>
      </c>
      <c r="I611" s="20">
        <f>+G611/H611*0.001</f>
        <v>59.665871121718375</v>
      </c>
      <c r="J611" s="17">
        <v>2013</v>
      </c>
      <c r="K611" s="17"/>
      <c r="L611" s="17"/>
      <c r="M611" s="21"/>
      <c r="N611" s="17"/>
      <c r="O611" s="17">
        <v>14</v>
      </c>
      <c r="P611" s="17">
        <v>18</v>
      </c>
      <c r="Q611" s="17"/>
      <c r="R611" s="17"/>
      <c r="S611" s="17"/>
      <c r="T611" s="17"/>
      <c r="U611" s="17"/>
      <c r="V611" s="17" t="s">
        <v>881</v>
      </c>
      <c r="W611" s="17"/>
      <c r="X611" s="18">
        <v>1.6</v>
      </c>
      <c r="Y611" s="17" t="s">
        <v>346</v>
      </c>
      <c r="Z611" s="17"/>
      <c r="AA611" s="17" t="s">
        <v>880</v>
      </c>
      <c r="AB611" s="22" t="s">
        <v>882</v>
      </c>
      <c r="AC611" s="23"/>
      <c r="AF611" s="22" t="s">
        <v>7175</v>
      </c>
      <c r="AG611" s="17"/>
      <c r="AH611" s="24"/>
    </row>
    <row r="612" spans="1:34" s="16" customFormat="1">
      <c r="A612" s="17" t="s">
        <v>3780</v>
      </c>
      <c r="B612" s="17"/>
      <c r="C612" s="17"/>
      <c r="D612" s="17" t="s">
        <v>756</v>
      </c>
      <c r="E612" s="18" t="s">
        <v>4361</v>
      </c>
      <c r="F612" s="17" t="s">
        <v>2657</v>
      </c>
      <c r="G612" s="19">
        <v>15000000</v>
      </c>
      <c r="H612" s="20">
        <v>395</v>
      </c>
      <c r="I612" s="20">
        <f>+G612/H612*0.001</f>
        <v>37.974683544303801</v>
      </c>
      <c r="J612" s="17">
        <v>2012</v>
      </c>
      <c r="K612" s="17"/>
      <c r="L612" s="17"/>
      <c r="M612" s="21"/>
      <c r="N612" s="17"/>
      <c r="O612" s="17">
        <v>10</v>
      </c>
      <c r="P612" s="17">
        <v>8</v>
      </c>
      <c r="Q612" s="17"/>
      <c r="R612" s="17"/>
      <c r="S612" s="17"/>
      <c r="T612" s="17"/>
      <c r="U612" s="17"/>
      <c r="V612" s="17" t="s">
        <v>4061</v>
      </c>
      <c r="W612" s="17"/>
      <c r="X612" s="18">
        <v>0.3</v>
      </c>
      <c r="Y612" s="17" t="s">
        <v>130</v>
      </c>
      <c r="Z612" s="17"/>
      <c r="AA612" s="17" t="s">
        <v>4062</v>
      </c>
      <c r="AB612" s="38" t="s">
        <v>4063</v>
      </c>
      <c r="AC612" s="19">
        <v>1956</v>
      </c>
      <c r="AF612" s="17"/>
      <c r="AG612" s="17"/>
      <c r="AH612" s="24"/>
    </row>
    <row r="613" spans="1:34" s="16" customFormat="1">
      <c r="A613" s="17" t="s">
        <v>7670</v>
      </c>
      <c r="B613" s="17"/>
      <c r="C613" s="29">
        <v>44805</v>
      </c>
      <c r="D613" s="17" t="s">
        <v>5</v>
      </c>
      <c r="E613" s="17" t="s">
        <v>4329</v>
      </c>
      <c r="F613" s="20" t="s">
        <v>950</v>
      </c>
      <c r="G613" s="36">
        <v>8000000</v>
      </c>
      <c r="H613" s="17">
        <v>213</v>
      </c>
      <c r="I613" s="20">
        <f>+G613/H613*0.001</f>
        <v>37.558685446009392</v>
      </c>
      <c r="J613" s="17">
        <v>2003</v>
      </c>
      <c r="K613" s="17" t="s">
        <v>4332</v>
      </c>
      <c r="L613" s="17">
        <v>16</v>
      </c>
      <c r="M613" s="21" t="s">
        <v>7671</v>
      </c>
      <c r="N613" s="17" t="s">
        <v>7671</v>
      </c>
      <c r="O613" s="17">
        <v>10</v>
      </c>
      <c r="P613" s="17">
        <v>8</v>
      </c>
      <c r="Q613" s="17">
        <v>1145565</v>
      </c>
      <c r="R613" s="17">
        <v>366116000</v>
      </c>
      <c r="S613" s="17"/>
      <c r="T613" s="17"/>
      <c r="U613" s="17"/>
      <c r="V613" s="17" t="s">
        <v>7672</v>
      </c>
      <c r="W613" s="17"/>
      <c r="X613" s="37">
        <v>0.2</v>
      </c>
      <c r="Y613" s="17" t="s">
        <v>9</v>
      </c>
      <c r="Z613" s="17" t="s">
        <v>5310</v>
      </c>
      <c r="AA613" s="17" t="s">
        <v>7673</v>
      </c>
      <c r="AB613" s="17"/>
      <c r="AC613" s="17" t="s">
        <v>7674</v>
      </c>
      <c r="AD613" s="16" t="s">
        <v>7675</v>
      </c>
      <c r="AE613" s="16" t="s">
        <v>7676</v>
      </c>
      <c r="AF613" s="17"/>
      <c r="AG613" s="17"/>
      <c r="AH613" s="17" t="s">
        <v>7677</v>
      </c>
    </row>
    <row r="614" spans="1:34" s="16" customFormat="1">
      <c r="A614" s="17" t="s">
        <v>1528</v>
      </c>
      <c r="B614" s="17"/>
      <c r="C614" s="17"/>
      <c r="D614" s="17" t="s">
        <v>756</v>
      </c>
      <c r="E614" s="18" t="s">
        <v>4623</v>
      </c>
      <c r="F614" s="17" t="s">
        <v>489</v>
      </c>
      <c r="G614" s="19">
        <v>2000000</v>
      </c>
      <c r="H614" s="20">
        <v>219</v>
      </c>
      <c r="I614" s="20">
        <f>+G614/H614*0.001</f>
        <v>9.1324200913242013</v>
      </c>
      <c r="J614" s="17">
        <v>1995</v>
      </c>
      <c r="K614" s="17"/>
      <c r="L614" s="17"/>
      <c r="M614" s="21"/>
      <c r="N614" s="17"/>
      <c r="O614" s="17">
        <v>8</v>
      </c>
      <c r="P614" s="17">
        <v>6</v>
      </c>
      <c r="Q614" s="17"/>
      <c r="R614" s="17"/>
      <c r="S614" s="17"/>
      <c r="T614" s="17"/>
      <c r="U614" s="17"/>
      <c r="V614" s="17" t="s">
        <v>1530</v>
      </c>
      <c r="W614" s="17"/>
      <c r="X614" s="18">
        <v>0.1</v>
      </c>
      <c r="Y614" s="17" t="s">
        <v>9</v>
      </c>
      <c r="Z614" s="17"/>
      <c r="AA614" s="17" t="s">
        <v>1532</v>
      </c>
      <c r="AB614" s="22" t="s">
        <v>1531</v>
      </c>
      <c r="AC614" s="23"/>
      <c r="AF614" s="17"/>
      <c r="AG614" s="17"/>
      <c r="AH614" s="24"/>
    </row>
    <row r="615" spans="1:34" s="16" customFormat="1">
      <c r="A615" s="17" t="s">
        <v>1529</v>
      </c>
      <c r="B615" s="17"/>
      <c r="C615" s="17"/>
      <c r="D615" s="17" t="s">
        <v>756</v>
      </c>
      <c r="E615" s="18" t="s">
        <v>8082</v>
      </c>
      <c r="F615" s="17" t="s">
        <v>140</v>
      </c>
      <c r="G615" s="19">
        <v>2000000</v>
      </c>
      <c r="H615" s="20">
        <v>77</v>
      </c>
      <c r="I615" s="20">
        <f>+G615/H615*0.001</f>
        <v>25.974025974025977</v>
      </c>
      <c r="J615" s="17">
        <v>2004</v>
      </c>
      <c r="K615" s="17"/>
      <c r="L615" s="17"/>
      <c r="M615" s="21"/>
      <c r="N615" s="17"/>
      <c r="O615" s="17">
        <v>8</v>
      </c>
      <c r="P615" s="17">
        <v>4</v>
      </c>
      <c r="Q615" s="17"/>
      <c r="R615" s="17"/>
      <c r="S615" s="17"/>
      <c r="T615" s="17"/>
      <c r="U615" s="17"/>
      <c r="V615" s="17" t="s">
        <v>1530</v>
      </c>
      <c r="W615" s="17"/>
      <c r="X615" s="18">
        <v>0.1</v>
      </c>
      <c r="Y615" s="17" t="s">
        <v>9</v>
      </c>
      <c r="Z615" s="17"/>
      <c r="AA615" s="17" t="s">
        <v>1532</v>
      </c>
      <c r="AB615" s="22" t="s">
        <v>1531</v>
      </c>
      <c r="AC615" s="23"/>
      <c r="AF615" s="17"/>
      <c r="AG615" s="17"/>
      <c r="AH615" s="24"/>
    </row>
    <row r="616" spans="1:34" s="16" customFormat="1">
      <c r="A616" s="17" t="s">
        <v>3497</v>
      </c>
      <c r="B616" s="17"/>
      <c r="C616" s="29">
        <v>44896</v>
      </c>
      <c r="D616" s="17" t="s">
        <v>756</v>
      </c>
      <c r="E616" s="18" t="s">
        <v>4350</v>
      </c>
      <c r="F616" s="17" t="s">
        <v>757</v>
      </c>
      <c r="G616" s="19">
        <v>25000000</v>
      </c>
      <c r="H616" s="17">
        <v>489</v>
      </c>
      <c r="I616" s="20">
        <f>+G616/H616*0.001</f>
        <v>51.124744376278123</v>
      </c>
      <c r="J616" s="17">
        <v>2016</v>
      </c>
      <c r="K616" s="17" t="s">
        <v>4307</v>
      </c>
      <c r="L616" s="17">
        <v>33</v>
      </c>
      <c r="M616" s="21" t="s">
        <v>4464</v>
      </c>
      <c r="N616" s="17" t="s">
        <v>757</v>
      </c>
      <c r="O616" s="17">
        <v>12</v>
      </c>
      <c r="P616" s="17">
        <v>9</v>
      </c>
      <c r="Q616" s="17">
        <v>9807281</v>
      </c>
      <c r="R616" s="17">
        <v>311000965</v>
      </c>
      <c r="S616" s="17"/>
      <c r="T616" s="17"/>
      <c r="U616" s="17"/>
      <c r="V616" s="17" t="s">
        <v>7800</v>
      </c>
      <c r="W616" s="17"/>
      <c r="X616" s="18">
        <v>28</v>
      </c>
      <c r="Y616" s="17" t="s">
        <v>286</v>
      </c>
      <c r="Z616" s="17" t="s">
        <v>5476</v>
      </c>
      <c r="AA616" s="17" t="s">
        <v>8278</v>
      </c>
      <c r="AB616" s="22"/>
      <c r="AC616" s="23" t="s">
        <v>8279</v>
      </c>
      <c r="AD616" s="16" t="s">
        <v>8280</v>
      </c>
      <c r="AE616" s="16">
        <v>1</v>
      </c>
      <c r="AF616" s="17"/>
      <c r="AG616" s="17"/>
      <c r="AH616" s="24"/>
    </row>
    <row r="617" spans="1:34" s="16" customFormat="1">
      <c r="A617" s="17" t="s">
        <v>4122</v>
      </c>
      <c r="B617" s="17"/>
      <c r="C617" s="17"/>
      <c r="D617" s="17" t="s">
        <v>756</v>
      </c>
      <c r="E617" s="18" t="s">
        <v>4436</v>
      </c>
      <c r="F617" s="17" t="s">
        <v>216</v>
      </c>
      <c r="G617" s="19">
        <v>8000000</v>
      </c>
      <c r="H617" s="17">
        <v>207</v>
      </c>
      <c r="I617" s="20">
        <f>+G617/H617*0.001</f>
        <v>38.647342995169083</v>
      </c>
      <c r="J617" s="17">
        <v>2006</v>
      </c>
      <c r="K617" s="17"/>
      <c r="L617" s="17"/>
      <c r="M617" s="21"/>
      <c r="N617" s="17"/>
      <c r="O617" s="17">
        <v>10</v>
      </c>
      <c r="P617" s="17">
        <v>5</v>
      </c>
      <c r="Q617" s="17"/>
      <c r="R617" s="17"/>
      <c r="S617" s="17"/>
      <c r="T617" s="17"/>
      <c r="U617" s="17"/>
      <c r="V617" s="17" t="s">
        <v>4123</v>
      </c>
      <c r="W617" s="17"/>
      <c r="X617" s="18">
        <v>0.1</v>
      </c>
      <c r="Y617" s="17" t="s">
        <v>9</v>
      </c>
      <c r="Z617" s="17"/>
      <c r="AA617" s="17" t="s">
        <v>4124</v>
      </c>
      <c r="AB617" s="22" t="s">
        <v>4125</v>
      </c>
      <c r="AC617" s="17"/>
      <c r="AF617" s="17"/>
      <c r="AG617" s="17"/>
      <c r="AH617" s="24"/>
    </row>
    <row r="618" spans="1:34" s="16" customFormat="1">
      <c r="A618" s="17" t="s">
        <v>1533</v>
      </c>
      <c r="B618" s="17"/>
      <c r="C618" s="17"/>
      <c r="D618" s="17" t="s">
        <v>756</v>
      </c>
      <c r="E618" s="18" t="s">
        <v>4329</v>
      </c>
      <c r="F618" s="17" t="s">
        <v>1534</v>
      </c>
      <c r="G618" s="19">
        <v>5000000</v>
      </c>
      <c r="H618" s="20">
        <v>310</v>
      </c>
      <c r="I618" s="20">
        <f>+G618/H618*0.001</f>
        <v>16.129032258064516</v>
      </c>
      <c r="J618" s="17">
        <v>1995</v>
      </c>
      <c r="K618" s="17"/>
      <c r="L618" s="17"/>
      <c r="M618" s="21"/>
      <c r="N618" s="17"/>
      <c r="O618" s="17">
        <v>10</v>
      </c>
      <c r="P618" s="17">
        <v>7</v>
      </c>
      <c r="Q618" s="17"/>
      <c r="R618" s="17"/>
      <c r="S618" s="17"/>
      <c r="T618" s="17"/>
      <c r="U618" s="17"/>
      <c r="V618" s="17" t="s">
        <v>1535</v>
      </c>
      <c r="W618" s="17"/>
      <c r="X618" s="18">
        <v>0.1</v>
      </c>
      <c r="Y618" s="17" t="s">
        <v>17</v>
      </c>
      <c r="Z618" s="17"/>
      <c r="AA618" s="17" t="s">
        <v>1536</v>
      </c>
      <c r="AB618" s="22" t="s">
        <v>1537</v>
      </c>
      <c r="AC618" s="23"/>
      <c r="AF618" s="17"/>
      <c r="AG618" s="17"/>
      <c r="AH618" s="24"/>
    </row>
    <row r="619" spans="1:34" s="16" customFormat="1">
      <c r="A619" s="17" t="s">
        <v>1538</v>
      </c>
      <c r="B619" s="17"/>
      <c r="C619" s="17"/>
      <c r="D619" s="17" t="s">
        <v>29</v>
      </c>
      <c r="E619" s="18" t="s">
        <v>8013</v>
      </c>
      <c r="F619" s="17" t="s">
        <v>1359</v>
      </c>
      <c r="G619" s="19">
        <v>10000000</v>
      </c>
      <c r="H619" s="20">
        <v>78</v>
      </c>
      <c r="I619" s="20">
        <f>+G619/H619*0.001</f>
        <v>128.2051282051282</v>
      </c>
      <c r="J619" s="17">
        <v>2009</v>
      </c>
      <c r="K619" s="17"/>
      <c r="L619" s="17"/>
      <c r="M619" s="21"/>
      <c r="N619" s="17"/>
      <c r="O619" s="17">
        <v>10</v>
      </c>
      <c r="P619" s="17">
        <v>6</v>
      </c>
      <c r="Q619" s="17"/>
      <c r="R619" s="17"/>
      <c r="S619" s="17"/>
      <c r="T619" s="17"/>
      <c r="U619" s="17"/>
      <c r="V619" s="17" t="s">
        <v>1539</v>
      </c>
      <c r="W619" s="17"/>
      <c r="X619" s="18">
        <v>1.1000000000000001</v>
      </c>
      <c r="Y619" s="17" t="s">
        <v>135</v>
      </c>
      <c r="Z619" s="17"/>
      <c r="AA619" s="17" t="s">
        <v>1540</v>
      </c>
      <c r="AB619" s="22" t="s">
        <v>1541</v>
      </c>
      <c r="AC619" s="23"/>
      <c r="AF619" s="17"/>
      <c r="AG619" s="17"/>
      <c r="AH619" s="24"/>
    </row>
    <row r="620" spans="1:34" s="16" customFormat="1">
      <c r="A620" s="17" t="s">
        <v>1542</v>
      </c>
      <c r="B620" s="17"/>
      <c r="C620" s="29">
        <v>44896</v>
      </c>
      <c r="D620" s="17" t="s">
        <v>756</v>
      </c>
      <c r="E620" s="18" t="s">
        <v>8094</v>
      </c>
      <c r="F620" s="17" t="s">
        <v>41</v>
      </c>
      <c r="G620" s="19">
        <v>300000000</v>
      </c>
      <c r="H620" s="20">
        <v>4978</v>
      </c>
      <c r="I620" s="20">
        <f>+G620/H620*0.001</f>
        <v>60.265166733627964</v>
      </c>
      <c r="J620" s="17">
        <v>2022</v>
      </c>
      <c r="K620" s="17" t="s">
        <v>7861</v>
      </c>
      <c r="L620" s="17">
        <v>18</v>
      </c>
      <c r="M620" s="21" t="s">
        <v>4431</v>
      </c>
      <c r="N620" s="17" t="s">
        <v>4784</v>
      </c>
      <c r="O620" s="17">
        <v>14</v>
      </c>
      <c r="P620" s="17">
        <v>27</v>
      </c>
      <c r="Q620" s="17">
        <v>9817896</v>
      </c>
      <c r="R620" s="17">
        <v>319208000</v>
      </c>
      <c r="S620" s="17"/>
      <c r="T620" s="17"/>
      <c r="U620" s="17"/>
      <c r="V620" s="17" t="s">
        <v>2997</v>
      </c>
      <c r="W620" s="17"/>
      <c r="X620" s="18">
        <v>9.5</v>
      </c>
      <c r="Y620" s="17" t="s">
        <v>9</v>
      </c>
      <c r="Z620" s="17"/>
      <c r="AA620" s="17" t="s">
        <v>2998</v>
      </c>
      <c r="AB620" s="22" t="s">
        <v>2999</v>
      </c>
      <c r="AC620" s="23"/>
      <c r="AF620" s="22" t="s">
        <v>5496</v>
      </c>
      <c r="AG620" s="17"/>
      <c r="AH620" s="24" t="s">
        <v>4625</v>
      </c>
    </row>
    <row r="621" spans="1:34" s="16" customFormat="1">
      <c r="A621" s="17" t="s">
        <v>4638</v>
      </c>
      <c r="B621" s="17"/>
      <c r="C621" s="29">
        <v>44774</v>
      </c>
      <c r="D621" s="17" t="s">
        <v>756</v>
      </c>
      <c r="E621" s="17" t="s">
        <v>4363</v>
      </c>
      <c r="F621" s="17" t="s">
        <v>7487</v>
      </c>
      <c r="G621" s="36">
        <v>15000000</v>
      </c>
      <c r="H621" s="17">
        <v>320</v>
      </c>
      <c r="I621" s="20">
        <f>+G621/H621*0.001</f>
        <v>46.875</v>
      </c>
      <c r="J621" s="17">
        <v>2022</v>
      </c>
      <c r="K621" s="17" t="s">
        <v>6566</v>
      </c>
      <c r="L621" s="17">
        <v>14</v>
      </c>
      <c r="M621" s="21" t="s">
        <v>7488</v>
      </c>
      <c r="N621" s="17" t="s">
        <v>7488</v>
      </c>
      <c r="O621" s="17">
        <v>12</v>
      </c>
      <c r="P621" s="17">
        <v>7</v>
      </c>
      <c r="Q621" s="17">
        <v>9876220</v>
      </c>
      <c r="R621" s="17">
        <v>215152000</v>
      </c>
      <c r="S621" s="17"/>
      <c r="T621" s="17"/>
      <c r="U621" s="17"/>
      <c r="V621" s="17" t="s">
        <v>3334</v>
      </c>
      <c r="W621" s="17"/>
      <c r="X621" s="37">
        <v>0.1</v>
      </c>
      <c r="Y621" s="17" t="s">
        <v>7489</v>
      </c>
      <c r="Z621" s="17"/>
      <c r="AA621" s="17" t="s">
        <v>7490</v>
      </c>
      <c r="AB621" s="17"/>
      <c r="AC621" s="17" t="s">
        <v>7491</v>
      </c>
      <c r="AD621" s="16" t="s">
        <v>7492</v>
      </c>
      <c r="AE621" s="16" t="s">
        <v>7493</v>
      </c>
      <c r="AF621" s="22" t="s">
        <v>7494</v>
      </c>
      <c r="AG621" s="17"/>
      <c r="AH621" s="17"/>
    </row>
    <row r="622" spans="1:34" s="16" customFormat="1">
      <c r="A622" s="17" t="s">
        <v>3086</v>
      </c>
      <c r="B622" s="17"/>
      <c r="C622" s="17"/>
      <c r="D622" s="17" t="s">
        <v>756</v>
      </c>
      <c r="E622" s="18" t="s">
        <v>4361</v>
      </c>
      <c r="F622" s="17" t="s">
        <v>1049</v>
      </c>
      <c r="G622" s="19">
        <v>10000000</v>
      </c>
      <c r="H622" s="20">
        <v>314</v>
      </c>
      <c r="I622" s="20">
        <f>+G622/H622*0.001</f>
        <v>31.847133757961785</v>
      </c>
      <c r="J622" s="17">
        <v>2007</v>
      </c>
      <c r="K622" s="17"/>
      <c r="L622" s="17"/>
      <c r="M622" s="21"/>
      <c r="N622" s="17"/>
      <c r="O622" s="17">
        <v>10</v>
      </c>
      <c r="P622" s="17">
        <v>8</v>
      </c>
      <c r="Q622" s="17"/>
      <c r="R622" s="17"/>
      <c r="S622" s="17"/>
      <c r="T622" s="17"/>
      <c r="U622" s="17"/>
      <c r="V622" s="17" t="s">
        <v>3087</v>
      </c>
      <c r="W622" s="17"/>
      <c r="X622" s="18">
        <v>0.8</v>
      </c>
      <c r="Y622" s="17" t="s">
        <v>56</v>
      </c>
      <c r="Z622" s="17"/>
      <c r="AA622" s="17" t="s">
        <v>3088</v>
      </c>
      <c r="AB622" s="22" t="s">
        <v>3089</v>
      </c>
      <c r="AC622" s="23"/>
      <c r="AF622" s="17"/>
      <c r="AG622" s="17"/>
      <c r="AH622" s="24"/>
    </row>
    <row r="623" spans="1:34" s="16" customFormat="1">
      <c r="A623" s="17" t="s">
        <v>1543</v>
      </c>
      <c r="B623" s="17"/>
      <c r="C623" s="17"/>
      <c r="D623" s="17" t="s">
        <v>756</v>
      </c>
      <c r="E623" s="18" t="s">
        <v>8012</v>
      </c>
      <c r="F623" s="17" t="s">
        <v>950</v>
      </c>
      <c r="G623" s="19">
        <v>20000000</v>
      </c>
      <c r="H623" s="20">
        <v>499</v>
      </c>
      <c r="I623" s="20">
        <f>+G623/H623*0.001</f>
        <v>40.080160320641284</v>
      </c>
      <c r="J623" s="17">
        <v>2008</v>
      </c>
      <c r="K623" s="17"/>
      <c r="L623" s="17"/>
      <c r="M623" s="21"/>
      <c r="N623" s="17"/>
      <c r="O623" s="17">
        <v>10</v>
      </c>
      <c r="P623" s="17">
        <v>10</v>
      </c>
      <c r="Q623" s="17"/>
      <c r="R623" s="17"/>
      <c r="S623" s="17"/>
      <c r="T623" s="17"/>
      <c r="U623" s="17"/>
      <c r="V623" s="17" t="s">
        <v>1544</v>
      </c>
      <c r="W623" s="17"/>
      <c r="X623" s="18">
        <v>0.2</v>
      </c>
      <c r="Y623" s="17" t="s">
        <v>9</v>
      </c>
      <c r="Z623" s="17"/>
      <c r="AA623" s="17" t="s">
        <v>1546</v>
      </c>
      <c r="AB623" s="22" t="s">
        <v>1545</v>
      </c>
      <c r="AC623" s="23"/>
      <c r="AF623" s="17"/>
      <c r="AG623" s="17"/>
      <c r="AH623" s="24"/>
    </row>
    <row r="624" spans="1:34" s="16" customFormat="1">
      <c r="A624" s="17" t="s">
        <v>1430</v>
      </c>
      <c r="B624" s="17"/>
      <c r="C624" s="17"/>
      <c r="D624" s="17" t="s">
        <v>29</v>
      </c>
      <c r="E624" s="18" t="s">
        <v>4626</v>
      </c>
      <c r="F624" s="17" t="s">
        <v>300</v>
      </c>
      <c r="G624" s="19">
        <v>10000000</v>
      </c>
      <c r="H624" s="20">
        <v>81</v>
      </c>
      <c r="I624" s="20">
        <f>+G624/H624*0.001</f>
        <v>123.45679012345678</v>
      </c>
      <c r="J624" s="17">
        <v>2013</v>
      </c>
      <c r="K624" s="17"/>
      <c r="L624" s="17"/>
      <c r="M624" s="21"/>
      <c r="N624" s="17"/>
      <c r="O624" s="17">
        <v>6</v>
      </c>
      <c r="P624" s="17">
        <v>4</v>
      </c>
      <c r="Q624" s="17"/>
      <c r="R624" s="17"/>
      <c r="S624" s="17"/>
      <c r="T624" s="17"/>
      <c r="U624" s="17"/>
      <c r="V624" s="17" t="s">
        <v>1431</v>
      </c>
      <c r="W624" s="17"/>
      <c r="X624" s="18">
        <v>0.5</v>
      </c>
      <c r="Y624" s="17" t="s">
        <v>48</v>
      </c>
      <c r="Z624" s="17"/>
      <c r="AA624" s="17" t="s">
        <v>1432</v>
      </c>
      <c r="AB624" s="22" t="s">
        <v>1433</v>
      </c>
      <c r="AC624" s="23"/>
      <c r="AF624" s="17"/>
      <c r="AG624" s="17"/>
      <c r="AH624" s="24"/>
    </row>
    <row r="625" spans="1:34" s="16" customFormat="1">
      <c r="A625" s="17" t="s">
        <v>2345</v>
      </c>
      <c r="B625" s="17"/>
      <c r="C625" s="17"/>
      <c r="D625" s="17" t="s">
        <v>29</v>
      </c>
      <c r="E625" s="18" t="s">
        <v>8041</v>
      </c>
      <c r="F625" s="17" t="s">
        <v>2116</v>
      </c>
      <c r="G625" s="19">
        <v>2000000</v>
      </c>
      <c r="H625" s="20">
        <v>50</v>
      </c>
      <c r="I625" s="20">
        <f>+G625/H625*0.001</f>
        <v>40</v>
      </c>
      <c r="J625" s="17">
        <v>1985</v>
      </c>
      <c r="K625" s="17"/>
      <c r="L625" s="17"/>
      <c r="M625" s="21"/>
      <c r="N625" s="17"/>
      <c r="O625" s="17">
        <v>6</v>
      </c>
      <c r="P625" s="17">
        <v>4</v>
      </c>
      <c r="Q625" s="17"/>
      <c r="R625" s="17"/>
      <c r="S625" s="17"/>
      <c r="T625" s="17"/>
      <c r="U625" s="17"/>
      <c r="V625" s="17" t="s">
        <v>2346</v>
      </c>
      <c r="W625" s="17"/>
      <c r="X625" s="18">
        <v>0.1</v>
      </c>
      <c r="Y625" s="17" t="s">
        <v>17</v>
      </c>
      <c r="Z625" s="17"/>
      <c r="AA625" s="17" t="s">
        <v>2347</v>
      </c>
      <c r="AB625" s="22" t="s">
        <v>2348</v>
      </c>
      <c r="AC625" s="23"/>
      <c r="AF625" s="17"/>
      <c r="AG625" s="17"/>
      <c r="AH625" s="24"/>
    </row>
    <row r="626" spans="1:34" s="16" customFormat="1">
      <c r="A626" s="17" t="s">
        <v>2345</v>
      </c>
      <c r="B626" s="17"/>
      <c r="C626" s="17"/>
      <c r="D626" s="17" t="s">
        <v>756</v>
      </c>
      <c r="E626" s="18" t="s">
        <v>4329</v>
      </c>
      <c r="F626" s="17" t="s">
        <v>446</v>
      </c>
      <c r="G626" s="19">
        <v>15000000</v>
      </c>
      <c r="H626" s="17">
        <v>320</v>
      </c>
      <c r="I626" s="20">
        <f>+G626/H626*0.001</f>
        <v>46.875</v>
      </c>
      <c r="J626" s="17">
        <v>2017</v>
      </c>
      <c r="K626" s="17"/>
      <c r="L626" s="17"/>
      <c r="M626" s="21"/>
      <c r="N626" s="17"/>
      <c r="O626" s="17">
        <v>10</v>
      </c>
      <c r="P626" s="17">
        <v>7</v>
      </c>
      <c r="Q626" s="17"/>
      <c r="R626" s="17"/>
      <c r="S626" s="17"/>
      <c r="T626" s="17"/>
      <c r="U626" s="17"/>
      <c r="V626" s="17" t="s">
        <v>3689</v>
      </c>
      <c r="W626" s="17"/>
      <c r="X626" s="18">
        <v>0.2</v>
      </c>
      <c r="Y626" s="17" t="s">
        <v>9</v>
      </c>
      <c r="Z626" s="17"/>
      <c r="AA626" s="17" t="s">
        <v>3690</v>
      </c>
      <c r="AB626" s="22" t="s">
        <v>3691</v>
      </c>
      <c r="AC626" s="23"/>
      <c r="AF626" s="17"/>
      <c r="AG626" s="17"/>
      <c r="AH626" s="24"/>
    </row>
    <row r="627" spans="1:34" s="16" customFormat="1">
      <c r="A627" s="17" t="s">
        <v>3000</v>
      </c>
      <c r="B627" s="17"/>
      <c r="C627" s="17"/>
      <c r="D627" s="17" t="s">
        <v>756</v>
      </c>
      <c r="E627" s="18" t="s">
        <v>8023</v>
      </c>
      <c r="F627" s="17" t="s">
        <v>24</v>
      </c>
      <c r="G627" s="19">
        <v>40000000</v>
      </c>
      <c r="H627" s="20">
        <v>1200</v>
      </c>
      <c r="I627" s="20">
        <f>+G627/H627*0.001</f>
        <v>33.333333333333336</v>
      </c>
      <c r="J627" s="17">
        <v>2017</v>
      </c>
      <c r="K627" s="17"/>
      <c r="L627" s="17"/>
      <c r="M627" s="21"/>
      <c r="N627" s="17"/>
      <c r="O627" s="17">
        <v>2</v>
      </c>
      <c r="P627" s="17">
        <v>21</v>
      </c>
      <c r="Q627" s="17">
        <v>9733583</v>
      </c>
      <c r="R627" s="17"/>
      <c r="S627" s="17"/>
      <c r="T627" s="17"/>
      <c r="U627" s="17"/>
      <c r="V627" s="17" t="s">
        <v>2997</v>
      </c>
      <c r="W627" s="17"/>
      <c r="X627" s="18">
        <v>4</v>
      </c>
      <c r="Y627" s="17" t="s">
        <v>9</v>
      </c>
      <c r="Z627" s="17"/>
      <c r="AA627" s="17" t="s">
        <v>2998</v>
      </c>
      <c r="AB627" s="22" t="s">
        <v>2999</v>
      </c>
      <c r="AC627" s="23"/>
      <c r="AF627" s="22" t="s">
        <v>5496</v>
      </c>
      <c r="AG627" s="17"/>
      <c r="AH627" s="24" t="s">
        <v>4625</v>
      </c>
    </row>
    <row r="628" spans="1:34" s="16" customFormat="1">
      <c r="A628" s="17" t="s">
        <v>699</v>
      </c>
      <c r="B628" s="17"/>
      <c r="C628" s="17"/>
      <c r="D628" s="17" t="s">
        <v>5</v>
      </c>
      <c r="E628" s="18" t="s">
        <v>4457</v>
      </c>
      <c r="F628" s="17" t="s">
        <v>24</v>
      </c>
      <c r="G628" s="19">
        <v>5000000</v>
      </c>
      <c r="H628" s="20">
        <v>969</v>
      </c>
      <c r="I628" s="20">
        <f>+G628/H628*0.001</f>
        <v>5.1599587203302368</v>
      </c>
      <c r="J628" s="17">
        <v>1974</v>
      </c>
      <c r="K628" s="17"/>
      <c r="L628" s="17"/>
      <c r="M628" s="21"/>
      <c r="N628" s="17"/>
      <c r="O628" s="17">
        <v>15</v>
      </c>
      <c r="P628" s="17">
        <v>15</v>
      </c>
      <c r="Q628" s="17"/>
      <c r="R628" s="17"/>
      <c r="S628" s="17"/>
      <c r="T628" s="17"/>
      <c r="U628" s="17"/>
      <c r="V628" s="17" t="s">
        <v>2721</v>
      </c>
      <c r="W628" s="17" t="s">
        <v>4959</v>
      </c>
      <c r="X628" s="18">
        <v>0.2</v>
      </c>
      <c r="Y628" s="17" t="s">
        <v>9</v>
      </c>
      <c r="Z628" s="17"/>
      <c r="AA628" s="17" t="s">
        <v>700</v>
      </c>
      <c r="AB628" s="17"/>
      <c r="AC628" s="17"/>
      <c r="AF628" s="22" t="s">
        <v>7172</v>
      </c>
      <c r="AG628" s="17" t="s">
        <v>3818</v>
      </c>
      <c r="AH628" s="24"/>
    </row>
    <row r="629" spans="1:34" s="16" customFormat="1">
      <c r="A629" s="17" t="s">
        <v>1547</v>
      </c>
      <c r="B629" s="17"/>
      <c r="C629" s="17"/>
      <c r="D629" s="17" t="s">
        <v>756</v>
      </c>
      <c r="E629" s="18" t="s">
        <v>4350</v>
      </c>
      <c r="F629" s="17" t="s">
        <v>732</v>
      </c>
      <c r="G629" s="19">
        <v>15000000</v>
      </c>
      <c r="H629" s="20">
        <v>608</v>
      </c>
      <c r="I629" s="20">
        <f>+G629/H629*0.001</f>
        <v>24.671052631578949</v>
      </c>
      <c r="J629" s="17">
        <v>1999</v>
      </c>
      <c r="K629" s="17"/>
      <c r="L629" s="17"/>
      <c r="M629" s="21"/>
      <c r="N629" s="17"/>
      <c r="O629" s="17">
        <v>12</v>
      </c>
      <c r="P629" s="17">
        <v>9</v>
      </c>
      <c r="Q629" s="17"/>
      <c r="R629" s="17"/>
      <c r="S629" s="17"/>
      <c r="T629" s="17"/>
      <c r="U629" s="17"/>
      <c r="V629" s="17" t="s">
        <v>1548</v>
      </c>
      <c r="W629" s="17"/>
      <c r="X629" s="18">
        <v>0.3</v>
      </c>
      <c r="Y629" s="17" t="s">
        <v>9</v>
      </c>
      <c r="Z629" s="17"/>
      <c r="AA629" s="17" t="s">
        <v>1550</v>
      </c>
      <c r="AB629" s="22" t="s">
        <v>1549</v>
      </c>
      <c r="AC629" s="23"/>
      <c r="AF629" s="17"/>
      <c r="AG629" s="17"/>
      <c r="AH629" s="24"/>
    </row>
    <row r="630" spans="1:34" s="16" customFormat="1">
      <c r="A630" s="17" t="s">
        <v>1551</v>
      </c>
      <c r="B630" s="17"/>
      <c r="C630" s="17"/>
      <c r="D630" s="17" t="s">
        <v>756</v>
      </c>
      <c r="E630" s="18" t="s">
        <v>8095</v>
      </c>
      <c r="F630" s="17" t="s">
        <v>888</v>
      </c>
      <c r="G630" s="19">
        <v>95000000</v>
      </c>
      <c r="H630" s="20">
        <v>1943</v>
      </c>
      <c r="I630" s="20">
        <f>+G630/H630*0.001</f>
        <v>48.893463715903245</v>
      </c>
      <c r="J630" s="17">
        <v>2013</v>
      </c>
      <c r="K630" s="17"/>
      <c r="L630" s="17"/>
      <c r="M630" s="21"/>
      <c r="N630" s="17"/>
      <c r="O630" s="17">
        <v>12</v>
      </c>
      <c r="P630" s="17">
        <v>19</v>
      </c>
      <c r="Q630" s="17">
        <v>1011082</v>
      </c>
      <c r="R630" s="17"/>
      <c r="S630" s="17"/>
      <c r="T630" s="17"/>
      <c r="U630" s="17"/>
      <c r="V630" s="17" t="s">
        <v>1552</v>
      </c>
      <c r="W630" s="17"/>
      <c r="X630" s="18">
        <v>5.8</v>
      </c>
      <c r="Y630" s="17" t="s">
        <v>9</v>
      </c>
      <c r="Z630" s="17"/>
      <c r="AA630" s="17" t="s">
        <v>1553</v>
      </c>
      <c r="AB630" s="22" t="s">
        <v>1554</v>
      </c>
      <c r="AC630" s="23"/>
      <c r="AF630" s="22" t="s">
        <v>5497</v>
      </c>
      <c r="AG630" s="17"/>
      <c r="AH630" s="24" t="s">
        <v>4627</v>
      </c>
    </row>
    <row r="631" spans="1:34" s="16" customFormat="1">
      <c r="A631" s="17" t="s">
        <v>4007</v>
      </c>
      <c r="B631" s="17"/>
      <c r="C631" s="17"/>
      <c r="D631" s="17" t="s">
        <v>756</v>
      </c>
      <c r="E631" s="18" t="s">
        <v>8096</v>
      </c>
      <c r="F631" s="17" t="s">
        <v>1359</v>
      </c>
      <c r="G631" s="19">
        <v>2000000</v>
      </c>
      <c r="H631" s="17">
        <v>30</v>
      </c>
      <c r="I631" s="20">
        <f>+G631/H631*0.001</f>
        <v>66.666666666666671</v>
      </c>
      <c r="J631" s="17">
        <v>2009</v>
      </c>
      <c r="K631" s="17"/>
      <c r="L631" s="17"/>
      <c r="M631" s="21"/>
      <c r="N631" s="17"/>
      <c r="O631" s="17">
        <v>4</v>
      </c>
      <c r="P631" s="17">
        <v>2</v>
      </c>
      <c r="Q631" s="17"/>
      <c r="R631" s="17"/>
      <c r="S631" s="17"/>
      <c r="T631" s="17"/>
      <c r="U631" s="17"/>
      <c r="V631" s="17" t="s">
        <v>4008</v>
      </c>
      <c r="W631" s="17"/>
      <c r="X631" s="18">
        <v>2</v>
      </c>
      <c r="Y631" s="17" t="s">
        <v>4009</v>
      </c>
      <c r="Z631" s="17"/>
      <c r="AA631" s="17" t="s">
        <v>4010</v>
      </c>
      <c r="AB631" s="17"/>
      <c r="AC631" s="31">
        <v>11683</v>
      </c>
      <c r="AF631" s="17"/>
      <c r="AG631" s="17"/>
      <c r="AH631" s="24"/>
    </row>
    <row r="632" spans="1:34" s="16" customFormat="1">
      <c r="A632" s="17" t="s">
        <v>1555</v>
      </c>
      <c r="B632" s="17"/>
      <c r="C632" s="17"/>
      <c r="D632" s="17" t="s">
        <v>29</v>
      </c>
      <c r="E632" s="18" t="s">
        <v>4528</v>
      </c>
      <c r="F632" s="17" t="s">
        <v>1556</v>
      </c>
      <c r="G632" s="19">
        <v>10000000</v>
      </c>
      <c r="H632" s="20">
        <v>198</v>
      </c>
      <c r="I632" s="20">
        <f>+G632/H632*0.001</f>
        <v>50.505050505050505</v>
      </c>
      <c r="J632" s="17">
        <v>2010</v>
      </c>
      <c r="K632" s="17"/>
      <c r="L632" s="17"/>
      <c r="M632" s="21"/>
      <c r="N632" s="17"/>
      <c r="O632" s="17">
        <v>12</v>
      </c>
      <c r="P632" s="17">
        <v>4</v>
      </c>
      <c r="Q632" s="17"/>
      <c r="R632" s="17"/>
      <c r="S632" s="17"/>
      <c r="T632" s="17"/>
      <c r="U632" s="17"/>
      <c r="V632" s="17" t="s">
        <v>1557</v>
      </c>
      <c r="W632" s="17"/>
      <c r="X632" s="18">
        <v>0.1</v>
      </c>
      <c r="Y632" s="17" t="s">
        <v>48</v>
      </c>
      <c r="Z632" s="17"/>
      <c r="AA632" s="17" t="s">
        <v>1558</v>
      </c>
      <c r="AB632" s="22" t="s">
        <v>1559</v>
      </c>
      <c r="AC632" s="23"/>
      <c r="AF632" s="17"/>
      <c r="AG632" s="17"/>
      <c r="AH632" s="24"/>
    </row>
    <row r="633" spans="1:34" s="16" customFormat="1">
      <c r="A633" s="17" t="s">
        <v>1360</v>
      </c>
      <c r="B633" s="17"/>
      <c r="C633" s="17"/>
      <c r="D633" s="17" t="s">
        <v>29</v>
      </c>
      <c r="E633" s="18" t="s">
        <v>4405</v>
      </c>
      <c r="F633" s="17" t="s">
        <v>47</v>
      </c>
      <c r="G633" s="19">
        <v>10000000</v>
      </c>
      <c r="H633" s="20">
        <v>422</v>
      </c>
      <c r="I633" s="20">
        <f>+G633/H633*0.001</f>
        <v>23.696682464454977</v>
      </c>
      <c r="J633" s="17">
        <v>2003</v>
      </c>
      <c r="K633" s="17"/>
      <c r="L633" s="17"/>
      <c r="M633" s="21"/>
      <c r="N633" s="17"/>
      <c r="O633" s="17">
        <v>8</v>
      </c>
      <c r="P633" s="17">
        <v>8</v>
      </c>
      <c r="Q633" s="17"/>
      <c r="R633" s="17"/>
      <c r="S633" s="17"/>
      <c r="T633" s="17"/>
      <c r="U633" s="17"/>
      <c r="V633" s="17" t="s">
        <v>1361</v>
      </c>
      <c r="W633" s="17"/>
      <c r="X633" s="18">
        <v>1</v>
      </c>
      <c r="Y633" s="17" t="s">
        <v>135</v>
      </c>
      <c r="Z633" s="17"/>
      <c r="AA633" s="17" t="s">
        <v>1362</v>
      </c>
      <c r="AB633" s="22" t="s">
        <v>1363</v>
      </c>
      <c r="AC633" s="23"/>
      <c r="AF633" s="17"/>
      <c r="AG633" s="17"/>
      <c r="AH633" s="24"/>
    </row>
    <row r="634" spans="1:34" s="16" customFormat="1">
      <c r="A634" s="17" t="s">
        <v>1560</v>
      </c>
      <c r="B634" s="17"/>
      <c r="C634" s="17"/>
      <c r="D634" s="17" t="s">
        <v>756</v>
      </c>
      <c r="E634" s="18" t="s">
        <v>8097</v>
      </c>
      <c r="F634" s="17" t="s">
        <v>1013</v>
      </c>
      <c r="G634" s="19">
        <v>100000000</v>
      </c>
      <c r="H634" s="20">
        <v>3156</v>
      </c>
      <c r="I634" s="20">
        <f>+G634/H634*0.001</f>
        <v>31.685678073510772</v>
      </c>
      <c r="J634" s="17">
        <v>1973</v>
      </c>
      <c r="K634" s="17"/>
      <c r="L634" s="17"/>
      <c r="M634" s="21"/>
      <c r="N634" s="17"/>
      <c r="O634" s="17">
        <v>18</v>
      </c>
      <c r="P634" s="17">
        <v>26</v>
      </c>
      <c r="Q634" s="17"/>
      <c r="R634" s="17"/>
      <c r="S634" s="17"/>
      <c r="T634" s="17"/>
      <c r="U634" s="17"/>
      <c r="V634" s="17" t="s">
        <v>915</v>
      </c>
      <c r="W634" s="17"/>
      <c r="X634" s="18">
        <v>10</v>
      </c>
      <c r="Y634" s="17" t="s">
        <v>105</v>
      </c>
      <c r="Z634" s="17"/>
      <c r="AA634" s="17"/>
      <c r="AB634" s="17"/>
      <c r="AC634" s="17"/>
      <c r="AF634" s="17"/>
      <c r="AG634" s="17"/>
      <c r="AH634" s="24"/>
    </row>
    <row r="635" spans="1:34" s="16" customFormat="1">
      <c r="A635" s="17" t="s">
        <v>1561</v>
      </c>
      <c r="B635" s="17" t="s">
        <v>1563</v>
      </c>
      <c r="C635" s="17"/>
      <c r="D635" s="17" t="s">
        <v>756</v>
      </c>
      <c r="E635" s="18" t="s">
        <v>4313</v>
      </c>
      <c r="F635" s="17" t="s">
        <v>1562</v>
      </c>
      <c r="G635" s="19">
        <v>10000000</v>
      </c>
      <c r="H635" s="20">
        <v>345</v>
      </c>
      <c r="I635" s="20">
        <f>+G635/H635*0.001</f>
        <v>28.985507246376812</v>
      </c>
      <c r="J635" s="17">
        <v>1959</v>
      </c>
      <c r="K635" s="17"/>
      <c r="L635" s="17"/>
      <c r="M635" s="21"/>
      <c r="N635" s="17"/>
      <c r="O635" s="17">
        <v>8</v>
      </c>
      <c r="P635" s="17">
        <v>10</v>
      </c>
      <c r="Q635" s="17"/>
      <c r="R635" s="17"/>
      <c r="S635" s="17"/>
      <c r="T635" s="17"/>
      <c r="U635" s="17"/>
      <c r="V635" s="17" t="s">
        <v>1564</v>
      </c>
      <c r="W635" s="17"/>
      <c r="X635" s="18">
        <v>1.4</v>
      </c>
      <c r="Y635" s="17" t="s">
        <v>135</v>
      </c>
      <c r="Z635" s="17"/>
      <c r="AA635" s="17" t="s">
        <v>1565</v>
      </c>
      <c r="AB635" s="22" t="s">
        <v>1566</v>
      </c>
      <c r="AC635" s="23"/>
      <c r="AF635" s="17"/>
      <c r="AG635" s="17"/>
      <c r="AH635" s="24"/>
    </row>
    <row r="636" spans="1:34" s="16" customFormat="1">
      <c r="A636" s="17" t="s">
        <v>3522</v>
      </c>
      <c r="B636" s="17"/>
      <c r="C636" s="17"/>
      <c r="D636" s="17" t="s">
        <v>756</v>
      </c>
      <c r="E636" s="18" t="s">
        <v>4619</v>
      </c>
      <c r="F636" s="17" t="s">
        <v>3523</v>
      </c>
      <c r="G636" s="19">
        <v>10000000</v>
      </c>
      <c r="H636" s="17">
        <v>845</v>
      </c>
      <c r="I636" s="20">
        <f>+G636/H636*0.001</f>
        <v>11.834319526627219</v>
      </c>
      <c r="J636" s="17">
        <v>1961</v>
      </c>
      <c r="K636" s="17" t="s">
        <v>6439</v>
      </c>
      <c r="L636" s="17">
        <v>12</v>
      </c>
      <c r="M636" s="21" t="s">
        <v>6440</v>
      </c>
      <c r="N636" s="17" t="s">
        <v>6440</v>
      </c>
      <c r="O636" s="17">
        <v>10</v>
      </c>
      <c r="P636" s="17">
        <v>12</v>
      </c>
      <c r="Q636" s="17">
        <v>1002055</v>
      </c>
      <c r="R636" s="17">
        <v>319393000</v>
      </c>
      <c r="S636" s="17"/>
      <c r="T636" s="17"/>
      <c r="U636" s="17"/>
      <c r="V636" s="17" t="s">
        <v>3524</v>
      </c>
      <c r="W636" s="17"/>
      <c r="X636" s="18">
        <v>0.5</v>
      </c>
      <c r="Y636" s="17" t="s">
        <v>80</v>
      </c>
      <c r="Z636" s="17" t="s">
        <v>184</v>
      </c>
      <c r="AA636" s="17" t="s">
        <v>3525</v>
      </c>
      <c r="AB636" s="22" t="s">
        <v>3526</v>
      </c>
      <c r="AC636" s="31" t="s">
        <v>6441</v>
      </c>
      <c r="AD636" s="16" t="s">
        <v>6442</v>
      </c>
      <c r="AF636" s="17"/>
      <c r="AG636" s="17"/>
      <c r="AH636" s="24" t="s">
        <v>4628</v>
      </c>
    </row>
    <row r="637" spans="1:34" s="16" customFormat="1">
      <c r="A637" s="17" t="s">
        <v>2360</v>
      </c>
      <c r="B637" s="17"/>
      <c r="C637" s="17"/>
      <c r="D637" s="17" t="s">
        <v>29</v>
      </c>
      <c r="E637" s="18" t="s">
        <v>8036</v>
      </c>
      <c r="F637" s="17" t="s">
        <v>1359</v>
      </c>
      <c r="G637" s="19">
        <v>5000000</v>
      </c>
      <c r="H637" s="20">
        <v>60</v>
      </c>
      <c r="I637" s="20">
        <f>+G637/H637*0.001</f>
        <v>83.333333333333329</v>
      </c>
      <c r="J637" s="17">
        <v>1997</v>
      </c>
      <c r="K637" s="17"/>
      <c r="L637" s="17"/>
      <c r="M637" s="21"/>
      <c r="N637" s="17"/>
      <c r="O637" s="17">
        <v>6</v>
      </c>
      <c r="P637" s="17">
        <v>2</v>
      </c>
      <c r="Q637" s="17"/>
      <c r="R637" s="17"/>
      <c r="S637" s="17"/>
      <c r="T637" s="17"/>
      <c r="U637" s="17"/>
      <c r="V637" s="17" t="s">
        <v>2361</v>
      </c>
      <c r="W637" s="17"/>
      <c r="X637" s="18">
        <v>1</v>
      </c>
      <c r="Y637" s="17" t="s">
        <v>130</v>
      </c>
      <c r="Z637" s="17"/>
      <c r="AA637" s="17" t="s">
        <v>2362</v>
      </c>
      <c r="AB637" s="22" t="s">
        <v>2363</v>
      </c>
      <c r="AC637" s="23"/>
      <c r="AF637" s="17"/>
      <c r="AG637" s="17"/>
      <c r="AH637" s="24" t="s">
        <v>4629</v>
      </c>
    </row>
    <row r="638" spans="1:34" s="16" customFormat="1">
      <c r="A638" s="17" t="s">
        <v>2546</v>
      </c>
      <c r="B638" s="17"/>
      <c r="C638" s="17"/>
      <c r="D638" s="17" t="s">
        <v>756</v>
      </c>
      <c r="E638" s="18" t="s">
        <v>4473</v>
      </c>
      <c r="F638" s="17" t="s">
        <v>160</v>
      </c>
      <c r="G638" s="19">
        <v>50000000</v>
      </c>
      <c r="H638" s="20">
        <v>1143</v>
      </c>
      <c r="I638" s="20">
        <f>+G638/H638*0.001</f>
        <v>43.744531933508313</v>
      </c>
      <c r="J638" s="17">
        <v>2010</v>
      </c>
      <c r="K638" s="17"/>
      <c r="L638" s="17"/>
      <c r="M638" s="21"/>
      <c r="N638" s="17"/>
      <c r="O638" s="17">
        <v>12</v>
      </c>
      <c r="P638" s="17">
        <v>17</v>
      </c>
      <c r="Q638" s="17"/>
      <c r="R638" s="17"/>
      <c r="S638" s="17"/>
      <c r="T638" s="17"/>
      <c r="U638" s="17"/>
      <c r="V638" s="17" t="s">
        <v>2547</v>
      </c>
      <c r="W638" s="17"/>
      <c r="X638" s="18">
        <v>0.2</v>
      </c>
      <c r="Y638" s="17" t="s">
        <v>9</v>
      </c>
      <c r="Z638" s="17"/>
      <c r="AA638" s="17" t="s">
        <v>2548</v>
      </c>
      <c r="AB638" s="17"/>
      <c r="AC638" s="17"/>
      <c r="AF638" s="17"/>
      <c r="AG638" s="17"/>
      <c r="AH638" s="24"/>
    </row>
    <row r="639" spans="1:34" s="16" customFormat="1">
      <c r="A639" s="17" t="s">
        <v>2440</v>
      </c>
      <c r="B639" s="17"/>
      <c r="C639" s="17"/>
      <c r="D639" s="17" t="s">
        <v>756</v>
      </c>
      <c r="E639" s="18" t="s">
        <v>4530</v>
      </c>
      <c r="F639" s="17" t="s">
        <v>284</v>
      </c>
      <c r="G639" s="19">
        <v>10000000</v>
      </c>
      <c r="H639" s="20">
        <v>476</v>
      </c>
      <c r="I639" s="20">
        <f>+G639/H639*0.001</f>
        <v>21.008403361344538</v>
      </c>
      <c r="J639" s="17">
        <v>1985</v>
      </c>
      <c r="K639" s="17"/>
      <c r="L639" s="17"/>
      <c r="M639" s="21"/>
      <c r="N639" s="17"/>
      <c r="O639" s="17">
        <v>14</v>
      </c>
      <c r="P639" s="17">
        <v>7</v>
      </c>
      <c r="Q639" s="17"/>
      <c r="R639" s="17"/>
      <c r="S639" s="17"/>
      <c r="T639" s="17"/>
      <c r="U639" s="17"/>
      <c r="V639" s="17" t="s">
        <v>2441</v>
      </c>
      <c r="W639" s="17"/>
      <c r="X639" s="18">
        <v>0.1</v>
      </c>
      <c r="Y639" s="17" t="s">
        <v>403</v>
      </c>
      <c r="Z639" s="17"/>
      <c r="AA639" s="17" t="s">
        <v>404</v>
      </c>
      <c r="AB639" s="22" t="s">
        <v>2442</v>
      </c>
      <c r="AC639" s="23"/>
      <c r="AF639" s="17"/>
      <c r="AG639" s="17"/>
      <c r="AH639" s="24"/>
    </row>
    <row r="640" spans="1:34" s="16" customFormat="1">
      <c r="A640" s="17" t="s">
        <v>2386</v>
      </c>
      <c r="B640" s="17"/>
      <c r="C640" s="17"/>
      <c r="D640" s="17" t="s">
        <v>29</v>
      </c>
      <c r="E640" s="18" t="s">
        <v>4312</v>
      </c>
      <c r="F640" s="17" t="s">
        <v>970</v>
      </c>
      <c r="G640" s="19">
        <v>10000000</v>
      </c>
      <c r="H640" s="20">
        <v>198</v>
      </c>
      <c r="I640" s="20">
        <f>+G640/H640*0.001</f>
        <v>50.505050505050505</v>
      </c>
      <c r="J640" s="17">
        <v>2005</v>
      </c>
      <c r="K640" s="17"/>
      <c r="L640" s="17"/>
      <c r="M640" s="21"/>
      <c r="N640" s="17"/>
      <c r="O640" s="17">
        <v>6</v>
      </c>
      <c r="P640" s="17">
        <v>6</v>
      </c>
      <c r="Q640" s="17"/>
      <c r="R640" s="17"/>
      <c r="S640" s="17"/>
      <c r="T640" s="17"/>
      <c r="U640" s="17"/>
      <c r="V640" s="17" t="s">
        <v>2387</v>
      </c>
      <c r="W640" s="17"/>
      <c r="X640" s="18">
        <v>0.2</v>
      </c>
      <c r="Y640" s="17" t="s">
        <v>9</v>
      </c>
      <c r="Z640" s="17"/>
      <c r="AA640" s="17" t="s">
        <v>2388</v>
      </c>
      <c r="AB640" s="22" t="s">
        <v>2389</v>
      </c>
      <c r="AC640" s="23"/>
      <c r="AF640" s="17"/>
      <c r="AG640" s="17"/>
      <c r="AH640" s="24" t="s">
        <v>4630</v>
      </c>
    </row>
    <row r="641" spans="1:34" s="16" customFormat="1">
      <c r="A641" s="17" t="s">
        <v>1567</v>
      </c>
      <c r="B641" s="17"/>
      <c r="C641" s="17"/>
      <c r="D641" s="17" t="s">
        <v>756</v>
      </c>
      <c r="E641" s="18" t="s">
        <v>4353</v>
      </c>
      <c r="F641" s="17" t="s">
        <v>1568</v>
      </c>
      <c r="G641" s="19">
        <v>15000000</v>
      </c>
      <c r="H641" s="20">
        <v>336</v>
      </c>
      <c r="I641" s="20">
        <f>+G641/H641*0.001</f>
        <v>44.642857142857146</v>
      </c>
      <c r="J641" s="17">
        <v>2003</v>
      </c>
      <c r="K641" s="17"/>
      <c r="L641" s="17"/>
      <c r="M641" s="21"/>
      <c r="N641" s="17"/>
      <c r="O641" s="17">
        <v>10</v>
      </c>
      <c r="P641" s="17">
        <v>8</v>
      </c>
      <c r="Q641" s="17"/>
      <c r="R641" s="17"/>
      <c r="S641" s="17"/>
      <c r="T641" s="17"/>
      <c r="U641" s="17"/>
      <c r="V641" s="17" t="s">
        <v>1569</v>
      </c>
      <c r="W641" s="17"/>
      <c r="X641" s="18">
        <v>1</v>
      </c>
      <c r="Y641" s="17" t="s">
        <v>31</v>
      </c>
      <c r="Z641" s="17"/>
      <c r="AA641" s="17" t="s">
        <v>1570</v>
      </c>
      <c r="AB641" s="22" t="s">
        <v>1571</v>
      </c>
      <c r="AC641" s="23"/>
      <c r="AF641" s="17"/>
      <c r="AG641" s="17"/>
      <c r="AH641" s="24"/>
    </row>
    <row r="642" spans="1:34" s="16" customFormat="1">
      <c r="A642" s="17" t="s">
        <v>7976</v>
      </c>
      <c r="B642" s="17"/>
      <c r="C642" s="53" t="s">
        <v>7926</v>
      </c>
      <c r="D642" s="17" t="s">
        <v>756</v>
      </c>
      <c r="E642" s="17" t="s">
        <v>7977</v>
      </c>
      <c r="F642" s="17" t="s">
        <v>7934</v>
      </c>
      <c r="G642" s="36">
        <v>200000000</v>
      </c>
      <c r="H642" s="17">
        <v>3420</v>
      </c>
      <c r="I642" s="20">
        <f>+G642/H642*0.001</f>
        <v>58.479532163742689</v>
      </c>
      <c r="J642" s="17">
        <v>2025</v>
      </c>
      <c r="K642" s="17" t="s">
        <v>4307</v>
      </c>
      <c r="L642" s="17">
        <v>20</v>
      </c>
      <c r="M642" s="21" t="s">
        <v>4397</v>
      </c>
      <c r="N642" s="21" t="s">
        <v>4397</v>
      </c>
      <c r="O642" s="17">
        <v>22</v>
      </c>
      <c r="P642" s="17"/>
      <c r="Q642" s="17">
        <v>9954541</v>
      </c>
      <c r="R642" s="17"/>
      <c r="S642" s="17"/>
      <c r="T642" s="17"/>
      <c r="U642" s="17"/>
      <c r="V642" s="17" t="s">
        <v>7978</v>
      </c>
      <c r="W642" s="17"/>
      <c r="X642" s="18">
        <v>1</v>
      </c>
      <c r="Y642" s="17" t="s">
        <v>346</v>
      </c>
      <c r="Z642" s="17" t="s">
        <v>5488</v>
      </c>
      <c r="AA642" s="17" t="s">
        <v>7979</v>
      </c>
      <c r="AB642" s="22" t="s">
        <v>4264</v>
      </c>
      <c r="AC642" s="23" t="s">
        <v>7980</v>
      </c>
      <c r="AF642" s="22" t="s">
        <v>4265</v>
      </c>
      <c r="AG642" s="17"/>
      <c r="AH642" s="24" t="s">
        <v>7981</v>
      </c>
    </row>
    <row r="643" spans="1:34" s="16" customFormat="1">
      <c r="A643" s="17" t="s">
        <v>3749</v>
      </c>
      <c r="B643" s="17"/>
      <c r="C643" s="17"/>
      <c r="D643" s="17" t="s">
        <v>756</v>
      </c>
      <c r="E643" s="18" t="s">
        <v>8000</v>
      </c>
      <c r="F643" s="17" t="s">
        <v>1033</v>
      </c>
      <c r="G643" s="19">
        <v>10000000</v>
      </c>
      <c r="H643" s="17">
        <v>284</v>
      </c>
      <c r="I643" s="20">
        <f>+G643/H643*0.001</f>
        <v>35.2112676056338</v>
      </c>
      <c r="J643" s="17">
        <v>2014</v>
      </c>
      <c r="K643" s="17"/>
      <c r="L643" s="17"/>
      <c r="M643" s="21"/>
      <c r="N643" s="17"/>
      <c r="O643" s="17">
        <v>10</v>
      </c>
      <c r="P643" s="17">
        <v>7</v>
      </c>
      <c r="Q643" s="17"/>
      <c r="R643" s="17"/>
      <c r="S643" s="17"/>
      <c r="T643" s="17"/>
      <c r="U643" s="17"/>
      <c r="V643" s="17" t="s">
        <v>3750</v>
      </c>
      <c r="W643" s="17"/>
      <c r="X643" s="18">
        <v>0.1</v>
      </c>
      <c r="Y643" s="17" t="s">
        <v>9</v>
      </c>
      <c r="Z643" s="17"/>
      <c r="AA643" s="17" t="s">
        <v>3751</v>
      </c>
      <c r="AB643" s="22" t="s">
        <v>3752</v>
      </c>
      <c r="AC643" s="17"/>
      <c r="AF643" s="17"/>
      <c r="AG643" s="17"/>
      <c r="AH643" s="24"/>
    </row>
    <row r="644" spans="1:34" s="16" customFormat="1">
      <c r="A644" s="17" t="s">
        <v>3819</v>
      </c>
      <c r="B644" s="17"/>
      <c r="C644" s="17"/>
      <c r="D644" s="17" t="s">
        <v>5</v>
      </c>
      <c r="E644" s="18" t="s">
        <v>4429</v>
      </c>
      <c r="F644" s="17" t="s">
        <v>3029</v>
      </c>
      <c r="G644" s="19">
        <v>10000000</v>
      </c>
      <c r="H644" s="20">
        <v>243</v>
      </c>
      <c r="I644" s="20">
        <f>+G644/H644*0.001</f>
        <v>41.152263374485599</v>
      </c>
      <c r="J644" s="17">
        <v>2016</v>
      </c>
      <c r="K644" s="17"/>
      <c r="L644" s="17"/>
      <c r="M644" s="21"/>
      <c r="N644" s="17"/>
      <c r="O644" s="17">
        <v>6</v>
      </c>
      <c r="P644" s="17">
        <v>6</v>
      </c>
      <c r="Q644" s="17"/>
      <c r="R644" s="17"/>
      <c r="S644" s="17"/>
      <c r="T644" s="17"/>
      <c r="U644" s="17"/>
      <c r="V644" s="17" t="s">
        <v>1034</v>
      </c>
      <c r="W644" s="17"/>
      <c r="X644" s="18">
        <v>0.3</v>
      </c>
      <c r="Y644" s="17" t="s">
        <v>22</v>
      </c>
      <c r="Z644" s="17"/>
      <c r="AA644" s="17" t="s">
        <v>1035</v>
      </c>
      <c r="AB644" s="22" t="s">
        <v>1036</v>
      </c>
      <c r="AC644" s="23"/>
      <c r="AF644" s="17"/>
      <c r="AG644" s="17"/>
      <c r="AH644" s="24" t="s">
        <v>4631</v>
      </c>
    </row>
    <row r="645" spans="1:34" s="16" customFormat="1">
      <c r="A645" s="17" t="s">
        <v>3535</v>
      </c>
      <c r="B645" s="17"/>
      <c r="C645" s="17"/>
      <c r="D645" s="17" t="s">
        <v>756</v>
      </c>
      <c r="E645" s="18" t="s">
        <v>8003</v>
      </c>
      <c r="F645" s="17" t="s">
        <v>3536</v>
      </c>
      <c r="G645" s="19">
        <v>20000000</v>
      </c>
      <c r="H645" s="17">
        <v>456</v>
      </c>
      <c r="I645" s="20">
        <f>+G645/H645*0.001</f>
        <v>43.859649122807014</v>
      </c>
      <c r="J645" s="17">
        <v>2019</v>
      </c>
      <c r="K645" s="17"/>
      <c r="L645" s="17"/>
      <c r="M645" s="21"/>
      <c r="N645" s="17"/>
      <c r="O645" s="17">
        <v>12</v>
      </c>
      <c r="P645" s="17">
        <v>14</v>
      </c>
      <c r="Q645" s="17"/>
      <c r="R645" s="17"/>
      <c r="S645" s="17"/>
      <c r="T645" s="17"/>
      <c r="U645" s="17"/>
      <c r="V645" s="17" t="s">
        <v>3537</v>
      </c>
      <c r="W645" s="17"/>
      <c r="X645" s="18">
        <v>0.2</v>
      </c>
      <c r="Y645" s="17" t="s">
        <v>97</v>
      </c>
      <c r="Z645" s="17"/>
      <c r="AA645" s="17" t="s">
        <v>3538</v>
      </c>
      <c r="AB645" s="22" t="s">
        <v>3539</v>
      </c>
      <c r="AC645" s="23"/>
      <c r="AF645" s="17"/>
      <c r="AG645" s="17"/>
      <c r="AH645" s="24" t="s">
        <v>4632</v>
      </c>
    </row>
    <row r="646" spans="1:34" s="16" customFormat="1">
      <c r="A646" s="17" t="s">
        <v>6871</v>
      </c>
      <c r="B646" s="17"/>
      <c r="C646" s="29">
        <v>44470</v>
      </c>
      <c r="D646" s="17" t="s">
        <v>756</v>
      </c>
      <c r="E646" s="17" t="s">
        <v>4329</v>
      </c>
      <c r="F646" s="17" t="s">
        <v>6872</v>
      </c>
      <c r="G646" s="36">
        <v>5000000</v>
      </c>
      <c r="H646" s="17">
        <v>291</v>
      </c>
      <c r="I646" s="20">
        <f>+G646/H646*0.001</f>
        <v>17.182130584192439</v>
      </c>
      <c r="J646" s="17">
        <v>2007</v>
      </c>
      <c r="K646" s="17" t="s">
        <v>4332</v>
      </c>
      <c r="L646" s="17">
        <v>20</v>
      </c>
      <c r="M646" s="21" t="s">
        <v>4951</v>
      </c>
      <c r="N646" s="17" t="s">
        <v>4951</v>
      </c>
      <c r="O646" s="17">
        <v>10</v>
      </c>
      <c r="P646" s="17">
        <v>6</v>
      </c>
      <c r="Q646" s="17">
        <v>0</v>
      </c>
      <c r="R646" s="17">
        <v>256002253</v>
      </c>
      <c r="S646" s="17"/>
      <c r="T646" s="17"/>
      <c r="U646" s="17"/>
      <c r="V646" s="17" t="s">
        <v>6873</v>
      </c>
      <c r="W646" s="17"/>
      <c r="X646" s="37">
        <v>0.1</v>
      </c>
      <c r="Y646" s="17" t="s">
        <v>195</v>
      </c>
      <c r="Z646" s="17" t="s">
        <v>6526</v>
      </c>
      <c r="AA646" s="17" t="s">
        <v>6874</v>
      </c>
      <c r="AB646" s="17"/>
      <c r="AC646" s="17">
        <v>1970</v>
      </c>
      <c r="AD646" s="16" t="s">
        <v>6875</v>
      </c>
      <c r="AE646" s="16" t="s">
        <v>6876</v>
      </c>
      <c r="AF646" s="17"/>
      <c r="AG646" s="17"/>
      <c r="AH646" s="17" t="s">
        <v>6877</v>
      </c>
    </row>
    <row r="647" spans="1:34" s="16" customFormat="1">
      <c r="A647" s="17" t="s">
        <v>725</v>
      </c>
      <c r="B647" s="17"/>
      <c r="C647" s="17"/>
      <c r="D647" s="17" t="s">
        <v>5</v>
      </c>
      <c r="E647" s="18" t="s">
        <v>8035</v>
      </c>
      <c r="F647" s="17" t="s">
        <v>36</v>
      </c>
      <c r="G647" s="19">
        <v>70000000</v>
      </c>
      <c r="H647" s="20">
        <v>1100</v>
      </c>
      <c r="I647" s="20">
        <f>+G647/H647*0.001</f>
        <v>63.63636363636364</v>
      </c>
      <c r="J647" s="17">
        <v>2016</v>
      </c>
      <c r="K647" s="17"/>
      <c r="L647" s="17"/>
      <c r="M647" s="21"/>
      <c r="N647" s="17"/>
      <c r="O647" s="17">
        <v>12</v>
      </c>
      <c r="P647" s="17">
        <v>18</v>
      </c>
      <c r="Q647" s="17">
        <v>1012854</v>
      </c>
      <c r="R647" s="17"/>
      <c r="S647" s="17"/>
      <c r="T647" s="17"/>
      <c r="U647" s="17"/>
      <c r="V647" s="17" t="s">
        <v>726</v>
      </c>
      <c r="W647" s="17"/>
      <c r="X647" s="18">
        <v>2.2999999999999998</v>
      </c>
      <c r="Y647" s="17" t="s">
        <v>410</v>
      </c>
      <c r="Z647" s="17"/>
      <c r="AA647" s="17" t="s">
        <v>727</v>
      </c>
      <c r="AB647" s="22" t="s">
        <v>728</v>
      </c>
      <c r="AC647" s="23"/>
      <c r="AF647" s="22" t="s">
        <v>5498</v>
      </c>
      <c r="AG647" s="17"/>
      <c r="AH647" s="24" t="s">
        <v>4633</v>
      </c>
    </row>
    <row r="648" spans="1:34" s="16" customFormat="1">
      <c r="A648" s="17" t="s">
        <v>1577</v>
      </c>
      <c r="B648" s="17"/>
      <c r="C648" s="17"/>
      <c r="D648" s="17" t="s">
        <v>756</v>
      </c>
      <c r="E648" s="18" t="s">
        <v>4350</v>
      </c>
      <c r="F648" s="17" t="s">
        <v>1578</v>
      </c>
      <c r="G648" s="19">
        <v>18000000</v>
      </c>
      <c r="H648" s="20">
        <v>620</v>
      </c>
      <c r="I648" s="20">
        <f>+G648/H648*0.001</f>
        <v>29.032258064516128</v>
      </c>
      <c r="J648" s="17">
        <v>2011</v>
      </c>
      <c r="K648" s="17" t="s">
        <v>4686</v>
      </c>
      <c r="L648" s="17">
        <v>15</v>
      </c>
      <c r="M648" s="21" t="s">
        <v>8098</v>
      </c>
      <c r="N648" s="17" t="s">
        <v>8099</v>
      </c>
      <c r="O648" s="17">
        <v>12</v>
      </c>
      <c r="P648" s="17">
        <v>12</v>
      </c>
      <c r="Q648" s="17">
        <v>9579195</v>
      </c>
      <c r="R648" s="17">
        <v>238041000</v>
      </c>
      <c r="S648" s="17"/>
      <c r="T648" s="17"/>
      <c r="U648" s="17"/>
      <c r="V648" s="17" t="s">
        <v>1579</v>
      </c>
      <c r="W648" s="17"/>
      <c r="X648" s="18">
        <v>1</v>
      </c>
      <c r="Y648" s="17" t="s">
        <v>734</v>
      </c>
      <c r="Z648" s="17"/>
      <c r="AA648" s="17" t="s">
        <v>1580</v>
      </c>
      <c r="AB648" s="22" t="s">
        <v>1581</v>
      </c>
      <c r="AC648" s="23" t="s">
        <v>8100</v>
      </c>
      <c r="AD648" s="16" t="s">
        <v>8101</v>
      </c>
      <c r="AE648" s="16" t="s">
        <v>8102</v>
      </c>
      <c r="AF648" s="17"/>
      <c r="AG648" s="17"/>
      <c r="AH648" s="24" t="s">
        <v>8103</v>
      </c>
    </row>
    <row r="649" spans="1:34" s="16" customFormat="1">
      <c r="A649" s="17" t="s">
        <v>7047</v>
      </c>
      <c r="B649" s="17"/>
      <c r="C649" s="29">
        <v>44562</v>
      </c>
      <c r="D649" s="17" t="s">
        <v>756</v>
      </c>
      <c r="E649" s="18" t="s">
        <v>8108</v>
      </c>
      <c r="F649" s="17" t="s">
        <v>36</v>
      </c>
      <c r="G649" s="19">
        <v>140000000</v>
      </c>
      <c r="H649" s="20">
        <v>1550</v>
      </c>
      <c r="I649" s="20">
        <f>+G649/H649*0.001</f>
        <v>90.322580645161295</v>
      </c>
      <c r="J649" s="17">
        <v>2022</v>
      </c>
      <c r="K649" s="17" t="s">
        <v>4307</v>
      </c>
      <c r="L649" s="17">
        <v>15</v>
      </c>
      <c r="M649" s="21" t="s">
        <v>4397</v>
      </c>
      <c r="N649" s="17" t="s">
        <v>5249</v>
      </c>
      <c r="O649" s="17">
        <v>12</v>
      </c>
      <c r="P649" s="17">
        <v>24</v>
      </c>
      <c r="Q649" s="17"/>
      <c r="R649" s="17"/>
      <c r="S649" s="17"/>
      <c r="T649" s="17"/>
      <c r="U649" s="17"/>
      <c r="V649" s="17" t="s">
        <v>2073</v>
      </c>
      <c r="W649" s="17"/>
      <c r="X649" s="18">
        <v>5.6</v>
      </c>
      <c r="Y649" s="17" t="s">
        <v>80</v>
      </c>
      <c r="Z649" s="17" t="s">
        <v>5570</v>
      </c>
      <c r="AA649" s="17" t="s">
        <v>2074</v>
      </c>
      <c r="AB649" s="22" t="s">
        <v>2075</v>
      </c>
      <c r="AC649" s="23" t="s">
        <v>6077</v>
      </c>
      <c r="AD649" s="16" t="s">
        <v>6078</v>
      </c>
      <c r="AE649" s="16" t="s">
        <v>6079</v>
      </c>
      <c r="AF649" s="22" t="s">
        <v>7048</v>
      </c>
      <c r="AG649" s="17"/>
      <c r="AH649" s="24" t="s">
        <v>4892</v>
      </c>
    </row>
    <row r="650" spans="1:34" s="16" customFormat="1">
      <c r="A650" s="17" t="s">
        <v>2971</v>
      </c>
      <c r="B650" s="17"/>
      <c r="C650" s="17"/>
      <c r="D650" s="17" t="s">
        <v>756</v>
      </c>
      <c r="E650" s="18" t="s">
        <v>8052</v>
      </c>
      <c r="F650" s="17" t="s">
        <v>2972</v>
      </c>
      <c r="G650" s="19">
        <v>5000000</v>
      </c>
      <c r="H650" s="20">
        <v>180</v>
      </c>
      <c r="I650" s="20">
        <f>+G650/H650*0.001</f>
        <v>27.777777777777779</v>
      </c>
      <c r="J650" s="17">
        <v>2008</v>
      </c>
      <c r="K650" s="17"/>
      <c r="L650" s="17"/>
      <c r="M650" s="21"/>
      <c r="N650" s="17"/>
      <c r="O650" s="17">
        <v>8</v>
      </c>
      <c r="P650" s="17">
        <v>4</v>
      </c>
      <c r="Q650" s="17"/>
      <c r="R650" s="17"/>
      <c r="S650" s="17"/>
      <c r="T650" s="17"/>
      <c r="U650" s="17"/>
      <c r="V650" s="17" t="s">
        <v>2973</v>
      </c>
      <c r="W650" s="17"/>
      <c r="X650" s="18">
        <v>0.1</v>
      </c>
      <c r="Y650" s="17" t="s">
        <v>2974</v>
      </c>
      <c r="Z650" s="17"/>
      <c r="AA650" s="17" t="s">
        <v>2975</v>
      </c>
      <c r="AB650" s="22" t="s">
        <v>2976</v>
      </c>
      <c r="AC650" s="23"/>
      <c r="AF650" s="17"/>
      <c r="AG650" s="17"/>
      <c r="AH650" s="24"/>
    </row>
    <row r="651" spans="1:34" s="16" customFormat="1">
      <c r="A651" s="17" t="s">
        <v>8311</v>
      </c>
      <c r="B651" s="17"/>
      <c r="C651" s="53" t="s">
        <v>8248</v>
      </c>
      <c r="D651" s="17" t="s">
        <v>756</v>
      </c>
      <c r="E651" s="17" t="s">
        <v>8006</v>
      </c>
      <c r="F651" s="17" t="s">
        <v>7964</v>
      </c>
      <c r="G651" s="36">
        <v>8000000</v>
      </c>
      <c r="H651" s="17">
        <v>120</v>
      </c>
      <c r="I651" s="20">
        <f>+G651/H651*0.001</f>
        <v>66.666666666666671</v>
      </c>
      <c r="J651" s="17">
        <v>2021</v>
      </c>
      <c r="K651" s="17" t="s">
        <v>4307</v>
      </c>
      <c r="L651" s="17">
        <v>22</v>
      </c>
      <c r="M651" s="21"/>
      <c r="N651" s="17"/>
      <c r="O651" s="17">
        <v>8</v>
      </c>
      <c r="P651" s="17">
        <v>2</v>
      </c>
      <c r="Q651" s="17"/>
      <c r="R651" s="17"/>
      <c r="S651" s="17"/>
      <c r="T651" s="17"/>
      <c r="U651" s="17"/>
      <c r="V651" s="17" t="s">
        <v>8312</v>
      </c>
      <c r="W651" s="17"/>
      <c r="X651" s="37">
        <v>0.1</v>
      </c>
      <c r="Y651" s="17" t="s">
        <v>9</v>
      </c>
      <c r="Z651" s="17" t="s">
        <v>8313</v>
      </c>
      <c r="AA651" s="17" t="s">
        <v>8314</v>
      </c>
      <c r="AB651" s="17"/>
      <c r="AC651" s="17"/>
      <c r="AF651" s="17"/>
      <c r="AG651" s="17"/>
      <c r="AH651" s="17"/>
    </row>
    <row r="652" spans="1:34" s="16" customFormat="1">
      <c r="A652" s="17" t="s">
        <v>2508</v>
      </c>
      <c r="B652" s="17"/>
      <c r="C652" s="17"/>
      <c r="D652" s="17" t="s">
        <v>29</v>
      </c>
      <c r="E652" s="18" t="s">
        <v>8038</v>
      </c>
      <c r="F652" s="17" t="s">
        <v>432</v>
      </c>
      <c r="G652" s="19">
        <v>30000000</v>
      </c>
      <c r="H652" s="20">
        <v>360</v>
      </c>
      <c r="I652" s="20">
        <f>+G652/H652*0.001</f>
        <v>83.333333333333329</v>
      </c>
      <c r="J652" s="17">
        <v>1993</v>
      </c>
      <c r="K652" s="17"/>
      <c r="L652" s="17"/>
      <c r="M652" s="21"/>
      <c r="N652" s="17"/>
      <c r="O652" s="17">
        <v>8</v>
      </c>
      <c r="P652" s="17">
        <v>6</v>
      </c>
      <c r="Q652" s="17"/>
      <c r="R652" s="17"/>
      <c r="S652" s="17"/>
      <c r="T652" s="17"/>
      <c r="U652" s="17"/>
      <c r="V652" s="17" t="s">
        <v>2509</v>
      </c>
      <c r="W652" s="17"/>
      <c r="X652" s="18">
        <v>0.2</v>
      </c>
      <c r="Y652" s="17" t="s">
        <v>9</v>
      </c>
      <c r="Z652" s="17"/>
      <c r="AA652" s="17" t="s">
        <v>2511</v>
      </c>
      <c r="AB652" s="22" t="s">
        <v>2510</v>
      </c>
      <c r="AC652" s="23"/>
      <c r="AF652" s="17"/>
      <c r="AG652" s="17" t="s">
        <v>3820</v>
      </c>
      <c r="AH652" s="24"/>
    </row>
    <row r="653" spans="1:34" s="16" customFormat="1">
      <c r="A653" s="17" t="s">
        <v>8303</v>
      </c>
      <c r="B653" s="17"/>
      <c r="C653" s="53" t="s">
        <v>8248</v>
      </c>
      <c r="D653" s="17" t="s">
        <v>756</v>
      </c>
      <c r="E653" s="17" t="s">
        <v>4394</v>
      </c>
      <c r="F653" s="17" t="s">
        <v>8304</v>
      </c>
      <c r="G653" s="36">
        <v>5000000</v>
      </c>
      <c r="H653" s="17">
        <v>210</v>
      </c>
      <c r="I653" s="20">
        <f>+G653/H653*0.001</f>
        <v>23.80952380952381</v>
      </c>
      <c r="J653" s="17">
        <v>1963</v>
      </c>
      <c r="K653" s="17" t="s">
        <v>8305</v>
      </c>
      <c r="L653" s="17">
        <v>12</v>
      </c>
      <c r="M653" s="21" t="s">
        <v>8304</v>
      </c>
      <c r="N653" s="17" t="s">
        <v>7363</v>
      </c>
      <c r="O653" s="17">
        <v>12</v>
      </c>
      <c r="P653" s="17">
        <v>7</v>
      </c>
      <c r="Q653" s="17"/>
      <c r="R653" s="17"/>
      <c r="S653" s="17"/>
      <c r="T653" s="17"/>
      <c r="U653" s="17"/>
      <c r="V653" s="17" t="s">
        <v>8306</v>
      </c>
      <c r="W653" s="17"/>
      <c r="X653" s="37">
        <v>0.1</v>
      </c>
      <c r="Y653" s="17" t="s">
        <v>8307</v>
      </c>
      <c r="Z653" s="17" t="s">
        <v>8308</v>
      </c>
      <c r="AA653" s="17" t="s">
        <v>8309</v>
      </c>
      <c r="AB653" s="17"/>
      <c r="AC653" s="17" t="s">
        <v>8310</v>
      </c>
      <c r="AF653" s="17"/>
      <c r="AG653" s="17"/>
      <c r="AH653" s="17"/>
    </row>
    <row r="654" spans="1:34" s="16" customFormat="1">
      <c r="A654" s="17" t="s">
        <v>1582</v>
      </c>
      <c r="B654" s="17"/>
      <c r="C654" s="17"/>
      <c r="D654" s="17" t="s">
        <v>756</v>
      </c>
      <c r="E654" s="18" t="s">
        <v>8014</v>
      </c>
      <c r="F654" s="17" t="s">
        <v>1270</v>
      </c>
      <c r="G654" s="19">
        <v>55000000</v>
      </c>
      <c r="H654" s="20">
        <v>1219</v>
      </c>
      <c r="I654" s="20">
        <f>+G654/H654*0.001</f>
        <v>45.118949958982775</v>
      </c>
      <c r="J654" s="17">
        <v>2016</v>
      </c>
      <c r="K654" s="17"/>
      <c r="L654" s="17"/>
      <c r="M654" s="21"/>
      <c r="N654" s="17"/>
      <c r="O654" s="17">
        <v>16</v>
      </c>
      <c r="P654" s="17">
        <v>16</v>
      </c>
      <c r="Q654" s="17">
        <v>1012567</v>
      </c>
      <c r="R654" s="17"/>
      <c r="S654" s="17"/>
      <c r="T654" s="17"/>
      <c r="U654" s="17"/>
      <c r="V654" s="17" t="s">
        <v>1583</v>
      </c>
      <c r="W654" s="17"/>
      <c r="X654" s="18">
        <v>2.7</v>
      </c>
      <c r="Y654" s="17" t="s">
        <v>9</v>
      </c>
      <c r="Z654" s="17"/>
      <c r="AA654" s="17" t="s">
        <v>1584</v>
      </c>
      <c r="AB654" s="22" t="s">
        <v>1585</v>
      </c>
      <c r="AC654" s="23"/>
      <c r="AF654" s="22" t="s">
        <v>5499</v>
      </c>
      <c r="AG654" s="17"/>
      <c r="AH654" s="24" t="s">
        <v>4634</v>
      </c>
    </row>
    <row r="655" spans="1:34" s="16" customFormat="1">
      <c r="A655" s="17" t="s">
        <v>1582</v>
      </c>
      <c r="B655" s="17"/>
      <c r="C655" s="29">
        <v>44136</v>
      </c>
      <c r="D655" s="17" t="s">
        <v>756</v>
      </c>
      <c r="E655" s="18" t="s">
        <v>4528</v>
      </c>
      <c r="F655" s="17" t="s">
        <v>140</v>
      </c>
      <c r="G655" s="19">
        <v>5000000</v>
      </c>
      <c r="H655" s="17">
        <v>161</v>
      </c>
      <c r="I655" s="20">
        <f>+G655/H655*0.001</f>
        <v>31.055900621118013</v>
      </c>
      <c r="J655" s="17">
        <v>2006</v>
      </c>
      <c r="K655" s="17"/>
      <c r="L655" s="17"/>
      <c r="M655" s="21"/>
      <c r="N655" s="17"/>
      <c r="O655" s="17">
        <v>8</v>
      </c>
      <c r="P655" s="17">
        <v>4</v>
      </c>
      <c r="Q655" s="17"/>
      <c r="R655" s="17"/>
      <c r="S655" s="17"/>
      <c r="T655" s="17"/>
      <c r="U655" s="17"/>
      <c r="V655" s="17" t="s">
        <v>1583</v>
      </c>
      <c r="W655" s="17"/>
      <c r="X655" s="18">
        <v>2.7</v>
      </c>
      <c r="Y655" s="17" t="s">
        <v>9</v>
      </c>
      <c r="Z655" s="17"/>
      <c r="AA655" s="17" t="s">
        <v>1584</v>
      </c>
      <c r="AB655" s="22" t="s">
        <v>1585</v>
      </c>
      <c r="AC655" s="23"/>
      <c r="AF655" s="22" t="s">
        <v>5499</v>
      </c>
      <c r="AG655" s="17"/>
      <c r="AH655" s="24" t="s">
        <v>4634</v>
      </c>
    </row>
    <row r="656" spans="1:34" s="16" customFormat="1">
      <c r="A656" s="17" t="s">
        <v>4259</v>
      </c>
      <c r="B656" s="17"/>
      <c r="C656" s="29">
        <v>44136</v>
      </c>
      <c r="D656" s="17" t="s">
        <v>756</v>
      </c>
      <c r="E656" s="18" t="s">
        <v>8084</v>
      </c>
      <c r="F656" s="17" t="s">
        <v>757</v>
      </c>
      <c r="G656" s="19">
        <v>2000000</v>
      </c>
      <c r="H656" s="17">
        <v>83</v>
      </c>
      <c r="I656" s="20">
        <f>+G656/H656*0.001</f>
        <v>24.096385542168676</v>
      </c>
      <c r="J656" s="17">
        <v>2007</v>
      </c>
      <c r="K656" s="17"/>
      <c r="L656" s="17"/>
      <c r="M656" s="21"/>
      <c r="N656" s="17"/>
      <c r="O656" s="17">
        <v>6</v>
      </c>
      <c r="P656" s="17">
        <v>2</v>
      </c>
      <c r="Q656" s="17"/>
      <c r="R656" s="17"/>
      <c r="S656" s="17"/>
      <c r="T656" s="17"/>
      <c r="U656" s="17"/>
      <c r="V656" s="17" t="s">
        <v>4260</v>
      </c>
      <c r="W656" s="17"/>
      <c r="X656" s="18">
        <v>0.2</v>
      </c>
      <c r="Y656" s="17" t="s">
        <v>130</v>
      </c>
      <c r="Z656" s="17"/>
      <c r="AA656" s="17" t="s">
        <v>4261</v>
      </c>
      <c r="AB656" s="22" t="s">
        <v>4262</v>
      </c>
      <c r="AC656" s="17" t="s">
        <v>5872</v>
      </c>
      <c r="AF656" s="17"/>
      <c r="AG656" s="17"/>
      <c r="AH656" s="24"/>
    </row>
    <row r="657" spans="1:38" s="16" customFormat="1">
      <c r="A657" s="17" t="s">
        <v>4245</v>
      </c>
      <c r="B657" s="17"/>
      <c r="C657" s="29">
        <v>44105</v>
      </c>
      <c r="D657" s="17" t="s">
        <v>756</v>
      </c>
      <c r="E657" s="18" t="s">
        <v>4394</v>
      </c>
      <c r="F657" s="17" t="s">
        <v>4246</v>
      </c>
      <c r="G657" s="19">
        <v>15000000</v>
      </c>
      <c r="H657" s="17">
        <v>297</v>
      </c>
      <c r="I657" s="20">
        <f>+G657/H657*0.001</f>
        <v>50.505050505050505</v>
      </c>
      <c r="J657" s="17">
        <v>2020</v>
      </c>
      <c r="K657" s="17"/>
      <c r="L657" s="17"/>
      <c r="M657" s="21"/>
      <c r="N657" s="17"/>
      <c r="O657" s="17">
        <v>10</v>
      </c>
      <c r="P657" s="17">
        <v>5</v>
      </c>
      <c r="Q657" s="17"/>
      <c r="R657" s="17"/>
      <c r="S657" s="17"/>
      <c r="T657" s="17"/>
      <c r="U657" s="17"/>
      <c r="V657" s="17" t="s">
        <v>4247</v>
      </c>
      <c r="W657" s="17"/>
      <c r="X657" s="18">
        <v>0.2</v>
      </c>
      <c r="Y657" s="17" t="s">
        <v>135</v>
      </c>
      <c r="Z657" s="17"/>
      <c r="AA657" s="17" t="s">
        <v>4248</v>
      </c>
      <c r="AB657" s="22" t="s">
        <v>4249</v>
      </c>
      <c r="AC657" s="17" t="s">
        <v>5873</v>
      </c>
      <c r="AF657" s="17"/>
      <c r="AG657" s="17"/>
      <c r="AH657" s="24"/>
    </row>
    <row r="658" spans="1:38" s="16" customFormat="1">
      <c r="A658" s="17" t="s">
        <v>8747</v>
      </c>
      <c r="B658" s="17"/>
      <c r="C658" s="29">
        <v>45444</v>
      </c>
      <c r="D658" s="17" t="s">
        <v>756</v>
      </c>
      <c r="E658" s="17" t="s">
        <v>8748</v>
      </c>
      <c r="F658" s="17" t="s">
        <v>732</v>
      </c>
      <c r="G658" s="36">
        <v>25000000</v>
      </c>
      <c r="H658" s="17">
        <v>849</v>
      </c>
      <c r="I658" s="20">
        <f>+G658/H658*0.001</f>
        <v>29.446407538280333</v>
      </c>
      <c r="J658" s="17">
        <v>2015</v>
      </c>
      <c r="K658" s="17" t="s">
        <v>4332</v>
      </c>
      <c r="L658" s="17">
        <v>18</v>
      </c>
      <c r="M658" s="21" t="s">
        <v>6362</v>
      </c>
      <c r="N658" s="17" t="s">
        <v>732</v>
      </c>
      <c r="O658" s="17">
        <v>14</v>
      </c>
      <c r="P658" s="17">
        <v>10</v>
      </c>
      <c r="Q658" s="17">
        <v>1012658</v>
      </c>
      <c r="R658" s="17">
        <v>248271000</v>
      </c>
      <c r="S658" s="17"/>
      <c r="T658" s="17"/>
      <c r="U658" s="17"/>
      <c r="V658" s="17" t="s">
        <v>8749</v>
      </c>
      <c r="W658" s="17"/>
      <c r="X658" s="37">
        <v>1.7</v>
      </c>
      <c r="Y658" s="17" t="s">
        <v>130</v>
      </c>
      <c r="Z658" s="17"/>
      <c r="AA658" s="17" t="s">
        <v>8750</v>
      </c>
      <c r="AB658" s="17"/>
      <c r="AC658" s="17" t="s">
        <v>8751</v>
      </c>
      <c r="AF658" s="17"/>
      <c r="AG658" s="17"/>
      <c r="AH658" s="17"/>
      <c r="AL658" s="16" t="s">
        <v>9076</v>
      </c>
    </row>
    <row r="659" spans="1:38" s="16" customFormat="1">
      <c r="A659" s="17" t="s">
        <v>8489</v>
      </c>
      <c r="B659" s="17"/>
      <c r="C659" s="29">
        <v>45231</v>
      </c>
      <c r="D659" s="17" t="s">
        <v>756</v>
      </c>
      <c r="E659" s="17" t="s">
        <v>4468</v>
      </c>
      <c r="F659" s="17" t="s">
        <v>36</v>
      </c>
      <c r="G659" s="36">
        <v>46000000</v>
      </c>
      <c r="H659" s="17">
        <v>891</v>
      </c>
      <c r="I659" s="20">
        <f>+G659/H659*0.001</f>
        <v>51.627384960718295</v>
      </c>
      <c r="J659" s="17">
        <v>2010</v>
      </c>
      <c r="K659" s="17" t="s">
        <v>4332</v>
      </c>
      <c r="L659" s="17">
        <v>15</v>
      </c>
      <c r="M659" s="21" t="s">
        <v>8201</v>
      </c>
      <c r="N659" s="17" t="s">
        <v>4636</v>
      </c>
      <c r="O659" s="17">
        <v>11</v>
      </c>
      <c r="P659" s="17">
        <v>13</v>
      </c>
      <c r="Q659" s="17">
        <v>1010430</v>
      </c>
      <c r="R659" s="17">
        <v>248232000</v>
      </c>
      <c r="S659" s="17"/>
      <c r="T659" s="17"/>
      <c r="U659" s="17"/>
      <c r="V659" s="17" t="s">
        <v>8490</v>
      </c>
      <c r="W659" s="17"/>
      <c r="X659" s="37">
        <v>1</v>
      </c>
      <c r="Y659" s="17" t="s">
        <v>80</v>
      </c>
      <c r="Z659" s="17"/>
      <c r="AA659" s="17" t="s">
        <v>8491</v>
      </c>
      <c r="AB659" s="17"/>
      <c r="AC659" s="17" t="s">
        <v>8492</v>
      </c>
      <c r="AD659" s="16" t="s">
        <v>8493</v>
      </c>
      <c r="AE659" s="16" t="s">
        <v>8494</v>
      </c>
      <c r="AF659" s="17"/>
      <c r="AG659" s="17"/>
      <c r="AH659" s="17"/>
    </row>
    <row r="660" spans="1:38" s="16" customFormat="1">
      <c r="A660" s="17" t="s">
        <v>1586</v>
      </c>
      <c r="B660" s="17"/>
      <c r="C660" s="17"/>
      <c r="D660" s="17" t="s">
        <v>756</v>
      </c>
      <c r="E660" s="18" t="s">
        <v>4430</v>
      </c>
      <c r="F660" s="17" t="s">
        <v>45</v>
      </c>
      <c r="G660" s="19">
        <v>50000000</v>
      </c>
      <c r="H660" s="20">
        <v>1090</v>
      </c>
      <c r="I660" s="20">
        <f>+G660/H660*0.001</f>
        <v>45.871559633027523</v>
      </c>
      <c r="J660" s="17">
        <v>2011</v>
      </c>
      <c r="K660" s="17" t="s">
        <v>4332</v>
      </c>
      <c r="L660" s="17">
        <v>14</v>
      </c>
      <c r="M660" s="21" t="s">
        <v>4613</v>
      </c>
      <c r="N660" s="17" t="s">
        <v>4653</v>
      </c>
      <c r="O660" s="17">
        <v>14</v>
      </c>
      <c r="P660" s="17">
        <v>16</v>
      </c>
      <c r="Q660" s="17">
        <v>1010466</v>
      </c>
      <c r="R660" s="17">
        <v>319022600</v>
      </c>
      <c r="S660" s="17"/>
      <c r="T660" s="17"/>
      <c r="U660" s="17"/>
      <c r="V660" s="17" t="s">
        <v>1587</v>
      </c>
      <c r="W660" s="17"/>
      <c r="X660" s="18">
        <v>0.6</v>
      </c>
      <c r="Y660" s="17" t="s">
        <v>120</v>
      </c>
      <c r="Z660" s="17" t="s">
        <v>5301</v>
      </c>
      <c r="AA660" s="17" t="s">
        <v>1588</v>
      </c>
      <c r="AB660" s="22" t="s">
        <v>1589</v>
      </c>
      <c r="AC660" s="23" t="s">
        <v>5874</v>
      </c>
      <c r="AD660" s="16" t="s">
        <v>5875</v>
      </c>
      <c r="AE660" s="16" t="s">
        <v>5876</v>
      </c>
      <c r="AF660" s="22" t="s">
        <v>5500</v>
      </c>
      <c r="AG660" s="17"/>
      <c r="AH660" s="24" t="s">
        <v>5178</v>
      </c>
    </row>
    <row r="661" spans="1:38" s="16" customFormat="1">
      <c r="A661" s="17" t="s">
        <v>3661</v>
      </c>
      <c r="B661" s="17"/>
      <c r="C661" s="17"/>
      <c r="D661" s="17" t="s">
        <v>756</v>
      </c>
      <c r="E661" s="18" t="s">
        <v>4531</v>
      </c>
      <c r="F661" s="17" t="s">
        <v>36</v>
      </c>
      <c r="G661" s="19">
        <v>20000000</v>
      </c>
      <c r="H661" s="17">
        <v>531</v>
      </c>
      <c r="I661" s="20">
        <f>+G661/H661*0.001</f>
        <v>37.664783427495294</v>
      </c>
      <c r="J661" s="17">
        <v>1982</v>
      </c>
      <c r="K661" s="17"/>
      <c r="L661" s="17"/>
      <c r="M661" s="21"/>
      <c r="N661" s="17"/>
      <c r="O661" s="17">
        <v>12</v>
      </c>
      <c r="P661" s="17">
        <v>13</v>
      </c>
      <c r="Q661" s="17"/>
      <c r="R661" s="17"/>
      <c r="S661" s="17"/>
      <c r="T661" s="17"/>
      <c r="U661" s="17"/>
      <c r="V661" s="17" t="s">
        <v>244</v>
      </c>
      <c r="W661" s="17"/>
      <c r="X661" s="18">
        <v>2</v>
      </c>
      <c r="Y661" s="17" t="s">
        <v>245</v>
      </c>
      <c r="Z661" s="17"/>
      <c r="AA661" s="17" t="s">
        <v>246</v>
      </c>
      <c r="AB661" s="22" t="s">
        <v>249</v>
      </c>
      <c r="AC661" s="23"/>
      <c r="AF661" s="22" t="s">
        <v>5330</v>
      </c>
      <c r="AG661" s="17"/>
      <c r="AH661" s="24"/>
    </row>
    <row r="662" spans="1:38" s="16" customFormat="1">
      <c r="A662" s="17" t="s">
        <v>2944</v>
      </c>
      <c r="B662" s="17"/>
      <c r="C662" s="17"/>
      <c r="D662" s="17" t="s">
        <v>5</v>
      </c>
      <c r="E662" s="18" t="s">
        <v>8104</v>
      </c>
      <c r="F662" s="17" t="s">
        <v>2945</v>
      </c>
      <c r="G662" s="19">
        <v>3000000</v>
      </c>
      <c r="H662" s="20">
        <v>287</v>
      </c>
      <c r="I662" s="20">
        <f>+G662/H662*0.001</f>
        <v>10.452961672473869</v>
      </c>
      <c r="J662" s="17">
        <v>1909</v>
      </c>
      <c r="K662" s="17"/>
      <c r="L662" s="17"/>
      <c r="M662" s="21"/>
      <c r="N662" s="17"/>
      <c r="O662" s="17">
        <v>10</v>
      </c>
      <c r="P662" s="17">
        <v>10</v>
      </c>
      <c r="Q662" s="17"/>
      <c r="R662" s="17"/>
      <c r="S662" s="17"/>
      <c r="T662" s="17"/>
      <c r="U662" s="17"/>
      <c r="V662" s="17" t="s">
        <v>701</v>
      </c>
      <c r="W662" s="17"/>
      <c r="X662" s="18">
        <v>1</v>
      </c>
      <c r="Y662" s="17" t="s">
        <v>410</v>
      </c>
      <c r="Z662" s="17"/>
      <c r="AA662" s="17" t="s">
        <v>702</v>
      </c>
      <c r="AB662" s="22" t="s">
        <v>703</v>
      </c>
      <c r="AC662" s="23"/>
      <c r="AF662" s="22" t="s">
        <v>7158</v>
      </c>
      <c r="AG662" s="17"/>
      <c r="AH662" s="24" t="s">
        <v>4584</v>
      </c>
    </row>
    <row r="663" spans="1:38" s="16" customFormat="1">
      <c r="A663" s="17" t="s">
        <v>4033</v>
      </c>
      <c r="B663" s="17"/>
      <c r="C663" s="17"/>
      <c r="D663" s="17" t="s">
        <v>756</v>
      </c>
      <c r="E663" s="18" t="s">
        <v>4325</v>
      </c>
      <c r="F663" s="17" t="s">
        <v>24</v>
      </c>
      <c r="G663" s="19">
        <v>35000000</v>
      </c>
      <c r="H663" s="17">
        <v>671</v>
      </c>
      <c r="I663" s="20">
        <f>+G663/H663*0.001</f>
        <v>52.160953800298067</v>
      </c>
      <c r="J663" s="17">
        <v>2013</v>
      </c>
      <c r="K663" s="17" t="s">
        <v>4307</v>
      </c>
      <c r="L663" s="17">
        <v>16</v>
      </c>
      <c r="M663" s="21" t="s">
        <v>4635</v>
      </c>
      <c r="N663" s="17" t="s">
        <v>4636</v>
      </c>
      <c r="O663" s="17">
        <v>12</v>
      </c>
      <c r="P663" s="17">
        <v>13</v>
      </c>
      <c r="Q663" s="17">
        <v>1012103</v>
      </c>
      <c r="R663" s="17">
        <v>319165000</v>
      </c>
      <c r="S663" s="17"/>
      <c r="T663" s="17"/>
      <c r="U663" s="17"/>
      <c r="V663" s="17" t="s">
        <v>4034</v>
      </c>
      <c r="W663" s="17"/>
      <c r="X663" s="18">
        <v>5</v>
      </c>
      <c r="Y663" s="17" t="s">
        <v>4035</v>
      </c>
      <c r="Z663" s="17" t="s">
        <v>5501</v>
      </c>
      <c r="AA663" s="17" t="s">
        <v>4036</v>
      </c>
      <c r="AB663" s="22" t="s">
        <v>4037</v>
      </c>
      <c r="AC663" s="31">
        <v>27025</v>
      </c>
      <c r="AF663" s="22" t="s">
        <v>7176</v>
      </c>
      <c r="AG663" s="17"/>
      <c r="AH663" s="24" t="s">
        <v>4637</v>
      </c>
      <c r="AI663" s="16" t="s">
        <v>8890</v>
      </c>
    </row>
    <row r="664" spans="1:38" s="16" customFormat="1">
      <c r="A664" s="17" t="s">
        <v>9096</v>
      </c>
      <c r="B664" s="17"/>
      <c r="C664" s="29">
        <v>45658</v>
      </c>
      <c r="D664" s="17" t="s">
        <v>29</v>
      </c>
      <c r="E664" s="17" t="s">
        <v>4325</v>
      </c>
      <c r="F664" s="17" t="s">
        <v>432</v>
      </c>
      <c r="G664" s="36">
        <v>20000000</v>
      </c>
      <c r="H664" s="17">
        <v>241</v>
      </c>
      <c r="I664" s="20">
        <f>+G664/H664*0.001</f>
        <v>82.987551867219906</v>
      </c>
      <c r="J664" s="17">
        <v>2012</v>
      </c>
      <c r="K664" s="17" t="s">
        <v>4307</v>
      </c>
      <c r="L664" s="17">
        <v>16</v>
      </c>
      <c r="M664" s="21" t="s">
        <v>4570</v>
      </c>
      <c r="N664" s="17" t="s">
        <v>4412</v>
      </c>
      <c r="O664" s="17">
        <v>8</v>
      </c>
      <c r="P664" s="17">
        <v>8</v>
      </c>
      <c r="Q664" s="17">
        <v>1011630</v>
      </c>
      <c r="R664" s="17">
        <v>319038100</v>
      </c>
      <c r="S664" s="17"/>
      <c r="T664" s="17"/>
      <c r="U664" s="17" t="s">
        <v>9097</v>
      </c>
      <c r="V664" s="17" t="s">
        <v>9098</v>
      </c>
      <c r="W664" s="17"/>
      <c r="X664" s="37">
        <v>2.5</v>
      </c>
      <c r="Y664" s="17" t="s">
        <v>17</v>
      </c>
      <c r="Z664" s="17"/>
      <c r="AA664" s="17" t="s">
        <v>9099</v>
      </c>
      <c r="AB664" s="17"/>
      <c r="AC664" s="17" t="s">
        <v>9100</v>
      </c>
      <c r="AD664" s="16" t="s">
        <v>9101</v>
      </c>
      <c r="AE664" s="16" t="s">
        <v>9102</v>
      </c>
      <c r="AF664" s="17"/>
      <c r="AG664" s="17"/>
      <c r="AH664" s="17" t="s">
        <v>9103</v>
      </c>
    </row>
    <row r="665" spans="1:38" s="16" customFormat="1">
      <c r="A665" s="17" t="s">
        <v>4188</v>
      </c>
      <c r="B665" s="17"/>
      <c r="C665" s="29">
        <v>44075</v>
      </c>
      <c r="D665" s="17" t="s">
        <v>756</v>
      </c>
      <c r="E665" s="18" t="s">
        <v>7996</v>
      </c>
      <c r="F665" s="17" t="s">
        <v>41</v>
      </c>
      <c r="G665" s="19">
        <v>280000000</v>
      </c>
      <c r="H665" s="20">
        <v>4523</v>
      </c>
      <c r="I665" s="20">
        <f>+G665/H665*0.001</f>
        <v>61.905814724740218</v>
      </c>
      <c r="J665" s="17">
        <v>2018</v>
      </c>
      <c r="K665" s="17"/>
      <c r="L665" s="17"/>
      <c r="M665" s="21"/>
      <c r="N665" s="17"/>
      <c r="O665" s="17">
        <v>31</v>
      </c>
      <c r="P665" s="17">
        <v>45</v>
      </c>
      <c r="Q665" s="17"/>
      <c r="R665" s="17"/>
      <c r="S665" s="17"/>
      <c r="T665" s="17"/>
      <c r="U665" s="17"/>
      <c r="V665" s="17" t="s">
        <v>61</v>
      </c>
      <c r="W665" s="17"/>
      <c r="X665" s="18">
        <v>6.8</v>
      </c>
      <c r="Y665" s="17" t="s">
        <v>9</v>
      </c>
      <c r="Z665" s="17"/>
      <c r="AA665" s="17" t="s">
        <v>62</v>
      </c>
      <c r="AB665" s="22" t="s">
        <v>63</v>
      </c>
      <c r="AC665" s="23"/>
      <c r="AF665" s="22" t="s">
        <v>5502</v>
      </c>
      <c r="AG665" s="17"/>
      <c r="AH665" s="24" t="s">
        <v>4639</v>
      </c>
    </row>
    <row r="666" spans="1:38" s="16" customFormat="1">
      <c r="A666" s="17" t="s">
        <v>8467</v>
      </c>
      <c r="B666" s="17"/>
      <c r="C666" s="53" t="s">
        <v>8456</v>
      </c>
      <c r="D666" s="17" t="s">
        <v>756</v>
      </c>
      <c r="E666" s="17" t="s">
        <v>4619</v>
      </c>
      <c r="F666" s="17" t="s">
        <v>446</v>
      </c>
      <c r="G666" s="36">
        <v>25000000</v>
      </c>
      <c r="H666" s="17">
        <v>710</v>
      </c>
      <c r="I666" s="20">
        <f>+G666/H666*0.001</f>
        <v>35.2112676056338</v>
      </c>
      <c r="J666" s="17">
        <v>2016</v>
      </c>
      <c r="K666" s="17" t="s">
        <v>4332</v>
      </c>
      <c r="L666" s="17">
        <v>17</v>
      </c>
      <c r="M666" s="21" t="s">
        <v>5147</v>
      </c>
      <c r="N666" s="17" t="s">
        <v>4909</v>
      </c>
      <c r="O666" s="17">
        <v>12</v>
      </c>
      <c r="P666" s="17">
        <v>11</v>
      </c>
      <c r="Q666" s="17">
        <v>9636838</v>
      </c>
      <c r="R666" s="17">
        <v>319050900</v>
      </c>
      <c r="S666" s="17"/>
      <c r="T666" s="17"/>
      <c r="U666" s="17"/>
      <c r="V666" s="17" t="s">
        <v>8468</v>
      </c>
      <c r="W666" s="17"/>
      <c r="X666" s="37">
        <v>0.2</v>
      </c>
      <c r="Y666" s="17" t="s">
        <v>120</v>
      </c>
      <c r="Z666" s="17" t="s">
        <v>734</v>
      </c>
      <c r="AA666" s="17" t="s">
        <v>8469</v>
      </c>
      <c r="AB666" s="17"/>
      <c r="AC666" s="17" t="s">
        <v>8470</v>
      </c>
      <c r="AF666" s="17"/>
      <c r="AG666" s="17"/>
      <c r="AH666" s="17"/>
    </row>
    <row r="667" spans="1:38" s="16" customFormat="1">
      <c r="A667" s="17" t="s">
        <v>3924</v>
      </c>
      <c r="B667" s="17"/>
      <c r="C667" s="17"/>
      <c r="D667" s="17" t="s">
        <v>756</v>
      </c>
      <c r="E667" s="18" t="s">
        <v>4404</v>
      </c>
      <c r="F667" s="17" t="s">
        <v>24</v>
      </c>
      <c r="G667" s="19">
        <v>9000000</v>
      </c>
      <c r="H667" s="17">
        <v>537</v>
      </c>
      <c r="I667" s="20">
        <f>+G667/H667*0.001</f>
        <v>16.759776536312849</v>
      </c>
      <c r="J667" s="17">
        <v>1993</v>
      </c>
      <c r="K667" s="17"/>
      <c r="L667" s="17"/>
      <c r="M667" s="21"/>
      <c r="N667" s="17"/>
      <c r="O667" s="17">
        <v>12</v>
      </c>
      <c r="P667" s="17">
        <v>14</v>
      </c>
      <c r="Q667" s="17"/>
      <c r="R667" s="17"/>
      <c r="S667" s="17"/>
      <c r="T667" s="17"/>
      <c r="U667" s="17"/>
      <c r="V667" s="17" t="s">
        <v>3905</v>
      </c>
      <c r="W667" s="17"/>
      <c r="X667" s="18">
        <v>16</v>
      </c>
      <c r="Y667" s="17" t="s">
        <v>116</v>
      </c>
      <c r="Z667" s="17"/>
      <c r="AA667" s="17" t="s">
        <v>3906</v>
      </c>
      <c r="AB667" s="22" t="s">
        <v>3907</v>
      </c>
      <c r="AC667" s="17"/>
      <c r="AF667" s="34" t="s">
        <v>5503</v>
      </c>
      <c r="AG667" s="17"/>
      <c r="AH667" s="24" t="s">
        <v>4400</v>
      </c>
      <c r="AI667" s="16" t="s">
        <v>8866</v>
      </c>
    </row>
    <row r="668" spans="1:38" s="16" customFormat="1">
      <c r="A668" s="17" t="s">
        <v>8662</v>
      </c>
      <c r="B668" s="17"/>
      <c r="C668" s="29">
        <v>45413</v>
      </c>
      <c r="D668" s="17" t="s">
        <v>756</v>
      </c>
      <c r="E668" s="17" t="s">
        <v>4385</v>
      </c>
      <c r="F668" s="17" t="s">
        <v>8663</v>
      </c>
      <c r="G668" s="36">
        <v>75000000</v>
      </c>
      <c r="H668" s="17">
        <v>1241</v>
      </c>
      <c r="I668" s="20">
        <f>+G668/H668*0.001</f>
        <v>60.43513295729251</v>
      </c>
      <c r="J668" s="17">
        <v>2024</v>
      </c>
      <c r="K668" s="17" t="s">
        <v>4332</v>
      </c>
      <c r="L668" s="17">
        <v>16</v>
      </c>
      <c r="M668" s="21" t="s">
        <v>8617</v>
      </c>
      <c r="N668" s="17" t="s">
        <v>8664</v>
      </c>
      <c r="O668" s="17">
        <v>14</v>
      </c>
      <c r="P668" s="17">
        <v>19</v>
      </c>
      <c r="Q668" s="17">
        <v>9917385</v>
      </c>
      <c r="R668" s="17">
        <v>256517000</v>
      </c>
      <c r="S668" s="17"/>
      <c r="T668" s="17"/>
      <c r="U668" s="17"/>
      <c r="V668" s="17" t="s">
        <v>8665</v>
      </c>
      <c r="W668" s="17"/>
      <c r="X668" s="37">
        <v>0.5</v>
      </c>
      <c r="Y668" s="17" t="s">
        <v>599</v>
      </c>
      <c r="Z668" s="17" t="s">
        <v>8666</v>
      </c>
      <c r="AA668" s="17" t="s">
        <v>8667</v>
      </c>
      <c r="AB668" s="17"/>
      <c r="AC668" s="17"/>
      <c r="AD668" s="16" t="s">
        <v>8668</v>
      </c>
      <c r="AF668" s="17"/>
      <c r="AG668" s="17"/>
      <c r="AH668" s="17"/>
    </row>
    <row r="669" spans="1:38" s="16" customFormat="1">
      <c r="A669" s="17" t="s">
        <v>729</v>
      </c>
      <c r="B669" s="17"/>
      <c r="C669" s="17"/>
      <c r="D669" s="17" t="s">
        <v>5</v>
      </c>
      <c r="E669" s="18" t="s">
        <v>8105</v>
      </c>
      <c r="F669" s="17" t="s">
        <v>65</v>
      </c>
      <c r="G669" s="19">
        <v>300000000</v>
      </c>
      <c r="H669" s="20">
        <v>7922</v>
      </c>
      <c r="I669" s="20">
        <f>+G669/H669*0.001</f>
        <v>37.869224943196159</v>
      </c>
      <c r="J669" s="17">
        <v>2010</v>
      </c>
      <c r="K669" s="17"/>
      <c r="L669" s="17"/>
      <c r="M669" s="21"/>
      <c r="N669" s="17"/>
      <c r="O669" s="17">
        <v>28</v>
      </c>
      <c r="P669" s="17">
        <v>60</v>
      </c>
      <c r="Q669" s="17">
        <v>9562805</v>
      </c>
      <c r="R669" s="17"/>
      <c r="S669" s="17"/>
      <c r="T669" s="17"/>
      <c r="U669" s="17"/>
      <c r="V669" s="17" t="s">
        <v>730</v>
      </c>
      <c r="W669" s="17"/>
      <c r="X669" s="18">
        <v>2.5</v>
      </c>
      <c r="Y669" s="17" t="s">
        <v>389</v>
      </c>
      <c r="Z669" s="17"/>
      <c r="AA669" s="17" t="s">
        <v>404</v>
      </c>
      <c r="AB669" s="17"/>
      <c r="AC669" s="17"/>
      <c r="AF669" s="22" t="s">
        <v>5504</v>
      </c>
      <c r="AG669" s="17"/>
      <c r="AH669" s="24"/>
    </row>
    <row r="670" spans="1:38" s="16" customFormat="1">
      <c r="A670" s="17" t="s">
        <v>587</v>
      </c>
      <c r="B670" s="17" t="s">
        <v>588</v>
      </c>
      <c r="C670" s="17"/>
      <c r="D670" s="17" t="s">
        <v>5</v>
      </c>
      <c r="E670" s="18" t="s">
        <v>8106</v>
      </c>
      <c r="F670" s="17" t="s">
        <v>284</v>
      </c>
      <c r="G670" s="19">
        <v>40000000</v>
      </c>
      <c r="H670" s="20">
        <v>1049</v>
      </c>
      <c r="I670" s="20">
        <f>+G670/H670*0.001</f>
        <v>38.131553860819828</v>
      </c>
      <c r="J670" s="17">
        <v>2000</v>
      </c>
      <c r="K670" s="17"/>
      <c r="L670" s="17"/>
      <c r="M670" s="21"/>
      <c r="N670" s="17"/>
      <c r="O670" s="17">
        <v>12</v>
      </c>
      <c r="P670" s="17">
        <v>16</v>
      </c>
      <c r="Q670" s="17">
        <v>1005930</v>
      </c>
      <c r="R670" s="17"/>
      <c r="S670" s="17"/>
      <c r="T670" s="17"/>
      <c r="U670" s="17"/>
      <c r="V670" s="17" t="s">
        <v>589</v>
      </c>
      <c r="W670" s="17"/>
      <c r="X670" s="18">
        <v>1</v>
      </c>
      <c r="Y670" s="17" t="s">
        <v>9</v>
      </c>
      <c r="Z670" s="17"/>
      <c r="AA670" s="17" t="s">
        <v>590</v>
      </c>
      <c r="AB670" s="22" t="s">
        <v>591</v>
      </c>
      <c r="AC670" s="23"/>
      <c r="AF670" s="22" t="s">
        <v>5505</v>
      </c>
      <c r="AG670" s="17"/>
      <c r="AH670" s="24" t="s">
        <v>4640</v>
      </c>
    </row>
    <row r="671" spans="1:38" s="16" customFormat="1">
      <c r="A671" s="17" t="s">
        <v>2534</v>
      </c>
      <c r="B671" s="17"/>
      <c r="C671" s="17"/>
      <c r="D671" s="17" t="s">
        <v>756</v>
      </c>
      <c r="E671" s="18" t="s">
        <v>8055</v>
      </c>
      <c r="F671" s="17" t="s">
        <v>36</v>
      </c>
      <c r="G671" s="19">
        <v>15000000</v>
      </c>
      <c r="H671" s="20">
        <v>437</v>
      </c>
      <c r="I671" s="20">
        <f>+G671/H671*0.001</f>
        <v>34.324942791762012</v>
      </c>
      <c r="J671" s="17">
        <v>2008</v>
      </c>
      <c r="K671" s="17"/>
      <c r="L671" s="17"/>
      <c r="M671" s="21"/>
      <c r="N671" s="17"/>
      <c r="O671" s="17">
        <v>10</v>
      </c>
      <c r="P671" s="17">
        <v>8</v>
      </c>
      <c r="Q671" s="17"/>
      <c r="R671" s="17"/>
      <c r="S671" s="17"/>
      <c r="T671" s="17"/>
      <c r="U671" s="17"/>
      <c r="V671" s="17" t="s">
        <v>2535</v>
      </c>
      <c r="W671" s="17"/>
      <c r="X671" s="18">
        <v>0.2</v>
      </c>
      <c r="Y671" s="17" t="s">
        <v>80</v>
      </c>
      <c r="Z671" s="17"/>
      <c r="AA671" s="17" t="s">
        <v>2536</v>
      </c>
      <c r="AB671" s="22" t="s">
        <v>2537</v>
      </c>
      <c r="AC671" s="23"/>
      <c r="AF671" s="17"/>
      <c r="AG671" s="17" t="s">
        <v>3821</v>
      </c>
      <c r="AH671" s="24"/>
    </row>
    <row r="672" spans="1:38" s="16" customFormat="1" ht="14.4">
      <c r="A672" s="17" t="s">
        <v>8642</v>
      </c>
      <c r="B672" s="17"/>
      <c r="C672" s="29">
        <v>45383</v>
      </c>
      <c r="D672" s="17" t="s">
        <v>756</v>
      </c>
      <c r="E672" s="17" t="s">
        <v>8054</v>
      </c>
      <c r="F672" s="17" t="s">
        <v>732</v>
      </c>
      <c r="G672" s="36">
        <v>50000000</v>
      </c>
      <c r="H672" s="17">
        <v>1003</v>
      </c>
      <c r="I672" s="20">
        <f>+G672/H672*0.001</f>
        <v>49.850448654037884</v>
      </c>
      <c r="J672" s="17">
        <v>2024</v>
      </c>
      <c r="K672" s="17" t="s">
        <v>4332</v>
      </c>
      <c r="L672" s="17">
        <v>21</v>
      </c>
      <c r="M672" s="21" t="s">
        <v>6362</v>
      </c>
      <c r="N672" s="17" t="s">
        <v>8643</v>
      </c>
      <c r="O672" s="17">
        <v>12</v>
      </c>
      <c r="P672" s="17">
        <v>13</v>
      </c>
      <c r="Q672" s="17">
        <v>9918195</v>
      </c>
      <c r="R672" s="17">
        <v>319271800</v>
      </c>
      <c r="S672" s="17"/>
      <c r="T672" s="17"/>
      <c r="U672" s="17"/>
      <c r="V672" s="17" t="s">
        <v>8644</v>
      </c>
      <c r="W672" s="17"/>
      <c r="X672" s="37">
        <v>9</v>
      </c>
      <c r="Y672" s="17" t="s">
        <v>9</v>
      </c>
      <c r="Z672" s="17" t="s">
        <v>5428</v>
      </c>
      <c r="AA672" s="17" t="s">
        <v>8645</v>
      </c>
      <c r="AB672" s="44" t="s">
        <v>8646</v>
      </c>
      <c r="AC672" s="17">
        <v>1970</v>
      </c>
      <c r="AD672" s="16" t="s">
        <v>8647</v>
      </c>
      <c r="AF672" s="32" t="s">
        <v>8648</v>
      </c>
      <c r="AG672" s="17"/>
      <c r="AH672" s="17"/>
    </row>
    <row r="673" spans="1:34" s="16" customFormat="1">
      <c r="A673" s="17" t="s">
        <v>8290</v>
      </c>
      <c r="B673" s="17"/>
      <c r="C673" s="53" t="s">
        <v>8248</v>
      </c>
      <c r="D673" s="17" t="s">
        <v>756</v>
      </c>
      <c r="E673" s="17" t="s">
        <v>4430</v>
      </c>
      <c r="F673" s="17" t="s">
        <v>8291</v>
      </c>
      <c r="G673" s="36">
        <v>30000000</v>
      </c>
      <c r="H673" s="17">
        <v>1212</v>
      </c>
      <c r="I673" s="20">
        <f>+G673/H673*0.001</f>
        <v>24.752475247524753</v>
      </c>
      <c r="J673" s="17">
        <v>2015</v>
      </c>
      <c r="K673" s="17" t="s">
        <v>4686</v>
      </c>
      <c r="L673" s="17">
        <v>15</v>
      </c>
      <c r="M673" s="21" t="s">
        <v>8291</v>
      </c>
      <c r="N673" s="21" t="s">
        <v>8291</v>
      </c>
      <c r="O673" s="17">
        <v>12</v>
      </c>
      <c r="P673" s="17">
        <v>15</v>
      </c>
      <c r="Q673" s="17"/>
      <c r="R673" s="17"/>
      <c r="S673" s="17"/>
      <c r="T673" s="17"/>
      <c r="U673" s="17"/>
      <c r="V673" s="17" t="s">
        <v>8292</v>
      </c>
      <c r="W673" s="17"/>
      <c r="X673" s="37">
        <v>0.2</v>
      </c>
      <c r="Y673" s="17" t="s">
        <v>257</v>
      </c>
      <c r="Z673" s="17"/>
      <c r="AA673" s="17" t="s">
        <v>8293</v>
      </c>
      <c r="AB673" s="17"/>
      <c r="AC673" s="17"/>
      <c r="AF673" s="17"/>
      <c r="AG673" s="17"/>
      <c r="AH673" s="17"/>
    </row>
    <row r="674" spans="1:34" s="16" customFormat="1">
      <c r="A674" s="17" t="s">
        <v>7862</v>
      </c>
      <c r="B674" s="17"/>
      <c r="C674" s="29">
        <v>44927</v>
      </c>
      <c r="D674" s="17" t="s">
        <v>29</v>
      </c>
      <c r="E674" s="18" t="s">
        <v>4343</v>
      </c>
      <c r="F674" s="17" t="s">
        <v>1359</v>
      </c>
      <c r="G674" s="19">
        <v>20000000</v>
      </c>
      <c r="H674" s="20">
        <v>235</v>
      </c>
      <c r="I674" s="20">
        <f>+G674/H674*0.001</f>
        <v>85.106382978723403</v>
      </c>
      <c r="J674" s="17">
        <v>2020</v>
      </c>
      <c r="K674" s="17" t="s">
        <v>4319</v>
      </c>
      <c r="L674" s="17">
        <v>15</v>
      </c>
      <c r="M674" s="21" t="s">
        <v>7863</v>
      </c>
      <c r="N674" s="17" t="s">
        <v>7864</v>
      </c>
      <c r="O674" s="17">
        <v>8</v>
      </c>
      <c r="P674" s="17">
        <v>8</v>
      </c>
      <c r="Q674" s="17"/>
      <c r="R674" s="17"/>
      <c r="S674" s="17"/>
      <c r="T674" s="17"/>
      <c r="U674" s="17"/>
      <c r="V674" s="17" t="s">
        <v>1590</v>
      </c>
      <c r="W674" s="17"/>
      <c r="X674" s="18">
        <v>1</v>
      </c>
      <c r="Y674" s="17" t="s">
        <v>135</v>
      </c>
      <c r="Z674" s="17"/>
      <c r="AA674" s="17" t="s">
        <v>1591</v>
      </c>
      <c r="AB674" s="22" t="s">
        <v>1592</v>
      </c>
      <c r="AC674" s="23"/>
      <c r="AF674" s="17"/>
      <c r="AG674" s="17"/>
      <c r="AH674" s="24"/>
    </row>
    <row r="675" spans="1:34" s="16" customFormat="1" ht="14.4">
      <c r="A675" s="17" t="s">
        <v>4152</v>
      </c>
      <c r="B675" s="17"/>
      <c r="C675" s="17"/>
      <c r="D675" s="17" t="s">
        <v>756</v>
      </c>
      <c r="E675" s="18" t="s">
        <v>4393</v>
      </c>
      <c r="F675" s="17" t="s">
        <v>14</v>
      </c>
      <c r="G675" s="19">
        <v>35000000</v>
      </c>
      <c r="H675" s="17">
        <v>499</v>
      </c>
      <c r="I675" s="20">
        <f>+G675/H675*0.001</f>
        <v>70.140280561122239</v>
      </c>
      <c r="J675" s="17">
        <v>2018</v>
      </c>
      <c r="K675" s="17" t="s">
        <v>4307</v>
      </c>
      <c r="L675" s="17">
        <v>17</v>
      </c>
      <c r="M675" s="21" t="s">
        <v>6567</v>
      </c>
      <c r="N675" s="21" t="s">
        <v>6567</v>
      </c>
      <c r="O675" s="17">
        <v>12</v>
      </c>
      <c r="P675" s="17">
        <v>9</v>
      </c>
      <c r="Q675" s="17">
        <v>9848106</v>
      </c>
      <c r="R675" s="17">
        <v>248773000</v>
      </c>
      <c r="S675" s="17"/>
      <c r="T675" s="17"/>
      <c r="U675" s="17"/>
      <c r="V675" s="17" t="s">
        <v>4153</v>
      </c>
      <c r="W675" s="17"/>
      <c r="X675" s="18">
        <v>1</v>
      </c>
      <c r="Y675" s="17" t="s">
        <v>4154</v>
      </c>
      <c r="Z675" s="17" t="s">
        <v>7562</v>
      </c>
      <c r="AA675" s="17" t="s">
        <v>4155</v>
      </c>
      <c r="AB675" s="22" t="s">
        <v>4156</v>
      </c>
      <c r="AC675" s="17" t="s">
        <v>5877</v>
      </c>
      <c r="AD675" s="16" t="s">
        <v>7563</v>
      </c>
      <c r="AE675" s="16">
        <v>3</v>
      </c>
      <c r="AF675" s="32" t="s">
        <v>7564</v>
      </c>
      <c r="AG675" s="17"/>
      <c r="AH675" s="24"/>
    </row>
    <row r="676" spans="1:34" s="16" customFormat="1">
      <c r="A676" s="17" t="s">
        <v>7411</v>
      </c>
      <c r="B676" s="17"/>
      <c r="C676" s="53" t="s">
        <v>7364</v>
      </c>
      <c r="D676" s="17" t="s">
        <v>756</v>
      </c>
      <c r="E676" s="17" t="s">
        <v>4433</v>
      </c>
      <c r="F676" s="17" t="s">
        <v>2803</v>
      </c>
      <c r="G676" s="36">
        <v>110000000</v>
      </c>
      <c r="H676" s="17">
        <v>1989</v>
      </c>
      <c r="I676" s="20">
        <f>+G676/H676*0.001</f>
        <v>55.304172951231777</v>
      </c>
      <c r="J676" s="17">
        <v>2022</v>
      </c>
      <c r="K676" s="17" t="s">
        <v>4332</v>
      </c>
      <c r="L676" s="17">
        <v>15</v>
      </c>
      <c r="M676" s="21" t="s">
        <v>6719</v>
      </c>
      <c r="N676" s="17" t="s">
        <v>4397</v>
      </c>
      <c r="O676" s="17">
        <v>16</v>
      </c>
      <c r="P676" s="17">
        <v>20</v>
      </c>
      <c r="Q676" s="17">
        <v>9854284</v>
      </c>
      <c r="R676" s="17">
        <v>319242300</v>
      </c>
      <c r="S676" s="17"/>
      <c r="T676" s="17"/>
      <c r="U676" s="21" t="s">
        <v>6720</v>
      </c>
      <c r="V676" s="17" t="s">
        <v>6721</v>
      </c>
      <c r="W676" s="17"/>
      <c r="X676" s="37">
        <v>1.1000000000000001</v>
      </c>
      <c r="Y676" s="17" t="s">
        <v>17</v>
      </c>
      <c r="Z676" s="17" t="s">
        <v>6722</v>
      </c>
      <c r="AA676" s="17" t="s">
        <v>6723</v>
      </c>
      <c r="AB676" s="22" t="s">
        <v>6724</v>
      </c>
      <c r="AC676" s="17" t="s">
        <v>6725</v>
      </c>
      <c r="AD676" s="16" t="s">
        <v>6726</v>
      </c>
      <c r="AE676" s="16">
        <v>3</v>
      </c>
      <c r="AF676" s="22" t="s">
        <v>7412</v>
      </c>
      <c r="AG676" s="17"/>
      <c r="AH676" s="17"/>
    </row>
    <row r="677" spans="1:34" s="16" customFormat="1">
      <c r="A677" s="17" t="s">
        <v>1593</v>
      </c>
      <c r="B677" s="17"/>
      <c r="C677" s="17"/>
      <c r="D677" s="17" t="s">
        <v>756</v>
      </c>
      <c r="E677" s="18" t="s">
        <v>4619</v>
      </c>
      <c r="F677" s="17" t="s">
        <v>225</v>
      </c>
      <c r="G677" s="19">
        <v>25000000</v>
      </c>
      <c r="H677" s="20">
        <v>679</v>
      </c>
      <c r="I677" s="20">
        <f>+G677/H677*0.001</f>
        <v>36.81885125184094</v>
      </c>
      <c r="J677" s="17">
        <v>2001</v>
      </c>
      <c r="K677" s="17"/>
      <c r="L677" s="17"/>
      <c r="M677" s="21"/>
      <c r="N677" s="17"/>
      <c r="O677" s="17">
        <v>12</v>
      </c>
      <c r="P677" s="17">
        <v>11</v>
      </c>
      <c r="Q677" s="17"/>
      <c r="R677" s="17"/>
      <c r="S677" s="17"/>
      <c r="T677" s="17"/>
      <c r="U677" s="17"/>
      <c r="V677" s="17" t="s">
        <v>1594</v>
      </c>
      <c r="W677" s="17"/>
      <c r="X677" s="18">
        <v>0.6</v>
      </c>
      <c r="Y677" s="17" t="s">
        <v>56</v>
      </c>
      <c r="Z677" s="17"/>
      <c r="AA677" s="17" t="s">
        <v>1595</v>
      </c>
      <c r="AB677" s="22" t="s">
        <v>1596</v>
      </c>
      <c r="AC677" s="23"/>
      <c r="AF677" s="17"/>
      <c r="AG677" s="17"/>
      <c r="AH677" s="24"/>
    </row>
    <row r="678" spans="1:34" s="16" customFormat="1">
      <c r="A678" s="17" t="s">
        <v>5268</v>
      </c>
      <c r="B678" s="17"/>
      <c r="C678" s="29">
        <v>44228</v>
      </c>
      <c r="D678" s="17" t="s">
        <v>5</v>
      </c>
      <c r="E678" s="17" t="s">
        <v>5269</v>
      </c>
      <c r="F678" s="17" t="s">
        <v>225</v>
      </c>
      <c r="G678" s="36">
        <v>15000000</v>
      </c>
      <c r="H678" s="17">
        <v>434</v>
      </c>
      <c r="I678" s="20">
        <f>+G678/H678*0.001</f>
        <v>34.562211981566819</v>
      </c>
      <c r="J678" s="17">
        <v>2003</v>
      </c>
      <c r="K678" s="17" t="s">
        <v>5270</v>
      </c>
      <c r="L678" s="17">
        <v>19</v>
      </c>
      <c r="M678" s="21" t="s">
        <v>225</v>
      </c>
      <c r="N678" s="17" t="s">
        <v>5271</v>
      </c>
      <c r="O678" s="17">
        <v>10</v>
      </c>
      <c r="P678" s="17">
        <v>8</v>
      </c>
      <c r="Q678" s="17">
        <v>8980323</v>
      </c>
      <c r="R678" s="17">
        <v>235100059</v>
      </c>
      <c r="S678" s="17"/>
      <c r="T678" s="17"/>
      <c r="U678" s="17" t="s">
        <v>7565</v>
      </c>
      <c r="V678" s="17" t="s">
        <v>7566</v>
      </c>
      <c r="W678" s="17"/>
      <c r="X678" s="37">
        <v>1</v>
      </c>
      <c r="Y678" s="17" t="s">
        <v>31</v>
      </c>
      <c r="Z678" s="17" t="s">
        <v>5420</v>
      </c>
      <c r="AA678" s="17" t="s">
        <v>5260</v>
      </c>
      <c r="AB678" s="22" t="s">
        <v>5261</v>
      </c>
      <c r="AC678" s="17" t="s">
        <v>5878</v>
      </c>
      <c r="AD678" s="16" t="s">
        <v>5879</v>
      </c>
      <c r="AE678" s="16" t="s">
        <v>5880</v>
      </c>
      <c r="AF678" s="17"/>
      <c r="AG678" s="17"/>
      <c r="AH678" s="17" t="s">
        <v>7567</v>
      </c>
    </row>
    <row r="679" spans="1:34" s="16" customFormat="1">
      <c r="A679" s="17" t="s">
        <v>2600</v>
      </c>
      <c r="B679" s="17"/>
      <c r="C679" s="17"/>
      <c r="D679" s="17" t="s">
        <v>756</v>
      </c>
      <c r="E679" s="18" t="s">
        <v>4471</v>
      </c>
      <c r="F679" s="17" t="s">
        <v>320</v>
      </c>
      <c r="G679" s="19">
        <v>25000000</v>
      </c>
      <c r="H679" s="20">
        <v>485</v>
      </c>
      <c r="I679" s="20">
        <f>+G679/H679*0.001</f>
        <v>51.546391752577321</v>
      </c>
      <c r="J679" s="17">
        <v>2014</v>
      </c>
      <c r="K679" s="17"/>
      <c r="L679" s="17"/>
      <c r="M679" s="21"/>
      <c r="N679" s="17"/>
      <c r="O679" s="17">
        <v>12</v>
      </c>
      <c r="P679" s="17">
        <v>9</v>
      </c>
      <c r="Q679" s="17">
        <v>9744348</v>
      </c>
      <c r="R679" s="17"/>
      <c r="S679" s="17"/>
      <c r="T679" s="17"/>
      <c r="U679" s="17"/>
      <c r="V679" s="17" t="s">
        <v>2599</v>
      </c>
      <c r="W679" s="17"/>
      <c r="X679" s="18">
        <v>0.4</v>
      </c>
      <c r="Y679" s="17" t="s">
        <v>22</v>
      </c>
      <c r="Z679" s="17"/>
      <c r="AA679" s="17" t="s">
        <v>2601</v>
      </c>
      <c r="AB679" s="22" t="s">
        <v>2602</v>
      </c>
      <c r="AC679" s="23"/>
      <c r="AF679" s="22" t="s">
        <v>5506</v>
      </c>
      <c r="AG679" s="17"/>
      <c r="AH679" s="24"/>
    </row>
    <row r="680" spans="1:34" s="16" customFormat="1">
      <c r="A680" s="17" t="s">
        <v>708</v>
      </c>
      <c r="B680" s="17"/>
      <c r="C680" s="17"/>
      <c r="D680" s="17" t="s">
        <v>5</v>
      </c>
      <c r="E680" s="18" t="s">
        <v>7992</v>
      </c>
      <c r="F680" s="17" t="s">
        <v>45</v>
      </c>
      <c r="G680" s="19">
        <v>125000000</v>
      </c>
      <c r="H680" s="20">
        <v>2306</v>
      </c>
      <c r="I680" s="20">
        <f>+G680/H680*0.001</f>
        <v>54.206418039895922</v>
      </c>
      <c r="J680" s="17">
        <v>2014</v>
      </c>
      <c r="K680" s="17"/>
      <c r="L680" s="17"/>
      <c r="M680" s="21"/>
      <c r="N680" s="17"/>
      <c r="O680" s="17">
        <v>12</v>
      </c>
      <c r="P680" s="17">
        <v>14</v>
      </c>
      <c r="Q680" s="17">
        <v>1012294</v>
      </c>
      <c r="R680" s="17"/>
      <c r="S680" s="17"/>
      <c r="T680" s="17"/>
      <c r="U680" s="17"/>
      <c r="V680" s="17" t="s">
        <v>709</v>
      </c>
      <c r="W680" s="17" t="s">
        <v>4972</v>
      </c>
      <c r="X680" s="18">
        <v>3</v>
      </c>
      <c r="Y680" s="17" t="s">
        <v>22</v>
      </c>
      <c r="Z680" s="17"/>
      <c r="AA680" s="17" t="s">
        <v>710</v>
      </c>
      <c r="AB680" s="17"/>
      <c r="AC680" s="17"/>
      <c r="AF680" s="22" t="s">
        <v>5846</v>
      </c>
      <c r="AG680" s="17"/>
      <c r="AH680" s="24" t="s">
        <v>4641</v>
      </c>
    </row>
    <row r="681" spans="1:34" s="16" customFormat="1">
      <c r="A681" s="17" t="s">
        <v>3410</v>
      </c>
      <c r="B681" s="17"/>
      <c r="C681" s="17"/>
      <c r="D681" s="17" t="s">
        <v>29</v>
      </c>
      <c r="E681" s="18" t="s">
        <v>8040</v>
      </c>
      <c r="F681" s="17" t="s">
        <v>3234</v>
      </c>
      <c r="G681" s="19">
        <v>8000000</v>
      </c>
      <c r="H681" s="20">
        <v>90</v>
      </c>
      <c r="I681" s="20">
        <f>+G681/H681*0.001</f>
        <v>88.888888888888886</v>
      </c>
      <c r="J681" s="17">
        <v>2010</v>
      </c>
      <c r="K681" s="17"/>
      <c r="L681" s="17"/>
      <c r="M681" s="21"/>
      <c r="N681" s="17"/>
      <c r="O681" s="17">
        <v>6</v>
      </c>
      <c r="P681" s="17">
        <v>4</v>
      </c>
      <c r="Q681" s="17"/>
      <c r="R681" s="17"/>
      <c r="S681" s="17"/>
      <c r="T681" s="17"/>
      <c r="U681" s="17"/>
      <c r="V681" s="17" t="s">
        <v>3235</v>
      </c>
      <c r="W681" s="17"/>
      <c r="X681" s="18">
        <v>0.5</v>
      </c>
      <c r="Y681" s="17" t="s">
        <v>291</v>
      </c>
      <c r="Z681" s="17"/>
      <c r="AA681" s="17" t="s">
        <v>3236</v>
      </c>
      <c r="AB681" s="22" t="s">
        <v>3237</v>
      </c>
      <c r="AC681" s="23"/>
      <c r="AF681" s="17"/>
      <c r="AG681" s="17"/>
      <c r="AH681" s="24"/>
    </row>
    <row r="682" spans="1:34" s="16" customFormat="1">
      <c r="A682" s="17" t="s">
        <v>3233</v>
      </c>
      <c r="B682" s="17"/>
      <c r="C682" s="17"/>
      <c r="D682" s="17" t="s">
        <v>29</v>
      </c>
      <c r="E682" s="18" t="s">
        <v>4304</v>
      </c>
      <c r="F682" s="17" t="s">
        <v>3234</v>
      </c>
      <c r="G682" s="19">
        <v>15000000</v>
      </c>
      <c r="H682" s="20">
        <v>100</v>
      </c>
      <c r="I682" s="20">
        <f>+G682/H682*0.001</f>
        <v>150</v>
      </c>
      <c r="J682" s="17">
        <v>2018</v>
      </c>
      <c r="K682" s="17"/>
      <c r="L682" s="17"/>
      <c r="M682" s="21"/>
      <c r="N682" s="17"/>
      <c r="O682" s="17">
        <v>8</v>
      </c>
      <c r="P682" s="17">
        <v>5</v>
      </c>
      <c r="Q682" s="17"/>
      <c r="R682" s="17"/>
      <c r="S682" s="17"/>
      <c r="T682" s="17"/>
      <c r="U682" s="17"/>
      <c r="V682" s="17" t="s">
        <v>3235</v>
      </c>
      <c r="W682" s="17"/>
      <c r="X682" s="18">
        <v>0.5</v>
      </c>
      <c r="Y682" s="17" t="s">
        <v>291</v>
      </c>
      <c r="Z682" s="17"/>
      <c r="AA682" s="17" t="s">
        <v>3236</v>
      </c>
      <c r="AB682" s="22" t="s">
        <v>3237</v>
      </c>
      <c r="AC682" s="23"/>
      <c r="AF682" s="17"/>
      <c r="AG682" s="17"/>
      <c r="AH682" s="24"/>
    </row>
    <row r="683" spans="1:34" s="16" customFormat="1">
      <c r="A683" s="17" t="s">
        <v>8623</v>
      </c>
      <c r="B683" s="17"/>
      <c r="C683" s="29">
        <v>45352</v>
      </c>
      <c r="D683" s="17" t="s">
        <v>756</v>
      </c>
      <c r="E683" s="17" t="s">
        <v>8012</v>
      </c>
      <c r="F683" s="17" t="s">
        <v>1002</v>
      </c>
      <c r="G683" s="36">
        <v>25000000</v>
      </c>
      <c r="H683" s="17">
        <v>491</v>
      </c>
      <c r="I683" s="20">
        <f>+G683/H683*0.001</f>
        <v>50.916496945010188</v>
      </c>
      <c r="J683" s="17">
        <v>2024</v>
      </c>
      <c r="K683" s="17" t="s">
        <v>4332</v>
      </c>
      <c r="L683" s="17">
        <v>15</v>
      </c>
      <c r="M683" s="21" t="s">
        <v>6653</v>
      </c>
      <c r="N683" s="17" t="s">
        <v>5137</v>
      </c>
      <c r="O683" s="17">
        <v>10</v>
      </c>
      <c r="P683" s="17">
        <v>10</v>
      </c>
      <c r="Q683" s="17">
        <v>9913250</v>
      </c>
      <c r="R683" s="17">
        <v>538071504</v>
      </c>
      <c r="S683" s="17"/>
      <c r="T683" s="17"/>
      <c r="U683" s="17"/>
      <c r="V683" s="17" t="s">
        <v>8624</v>
      </c>
      <c r="W683" s="17"/>
      <c r="X683" s="37">
        <v>0.1</v>
      </c>
      <c r="Y683" s="17" t="s">
        <v>9</v>
      </c>
      <c r="Z683" s="17" t="s">
        <v>5428</v>
      </c>
      <c r="AA683" s="17" t="s">
        <v>8625</v>
      </c>
      <c r="AB683" s="17"/>
      <c r="AC683" s="29">
        <v>30011</v>
      </c>
      <c r="AF683" s="17"/>
      <c r="AG683" s="17"/>
      <c r="AH683" s="17"/>
    </row>
    <row r="684" spans="1:34" s="16" customFormat="1">
      <c r="A684" s="17" t="s">
        <v>1608</v>
      </c>
      <c r="B684" s="17"/>
      <c r="C684" s="17"/>
      <c r="D684" s="17" t="s">
        <v>756</v>
      </c>
      <c r="E684" s="18" t="s">
        <v>4487</v>
      </c>
      <c r="F684" s="17" t="s">
        <v>140</v>
      </c>
      <c r="G684" s="19">
        <v>15000000</v>
      </c>
      <c r="H684" s="20">
        <v>245</v>
      </c>
      <c r="I684" s="20">
        <f>+G684/H684*0.001</f>
        <v>61.224489795918366</v>
      </c>
      <c r="J684" s="17">
        <v>2016</v>
      </c>
      <c r="K684" s="17"/>
      <c r="L684" s="17"/>
      <c r="M684" s="21"/>
      <c r="N684" s="17"/>
      <c r="O684" s="17">
        <v>8</v>
      </c>
      <c r="P684" s="17">
        <v>6</v>
      </c>
      <c r="Q684" s="17"/>
      <c r="R684" s="17"/>
      <c r="S684" s="17"/>
      <c r="T684" s="17"/>
      <c r="U684" s="17"/>
      <c r="V684" s="17" t="s">
        <v>3136</v>
      </c>
      <c r="W684" s="17"/>
      <c r="X684" s="18">
        <v>5</v>
      </c>
      <c r="Y684" s="17" t="s">
        <v>1609</v>
      </c>
      <c r="Z684" s="17"/>
      <c r="AA684" s="17" t="s">
        <v>1608</v>
      </c>
      <c r="AB684" s="22" t="s">
        <v>1610</v>
      </c>
      <c r="AC684" s="23"/>
      <c r="AF684" s="17"/>
      <c r="AG684" s="17"/>
      <c r="AH684" s="24" t="s">
        <v>4642</v>
      </c>
    </row>
    <row r="685" spans="1:34" s="16" customFormat="1">
      <c r="A685" s="17" t="s">
        <v>711</v>
      </c>
      <c r="B685" s="17"/>
      <c r="C685" s="17"/>
      <c r="D685" s="17" t="s">
        <v>5</v>
      </c>
      <c r="E685" s="18" t="s">
        <v>4423</v>
      </c>
      <c r="F685" s="17" t="s">
        <v>446</v>
      </c>
      <c r="G685" s="19">
        <v>100000000</v>
      </c>
      <c r="H685" s="20">
        <v>1768</v>
      </c>
      <c r="I685" s="20">
        <f>+G685/H685*0.001</f>
        <v>56.561085972850677</v>
      </c>
      <c r="J685" s="17">
        <v>1980</v>
      </c>
      <c r="K685" s="17"/>
      <c r="L685" s="17"/>
      <c r="M685" s="21"/>
      <c r="N685" s="17"/>
      <c r="O685" s="17">
        <v>22</v>
      </c>
      <c r="P685" s="17">
        <v>30</v>
      </c>
      <c r="Q685" s="17">
        <v>1002213</v>
      </c>
      <c r="R685" s="17"/>
      <c r="S685" s="17"/>
      <c r="T685" s="17"/>
      <c r="U685" s="17"/>
      <c r="V685" s="17" t="s">
        <v>712</v>
      </c>
      <c r="W685" s="17"/>
      <c r="X685" s="18">
        <v>19</v>
      </c>
      <c r="Y685" s="17" t="s">
        <v>105</v>
      </c>
      <c r="Z685" s="17"/>
      <c r="AA685" s="17" t="s">
        <v>713</v>
      </c>
      <c r="AB685" s="22" t="s">
        <v>714</v>
      </c>
      <c r="AC685" s="23"/>
      <c r="AF685" s="22" t="s">
        <v>5507</v>
      </c>
      <c r="AG685" s="17"/>
      <c r="AH685" s="24" t="s">
        <v>4643</v>
      </c>
    </row>
    <row r="686" spans="1:34" s="16" customFormat="1">
      <c r="A686" s="17" t="s">
        <v>266</v>
      </c>
      <c r="B686" s="17" t="s">
        <v>267</v>
      </c>
      <c r="C686" s="17"/>
      <c r="D686" s="17" t="s">
        <v>5</v>
      </c>
      <c r="E686" s="18" t="s">
        <v>4430</v>
      </c>
      <c r="F686" s="17" t="s">
        <v>36</v>
      </c>
      <c r="G686" s="19">
        <v>25000000</v>
      </c>
      <c r="H686" s="20">
        <v>847</v>
      </c>
      <c r="I686" s="20">
        <f>+G686/H686*0.001</f>
        <v>29.515938606847698</v>
      </c>
      <c r="J686" s="17">
        <v>1982</v>
      </c>
      <c r="K686" s="17"/>
      <c r="L686" s="17"/>
      <c r="M686" s="21"/>
      <c r="N686" s="17"/>
      <c r="O686" s="17">
        <v>18</v>
      </c>
      <c r="P686" s="17">
        <v>17</v>
      </c>
      <c r="Q686" s="17"/>
      <c r="R686" s="17"/>
      <c r="S686" s="17"/>
      <c r="T686" s="17"/>
      <c r="U686" s="17"/>
      <c r="V686" s="17" t="s">
        <v>2722</v>
      </c>
      <c r="W686" s="17" t="s">
        <v>4973</v>
      </c>
      <c r="X686" s="18">
        <v>0.3</v>
      </c>
      <c r="Y686" s="17" t="s">
        <v>80</v>
      </c>
      <c r="Z686" s="17"/>
      <c r="AA686" s="17" t="s">
        <v>268</v>
      </c>
      <c r="AB686" s="22" t="s">
        <v>269</v>
      </c>
      <c r="AC686" s="23"/>
      <c r="AF686" s="22" t="s">
        <v>7177</v>
      </c>
      <c r="AG686" s="17"/>
      <c r="AH686" s="24"/>
    </row>
    <row r="687" spans="1:34" s="16" customFormat="1">
      <c r="A687" s="17" t="s">
        <v>1611</v>
      </c>
      <c r="B687" s="17"/>
      <c r="C687" s="29">
        <v>45231</v>
      </c>
      <c r="D687" s="17" t="s">
        <v>756</v>
      </c>
      <c r="E687" s="18" t="s">
        <v>8001</v>
      </c>
      <c r="F687" s="17" t="s">
        <v>65</v>
      </c>
      <c r="G687" s="19">
        <v>360000000</v>
      </c>
      <c r="H687" s="20">
        <v>4600</v>
      </c>
      <c r="I687" s="20">
        <f>+G687/H687*0.001</f>
        <v>78.260869565217391</v>
      </c>
      <c r="J687" s="17">
        <v>2023</v>
      </c>
      <c r="K687" s="17"/>
      <c r="L687" s="17"/>
      <c r="M687" s="21"/>
      <c r="N687" s="17"/>
      <c r="O687" s="17">
        <v>20</v>
      </c>
      <c r="P687" s="17">
        <v>40</v>
      </c>
      <c r="Q687" s="17">
        <v>9881627</v>
      </c>
      <c r="R687" s="17">
        <v>218025520</v>
      </c>
      <c r="S687" s="17"/>
      <c r="T687" s="17"/>
      <c r="U687" s="17"/>
      <c r="V687" s="17" t="s">
        <v>1612</v>
      </c>
      <c r="W687" s="17"/>
      <c r="X687" s="18">
        <v>7.2</v>
      </c>
      <c r="Y687" s="17" t="s">
        <v>9</v>
      </c>
      <c r="Z687" s="17"/>
      <c r="AA687" s="17" t="s">
        <v>1613</v>
      </c>
      <c r="AB687" s="22" t="s">
        <v>1614</v>
      </c>
      <c r="AC687" s="23"/>
      <c r="AF687" s="22" t="s">
        <v>5508</v>
      </c>
      <c r="AG687" s="17"/>
      <c r="AH687" s="24" t="s">
        <v>4644</v>
      </c>
    </row>
    <row r="688" spans="1:34" s="16" customFormat="1">
      <c r="A688" s="17" t="s">
        <v>3925</v>
      </c>
      <c r="B688" s="17"/>
      <c r="C688" s="17"/>
      <c r="D688" s="17" t="s">
        <v>756</v>
      </c>
      <c r="E688" s="18" t="s">
        <v>8003</v>
      </c>
      <c r="F688" s="17" t="s">
        <v>36</v>
      </c>
      <c r="G688" s="19">
        <v>30000000</v>
      </c>
      <c r="H688" s="17">
        <v>423</v>
      </c>
      <c r="I688" s="20">
        <f>+G688/H688*0.001</f>
        <v>70.921985815602838</v>
      </c>
      <c r="J688" s="17">
        <v>2015</v>
      </c>
      <c r="K688" s="17" t="s">
        <v>4332</v>
      </c>
      <c r="L688" s="17">
        <v>16</v>
      </c>
      <c r="M688" s="21" t="s">
        <v>5001</v>
      </c>
      <c r="N688" s="17" t="s">
        <v>4397</v>
      </c>
      <c r="O688" s="17">
        <v>10</v>
      </c>
      <c r="P688" s="17">
        <v>9</v>
      </c>
      <c r="Q688" s="17">
        <v>1012672</v>
      </c>
      <c r="R688" s="17">
        <v>248978000</v>
      </c>
      <c r="S688" s="17"/>
      <c r="T688" s="17"/>
      <c r="U688" s="17"/>
      <c r="V688" s="17" t="s">
        <v>3926</v>
      </c>
      <c r="W688" s="17"/>
      <c r="X688" s="18">
        <v>0.4</v>
      </c>
      <c r="Y688" s="17" t="s">
        <v>195</v>
      </c>
      <c r="Z688" s="17" t="s">
        <v>5310</v>
      </c>
      <c r="AA688" s="17" t="s">
        <v>3927</v>
      </c>
      <c r="AB688" s="22" t="s">
        <v>3928</v>
      </c>
      <c r="AC688" s="17" t="s">
        <v>6153</v>
      </c>
      <c r="AD688" s="16" t="s">
        <v>5842</v>
      </c>
      <c r="AE688" s="16" t="s">
        <v>5842</v>
      </c>
      <c r="AF688" s="22" t="s">
        <v>6154</v>
      </c>
      <c r="AG688" s="17"/>
      <c r="AH688" s="24" t="s">
        <v>4645</v>
      </c>
    </row>
    <row r="689" spans="1:38" s="16" customFormat="1">
      <c r="A689" s="17" t="s">
        <v>1615</v>
      </c>
      <c r="B689" s="17"/>
      <c r="C689" s="17"/>
      <c r="D689" s="17" t="s">
        <v>756</v>
      </c>
      <c r="E689" s="18" t="s">
        <v>4328</v>
      </c>
      <c r="F689" s="17" t="s">
        <v>36</v>
      </c>
      <c r="G689" s="19">
        <v>25000000</v>
      </c>
      <c r="H689" s="20">
        <v>751</v>
      </c>
      <c r="I689" s="20">
        <f>+G689/H689*0.001</f>
        <v>33.288948069241016</v>
      </c>
      <c r="J689" s="17">
        <v>2000</v>
      </c>
      <c r="K689" s="17"/>
      <c r="L689" s="17"/>
      <c r="M689" s="21"/>
      <c r="N689" s="17"/>
      <c r="O689" s="17">
        <v>14</v>
      </c>
      <c r="P689" s="17">
        <v>12</v>
      </c>
      <c r="Q689" s="17">
        <v>1006386</v>
      </c>
      <c r="R689" s="17"/>
      <c r="S689" s="17"/>
      <c r="T689" s="17"/>
      <c r="U689" s="17"/>
      <c r="V689" s="17" t="s">
        <v>1616</v>
      </c>
      <c r="W689" s="17"/>
      <c r="X689" s="18">
        <v>2.8</v>
      </c>
      <c r="Y689" s="17" t="s">
        <v>9</v>
      </c>
      <c r="Z689" s="17"/>
      <c r="AA689" s="17" t="s">
        <v>1617</v>
      </c>
      <c r="AB689" s="22" t="s">
        <v>1618</v>
      </c>
      <c r="AC689" s="23"/>
      <c r="AF689" s="22" t="s">
        <v>5509</v>
      </c>
      <c r="AG689" s="17"/>
      <c r="AH689" s="24" t="s">
        <v>4646</v>
      </c>
    </row>
    <row r="690" spans="1:38" s="16" customFormat="1">
      <c r="A690" s="17" t="s">
        <v>1999</v>
      </c>
      <c r="B690" s="17"/>
      <c r="C690" s="17"/>
      <c r="D690" s="17" t="s">
        <v>756</v>
      </c>
      <c r="E690" s="18" t="s">
        <v>8084</v>
      </c>
      <c r="F690" s="17" t="s">
        <v>1232</v>
      </c>
      <c r="G690" s="19">
        <v>5000000</v>
      </c>
      <c r="H690" s="20">
        <v>70</v>
      </c>
      <c r="I690" s="20">
        <f>+G690/H690*0.001</f>
        <v>71.428571428571431</v>
      </c>
      <c r="J690" s="17">
        <v>2007</v>
      </c>
      <c r="K690" s="17"/>
      <c r="L690" s="17"/>
      <c r="M690" s="21"/>
      <c r="N690" s="17"/>
      <c r="O690" s="17">
        <v>8</v>
      </c>
      <c r="P690" s="17">
        <v>2</v>
      </c>
      <c r="Q690" s="17"/>
      <c r="R690" s="17"/>
      <c r="S690" s="17"/>
      <c r="T690" s="17"/>
      <c r="U690" s="17"/>
      <c r="V690" s="17" t="s">
        <v>1995</v>
      </c>
      <c r="W690" s="17"/>
      <c r="X690" s="18">
        <v>5.5</v>
      </c>
      <c r="Y690" s="17" t="s">
        <v>9</v>
      </c>
      <c r="Z690" s="17"/>
      <c r="AA690" s="17" t="s">
        <v>1996</v>
      </c>
      <c r="AB690" s="22" t="s">
        <v>1997</v>
      </c>
      <c r="AC690" s="23"/>
      <c r="AF690" s="22" t="s">
        <v>4989</v>
      </c>
      <c r="AG690" s="17"/>
      <c r="AH690" s="24" t="s">
        <v>4647</v>
      </c>
      <c r="AI690" s="16" t="s">
        <v>8891</v>
      </c>
      <c r="AJ690" s="16" t="s">
        <v>9041</v>
      </c>
      <c r="AK690" s="16" t="s">
        <v>9042</v>
      </c>
      <c r="AL690" s="16" t="s">
        <v>9043</v>
      </c>
    </row>
    <row r="691" spans="1:38" s="16" customFormat="1">
      <c r="A691" s="17" t="s">
        <v>3957</v>
      </c>
      <c r="B691" s="17"/>
      <c r="C691" s="17"/>
      <c r="D691" s="17" t="s">
        <v>756</v>
      </c>
      <c r="E691" s="18" t="s">
        <v>8107</v>
      </c>
      <c r="F691" s="17" t="s">
        <v>2330</v>
      </c>
      <c r="G691" s="19">
        <v>5000000</v>
      </c>
      <c r="H691" s="17">
        <v>80</v>
      </c>
      <c r="I691" s="20">
        <f>+G691/H691*0.001</f>
        <v>62.5</v>
      </c>
      <c r="J691" s="17">
        <v>1989</v>
      </c>
      <c r="K691" s="17"/>
      <c r="L691" s="17"/>
      <c r="M691" s="21"/>
      <c r="N691" s="17"/>
      <c r="O691" s="17">
        <v>6</v>
      </c>
      <c r="P691" s="17">
        <v>3</v>
      </c>
      <c r="Q691" s="17"/>
      <c r="R691" s="17"/>
      <c r="S691" s="17"/>
      <c r="T691" s="17"/>
      <c r="U691" s="17"/>
      <c r="V691" s="17" t="s">
        <v>3958</v>
      </c>
      <c r="W691" s="17"/>
      <c r="X691" s="18">
        <v>0.2</v>
      </c>
      <c r="Y691" s="17" t="s">
        <v>80</v>
      </c>
      <c r="Z691" s="17"/>
      <c r="AA691" s="17" t="s">
        <v>3959</v>
      </c>
      <c r="AB691" s="22" t="s">
        <v>3960</v>
      </c>
      <c r="AC691" s="31">
        <v>24374</v>
      </c>
      <c r="AF691" s="17"/>
      <c r="AG691" s="17"/>
      <c r="AH691" s="24"/>
    </row>
    <row r="692" spans="1:38" s="16" customFormat="1">
      <c r="A692" s="17" t="s">
        <v>373</v>
      </c>
      <c r="B692" s="17"/>
      <c r="C692" s="17"/>
      <c r="D692" s="17" t="s">
        <v>5</v>
      </c>
      <c r="E692" s="18" t="s">
        <v>8108</v>
      </c>
      <c r="F692" s="17" t="s">
        <v>374</v>
      </c>
      <c r="G692" s="19">
        <v>65000000</v>
      </c>
      <c r="H692" s="20">
        <v>1892</v>
      </c>
      <c r="I692" s="20">
        <f>+G692/H692*0.001</f>
        <v>34.355179704016912</v>
      </c>
      <c r="J692" s="17">
        <v>2007</v>
      </c>
      <c r="K692" s="17"/>
      <c r="L692" s="17"/>
      <c r="M692" s="21"/>
      <c r="N692" s="17"/>
      <c r="O692" s="17">
        <v>14</v>
      </c>
      <c r="P692" s="17">
        <v>21</v>
      </c>
      <c r="Q692" s="17">
        <v>1008504</v>
      </c>
      <c r="R692" s="17"/>
      <c r="S692" s="17"/>
      <c r="T692" s="17"/>
      <c r="U692" s="17"/>
      <c r="V692" s="17" t="s">
        <v>2723</v>
      </c>
      <c r="W692" s="17" t="s">
        <v>4974</v>
      </c>
      <c r="X692" s="18">
        <v>2.6</v>
      </c>
      <c r="Y692" s="17" t="s">
        <v>48</v>
      </c>
      <c r="Z692" s="17"/>
      <c r="AA692" s="17" t="s">
        <v>375</v>
      </c>
      <c r="AB692" s="22" t="s">
        <v>376</v>
      </c>
      <c r="AC692" s="23"/>
      <c r="AF692" s="22" t="s">
        <v>4285</v>
      </c>
      <c r="AG692" s="17" t="s">
        <v>3822</v>
      </c>
      <c r="AH692" s="24"/>
    </row>
    <row r="693" spans="1:38" s="16" customFormat="1">
      <c r="A693" s="17" t="s">
        <v>3548</v>
      </c>
      <c r="B693" s="17"/>
      <c r="C693" s="17"/>
      <c r="D693" s="17" t="s">
        <v>756</v>
      </c>
      <c r="E693" s="18" t="s">
        <v>4541</v>
      </c>
      <c r="F693" s="17" t="s">
        <v>2657</v>
      </c>
      <c r="G693" s="19">
        <v>5000000</v>
      </c>
      <c r="H693" s="17">
        <v>124</v>
      </c>
      <c r="I693" s="20">
        <f>+G693/H693*0.001</f>
        <v>40.322580645161288</v>
      </c>
      <c r="J693" s="17">
        <v>2016</v>
      </c>
      <c r="K693" s="17"/>
      <c r="L693" s="17"/>
      <c r="M693" s="21"/>
      <c r="N693" s="17"/>
      <c r="O693" s="17">
        <v>10</v>
      </c>
      <c r="P693" s="17">
        <v>5</v>
      </c>
      <c r="Q693" s="17"/>
      <c r="R693" s="17"/>
      <c r="S693" s="17"/>
      <c r="T693" s="17"/>
      <c r="U693" s="17"/>
      <c r="V693" s="17" t="s">
        <v>3549</v>
      </c>
      <c r="W693" s="17"/>
      <c r="X693" s="18">
        <v>0.1</v>
      </c>
      <c r="Y693" s="17" t="s">
        <v>3550</v>
      </c>
      <c r="Z693" s="17"/>
      <c r="AA693" s="17" t="s">
        <v>3551</v>
      </c>
      <c r="AB693" s="22" t="s">
        <v>3552</v>
      </c>
      <c r="AC693" s="23"/>
      <c r="AF693" s="17"/>
      <c r="AG693" s="17"/>
      <c r="AH693" s="24"/>
    </row>
    <row r="694" spans="1:38" s="16" customFormat="1">
      <c r="A694" s="17" t="s">
        <v>1115</v>
      </c>
      <c r="B694" s="17"/>
      <c r="C694" s="17"/>
      <c r="D694" s="17" t="s">
        <v>756</v>
      </c>
      <c r="E694" s="18" t="s">
        <v>4487</v>
      </c>
      <c r="F694" s="17" t="s">
        <v>96</v>
      </c>
      <c r="G694" s="19">
        <v>10000000</v>
      </c>
      <c r="H694" s="20">
        <v>270</v>
      </c>
      <c r="I694" s="20">
        <f>+G694/H694*0.001</f>
        <v>37.037037037037038</v>
      </c>
      <c r="J694" s="17">
        <v>2001</v>
      </c>
      <c r="K694" s="17"/>
      <c r="L694" s="17"/>
      <c r="M694" s="21"/>
      <c r="N694" s="17"/>
      <c r="O694" s="17">
        <v>8</v>
      </c>
      <c r="P694" s="17">
        <v>7</v>
      </c>
      <c r="Q694" s="17"/>
      <c r="R694" s="17"/>
      <c r="S694" s="17"/>
      <c r="T694" s="17"/>
      <c r="U694" s="17"/>
      <c r="V694" s="17" t="s">
        <v>1116</v>
      </c>
      <c r="W694" s="17"/>
      <c r="X694" s="18">
        <v>0.1</v>
      </c>
      <c r="Y694" s="17" t="s">
        <v>80</v>
      </c>
      <c r="Z694" s="17"/>
      <c r="AA694" s="17" t="s">
        <v>1117</v>
      </c>
      <c r="AB694" s="22" t="s">
        <v>1118</v>
      </c>
      <c r="AC694" s="23"/>
      <c r="AF694" s="17"/>
      <c r="AG694" s="17"/>
      <c r="AH694" s="24"/>
    </row>
    <row r="695" spans="1:38" s="16" customFormat="1">
      <c r="A695" s="17" t="s">
        <v>1109</v>
      </c>
      <c r="B695" s="17"/>
      <c r="C695" s="17"/>
      <c r="D695" s="17" t="s">
        <v>29</v>
      </c>
      <c r="E695" s="18" t="s">
        <v>8109</v>
      </c>
      <c r="F695" s="17" t="s">
        <v>970</v>
      </c>
      <c r="G695" s="19">
        <v>35000000</v>
      </c>
      <c r="H695" s="20">
        <v>495</v>
      </c>
      <c r="I695" s="20">
        <f>+G695/H695*0.001</f>
        <v>70.707070707070713</v>
      </c>
      <c r="J695" s="17">
        <v>2010</v>
      </c>
      <c r="K695" s="17" t="s">
        <v>4332</v>
      </c>
      <c r="L695" s="17">
        <v>20</v>
      </c>
      <c r="M695" s="21" t="s">
        <v>7568</v>
      </c>
      <c r="N695" s="17" t="s">
        <v>4397</v>
      </c>
      <c r="O695" s="17">
        <v>12</v>
      </c>
      <c r="P695" s="17">
        <v>10</v>
      </c>
      <c r="Q695" s="17">
        <v>1010480</v>
      </c>
      <c r="R695" s="17">
        <v>319016700</v>
      </c>
      <c r="S695" s="17"/>
      <c r="T695" s="17"/>
      <c r="U695" s="17"/>
      <c r="V695" s="17" t="s">
        <v>1110</v>
      </c>
      <c r="W695" s="17"/>
      <c r="X695" s="18">
        <v>1.6</v>
      </c>
      <c r="Y695" s="17" t="s">
        <v>56</v>
      </c>
      <c r="Z695" s="17" t="s">
        <v>7569</v>
      </c>
      <c r="AA695" s="17" t="s">
        <v>1111</v>
      </c>
      <c r="AB695" s="22" t="s">
        <v>1112</v>
      </c>
      <c r="AC695" s="23">
        <v>1944</v>
      </c>
      <c r="AD695" s="16" t="s">
        <v>7570</v>
      </c>
      <c r="AE695" s="16" t="s">
        <v>7571</v>
      </c>
      <c r="AF695" s="17"/>
      <c r="AG695" s="17"/>
      <c r="AH695" s="24" t="s">
        <v>7572</v>
      </c>
    </row>
    <row r="696" spans="1:38" s="16" customFormat="1">
      <c r="A696" s="17" t="s">
        <v>1113</v>
      </c>
      <c r="B696" s="17"/>
      <c r="C696" s="17"/>
      <c r="D696" s="17" t="s">
        <v>756</v>
      </c>
      <c r="E696" s="18" t="s">
        <v>8000</v>
      </c>
      <c r="F696" s="17" t="s">
        <v>1114</v>
      </c>
      <c r="G696" s="19">
        <v>8000000</v>
      </c>
      <c r="H696" s="20">
        <v>307</v>
      </c>
      <c r="I696" s="20">
        <f>+G696/H696*0.001</f>
        <v>26.058631921824105</v>
      </c>
      <c r="J696" s="17">
        <v>1987</v>
      </c>
      <c r="K696" s="17"/>
      <c r="L696" s="17"/>
      <c r="M696" s="21"/>
      <c r="N696" s="17"/>
      <c r="O696" s="17">
        <v>10</v>
      </c>
      <c r="P696" s="17">
        <v>8</v>
      </c>
      <c r="Q696" s="17"/>
      <c r="R696" s="17"/>
      <c r="S696" s="17"/>
      <c r="T696" s="17"/>
      <c r="U696" s="17"/>
      <c r="V696" s="17" t="s">
        <v>1110</v>
      </c>
      <c r="W696" s="17"/>
      <c r="X696" s="18">
        <v>1.6</v>
      </c>
      <c r="Y696" s="17" t="s">
        <v>56</v>
      </c>
      <c r="Z696" s="17" t="s">
        <v>7569</v>
      </c>
      <c r="AA696" s="17" t="s">
        <v>1111</v>
      </c>
      <c r="AB696" s="22" t="s">
        <v>1112</v>
      </c>
      <c r="AC696" s="23">
        <v>1944</v>
      </c>
      <c r="AD696" s="16" t="s">
        <v>7570</v>
      </c>
      <c r="AE696" s="16" t="s">
        <v>7571</v>
      </c>
      <c r="AF696" s="17"/>
      <c r="AG696" s="17"/>
      <c r="AH696" s="24"/>
    </row>
    <row r="697" spans="1:38" s="16" customFormat="1">
      <c r="A697" s="17" t="s">
        <v>715</v>
      </c>
      <c r="B697" s="17"/>
      <c r="C697" s="17"/>
      <c r="D697" s="17" t="s">
        <v>5</v>
      </c>
      <c r="E697" s="18" t="s">
        <v>7983</v>
      </c>
      <c r="F697" s="17" t="s">
        <v>716</v>
      </c>
      <c r="G697" s="19">
        <v>70000000</v>
      </c>
      <c r="H697" s="20">
        <v>1226</v>
      </c>
      <c r="I697" s="20">
        <f>+G697/H697*0.001</f>
        <v>57.096247960848288</v>
      </c>
      <c r="J697" s="17">
        <v>2010</v>
      </c>
      <c r="K697" s="17"/>
      <c r="L697" s="17"/>
      <c r="M697" s="21"/>
      <c r="N697" s="17"/>
      <c r="O697" s="17">
        <v>12</v>
      </c>
      <c r="P697" s="17">
        <v>14</v>
      </c>
      <c r="Q697" s="17">
        <v>1010600</v>
      </c>
      <c r="R697" s="17"/>
      <c r="S697" s="17"/>
      <c r="T697" s="17"/>
      <c r="U697" s="17"/>
      <c r="V697" s="17" t="s">
        <v>717</v>
      </c>
      <c r="W697" s="17"/>
      <c r="X697" s="18">
        <v>6.2</v>
      </c>
      <c r="Y697" s="17" t="s">
        <v>105</v>
      </c>
      <c r="Z697" s="17"/>
      <c r="AA697" s="17" t="s">
        <v>718</v>
      </c>
      <c r="AB697" s="22" t="s">
        <v>719</v>
      </c>
      <c r="AC697" s="23"/>
      <c r="AF697" s="22" t="s">
        <v>5510</v>
      </c>
      <c r="AG697" s="17"/>
      <c r="AH697" s="24" t="s">
        <v>4648</v>
      </c>
    </row>
    <row r="698" spans="1:38" s="16" customFormat="1">
      <c r="A698" s="17" t="s">
        <v>1105</v>
      </c>
      <c r="B698" s="17"/>
      <c r="C698" s="17"/>
      <c r="D698" s="17" t="s">
        <v>756</v>
      </c>
      <c r="E698" s="18" t="s">
        <v>7986</v>
      </c>
      <c r="F698" s="17" t="s">
        <v>945</v>
      </c>
      <c r="G698" s="19">
        <v>12000000</v>
      </c>
      <c r="H698" s="20">
        <v>398</v>
      </c>
      <c r="I698" s="20">
        <f>+G698/H698*0.001</f>
        <v>30.150753768844222</v>
      </c>
      <c r="J698" s="17">
        <v>2009</v>
      </c>
      <c r="K698" s="17"/>
      <c r="L698" s="17"/>
      <c r="M698" s="21"/>
      <c r="N698" s="17"/>
      <c r="O698" s="17">
        <v>10</v>
      </c>
      <c r="P698" s="17">
        <v>7</v>
      </c>
      <c r="Q698" s="17"/>
      <c r="R698" s="17"/>
      <c r="S698" s="17"/>
      <c r="T698" s="17"/>
      <c r="U698" s="17"/>
      <c r="V698" s="17" t="s">
        <v>1106</v>
      </c>
      <c r="W698" s="17"/>
      <c r="X698" s="18">
        <v>0.1</v>
      </c>
      <c r="Y698" s="17" t="s">
        <v>346</v>
      </c>
      <c r="Z698" s="17"/>
      <c r="AA698" s="17" t="s">
        <v>1107</v>
      </c>
      <c r="AB698" s="22" t="s">
        <v>1108</v>
      </c>
      <c r="AC698" s="23"/>
      <c r="AF698" s="17"/>
      <c r="AG698" s="17"/>
      <c r="AH698" s="24"/>
    </row>
    <row r="699" spans="1:38" s="16" customFormat="1">
      <c r="A699" s="17" t="s">
        <v>7801</v>
      </c>
      <c r="B699" s="17"/>
      <c r="C699" s="29" t="s">
        <v>6235</v>
      </c>
      <c r="D699" s="17" t="s">
        <v>29</v>
      </c>
      <c r="E699" s="17" t="s">
        <v>6236</v>
      </c>
      <c r="F699" s="17" t="s">
        <v>41</v>
      </c>
      <c r="G699" s="36">
        <v>250000000</v>
      </c>
      <c r="H699" s="17">
        <v>3300</v>
      </c>
      <c r="I699" s="20">
        <f>+G699/H699*0.001</f>
        <v>75.757575757575765</v>
      </c>
      <c r="J699" s="17">
        <v>2022</v>
      </c>
      <c r="K699" s="17" t="s">
        <v>4307</v>
      </c>
      <c r="L699" s="17">
        <v>20</v>
      </c>
      <c r="M699" s="21"/>
      <c r="N699" s="17"/>
      <c r="O699" s="17">
        <v>18</v>
      </c>
      <c r="P699" s="17">
        <v>40</v>
      </c>
      <c r="Q699" s="17">
        <v>9857298</v>
      </c>
      <c r="R699" s="17">
        <v>319225400</v>
      </c>
      <c r="S699" s="17"/>
      <c r="T699" s="17"/>
      <c r="U699" s="17"/>
      <c r="V699" s="17" t="s">
        <v>6237</v>
      </c>
      <c r="W699" s="17"/>
      <c r="X699" s="37">
        <v>238</v>
      </c>
      <c r="Y699" s="17" t="s">
        <v>9</v>
      </c>
      <c r="Z699" s="17" t="s">
        <v>6238</v>
      </c>
      <c r="AA699" s="17" t="s">
        <v>6239</v>
      </c>
      <c r="AB699" s="17" t="s">
        <v>6240</v>
      </c>
      <c r="AC699" s="17" t="s">
        <v>6241</v>
      </c>
      <c r="AF699" s="17"/>
      <c r="AG699" s="17"/>
      <c r="AH699" s="17" t="s">
        <v>6242</v>
      </c>
    </row>
    <row r="700" spans="1:38" s="16" customFormat="1">
      <c r="A700" s="17" t="s">
        <v>937</v>
      </c>
      <c r="B700" s="17"/>
      <c r="C700" s="17"/>
      <c r="D700" s="17" t="s">
        <v>5</v>
      </c>
      <c r="E700" s="18" t="s">
        <v>8071</v>
      </c>
      <c r="F700" s="17" t="s">
        <v>1788</v>
      </c>
      <c r="G700" s="19">
        <v>50000000</v>
      </c>
      <c r="H700" s="20">
        <v>1508</v>
      </c>
      <c r="I700" s="20">
        <f>+G700/H700*0.001</f>
        <v>33.156498673740053</v>
      </c>
      <c r="J700" s="17">
        <v>1937</v>
      </c>
      <c r="K700" s="17" t="s">
        <v>4649</v>
      </c>
      <c r="L700" s="17">
        <v>17</v>
      </c>
      <c r="M700" s="21" t="s">
        <v>4491</v>
      </c>
      <c r="N700" s="17" t="s">
        <v>4650</v>
      </c>
      <c r="O700" s="17">
        <v>14</v>
      </c>
      <c r="P700" s="17">
        <v>54</v>
      </c>
      <c r="Q700" s="17">
        <v>257001000</v>
      </c>
      <c r="R700" s="17">
        <v>257001000</v>
      </c>
      <c r="S700" s="17"/>
      <c r="T700" s="17"/>
      <c r="U700" s="17"/>
      <c r="V700" s="17" t="s">
        <v>938</v>
      </c>
      <c r="W700" s="17"/>
      <c r="X700" s="18">
        <v>0.3</v>
      </c>
      <c r="Y700" s="17" t="s">
        <v>301</v>
      </c>
      <c r="Z700" s="17" t="s">
        <v>5511</v>
      </c>
      <c r="AA700" s="17" t="s">
        <v>939</v>
      </c>
      <c r="AB700" s="22" t="s">
        <v>940</v>
      </c>
      <c r="AC700" s="23" t="s">
        <v>5881</v>
      </c>
      <c r="AD700" s="16" t="s">
        <v>5882</v>
      </c>
      <c r="AE700" s="16" t="s">
        <v>5883</v>
      </c>
      <c r="AF700" s="22" t="s">
        <v>7178</v>
      </c>
      <c r="AG700" s="17"/>
      <c r="AH700" s="24"/>
    </row>
    <row r="701" spans="1:38" s="16" customFormat="1">
      <c r="A701" s="17" t="s">
        <v>5627</v>
      </c>
      <c r="B701" s="17"/>
      <c r="C701" s="35" t="s">
        <v>5596</v>
      </c>
      <c r="D701" s="17" t="s">
        <v>756</v>
      </c>
      <c r="E701" s="17" t="s">
        <v>4350</v>
      </c>
      <c r="F701" s="17" t="s">
        <v>5628</v>
      </c>
      <c r="G701" s="36">
        <v>5000000</v>
      </c>
      <c r="H701" s="17">
        <v>1000</v>
      </c>
      <c r="I701" s="20">
        <f>+G701/H701*0.001</f>
        <v>5</v>
      </c>
      <c r="J701" s="17">
        <v>1978</v>
      </c>
      <c r="K701" s="17" t="s">
        <v>4449</v>
      </c>
      <c r="L701" s="17">
        <v>14</v>
      </c>
      <c r="M701" s="21" t="s">
        <v>5629</v>
      </c>
      <c r="N701" s="17" t="s">
        <v>5629</v>
      </c>
      <c r="O701" s="17">
        <v>16</v>
      </c>
      <c r="P701" s="17">
        <v>21</v>
      </c>
      <c r="Q701" s="17">
        <v>7821855</v>
      </c>
      <c r="R701" s="17">
        <v>525005095</v>
      </c>
      <c r="S701" s="17"/>
      <c r="T701" s="17"/>
      <c r="U701" s="17"/>
      <c r="V701" s="17" t="s">
        <v>5630</v>
      </c>
      <c r="W701" s="17"/>
      <c r="X701" s="37">
        <v>0.1</v>
      </c>
      <c r="Y701" s="17" t="s">
        <v>5631</v>
      </c>
      <c r="Z701" s="17" t="s">
        <v>5631</v>
      </c>
      <c r="AA701" s="17" t="s">
        <v>5632</v>
      </c>
      <c r="AB701" s="22"/>
      <c r="AC701" s="29" t="s">
        <v>5884</v>
      </c>
      <c r="AF701" s="17"/>
      <c r="AG701" s="17"/>
      <c r="AH701" s="17"/>
    </row>
    <row r="702" spans="1:38" s="16" customFormat="1" ht="14.4">
      <c r="A702" s="17" t="s">
        <v>8718</v>
      </c>
      <c r="B702" s="17"/>
      <c r="C702" s="29">
        <v>45444</v>
      </c>
      <c r="D702" s="17" t="s">
        <v>756</v>
      </c>
      <c r="E702" s="17" t="s">
        <v>8714</v>
      </c>
      <c r="F702" s="17" t="s">
        <v>446</v>
      </c>
      <c r="G702" s="36">
        <v>30000000</v>
      </c>
      <c r="H702" s="17">
        <v>971</v>
      </c>
      <c r="I702" s="20">
        <f>+G702/H702*0.001</f>
        <v>30.895983522142121</v>
      </c>
      <c r="J702" s="17">
        <v>2008</v>
      </c>
      <c r="K702" s="17" t="s">
        <v>4332</v>
      </c>
      <c r="L702" s="17">
        <v>16</v>
      </c>
      <c r="M702" s="21" t="s">
        <v>5147</v>
      </c>
      <c r="N702" s="17" t="s">
        <v>4397</v>
      </c>
      <c r="O702" s="17">
        <v>12</v>
      </c>
      <c r="P702" s="17">
        <v>15</v>
      </c>
      <c r="Q702" s="17">
        <v>1009510</v>
      </c>
      <c r="R702" s="17">
        <v>256966000</v>
      </c>
      <c r="S702" s="17"/>
      <c r="T702" s="17"/>
      <c r="U702" s="17" t="s">
        <v>8719</v>
      </c>
      <c r="V702" s="17" t="s">
        <v>8720</v>
      </c>
      <c r="W702" s="17"/>
      <c r="X702" s="37">
        <v>1.2</v>
      </c>
      <c r="Y702" s="17" t="s">
        <v>31</v>
      </c>
      <c r="Z702" s="17" t="s">
        <v>734</v>
      </c>
      <c r="AA702" s="17" t="s">
        <v>8721</v>
      </c>
      <c r="AB702" s="17"/>
      <c r="AC702" s="17">
        <v>1961</v>
      </c>
      <c r="AF702" s="32" t="s">
        <v>8722</v>
      </c>
      <c r="AG702" s="17"/>
      <c r="AH702" s="17" t="s">
        <v>8723</v>
      </c>
      <c r="AL702" s="16" t="s">
        <v>9074</v>
      </c>
    </row>
    <row r="703" spans="1:38" s="16" customFormat="1">
      <c r="A703" s="17" t="s">
        <v>3508</v>
      </c>
      <c r="B703" s="17"/>
      <c r="C703" s="17"/>
      <c r="D703" s="17" t="s">
        <v>756</v>
      </c>
      <c r="E703" s="18" t="s">
        <v>4600</v>
      </c>
      <c r="F703" s="17" t="s">
        <v>2077</v>
      </c>
      <c r="G703" s="19">
        <v>10000000</v>
      </c>
      <c r="H703" s="17">
        <v>189</v>
      </c>
      <c r="I703" s="20">
        <f>+G703/H703*0.001</f>
        <v>52.910052910052912</v>
      </c>
      <c r="J703" s="17">
        <v>2010</v>
      </c>
      <c r="K703" s="17"/>
      <c r="L703" s="17"/>
      <c r="M703" s="21"/>
      <c r="N703" s="17"/>
      <c r="O703" s="17">
        <v>10</v>
      </c>
      <c r="P703" s="17">
        <v>5</v>
      </c>
      <c r="Q703" s="17"/>
      <c r="R703" s="17"/>
      <c r="S703" s="17"/>
      <c r="T703" s="17"/>
      <c r="U703" s="17"/>
      <c r="V703" s="17" t="s">
        <v>3509</v>
      </c>
      <c r="W703" s="17"/>
      <c r="X703" s="18">
        <v>0.1</v>
      </c>
      <c r="Y703" s="17" t="s">
        <v>80</v>
      </c>
      <c r="Z703" s="17"/>
      <c r="AA703" s="17" t="s">
        <v>3510</v>
      </c>
      <c r="AB703" s="22" t="s">
        <v>3511</v>
      </c>
      <c r="AC703" s="23"/>
      <c r="AF703" s="17"/>
      <c r="AG703" s="17"/>
      <c r="AH703" s="24"/>
    </row>
    <row r="704" spans="1:38" s="16" customFormat="1">
      <c r="A704" s="17" t="s">
        <v>3344</v>
      </c>
      <c r="B704" s="17"/>
      <c r="C704" s="17"/>
      <c r="D704" s="17" t="s">
        <v>756</v>
      </c>
      <c r="E704" s="18" t="s">
        <v>8048</v>
      </c>
      <c r="F704" s="17" t="s">
        <v>3471</v>
      </c>
      <c r="G704" s="19">
        <v>110000000</v>
      </c>
      <c r="H704" s="20">
        <v>2560</v>
      </c>
      <c r="I704" s="20">
        <f>+G704/H704*0.001</f>
        <v>42.96875</v>
      </c>
      <c r="J704" s="17">
        <v>2019</v>
      </c>
      <c r="K704" s="17" t="s">
        <v>4332</v>
      </c>
      <c r="L704" s="17">
        <v>17</v>
      </c>
      <c r="M704" s="21" t="s">
        <v>4656</v>
      </c>
      <c r="N704" s="17" t="s">
        <v>5179</v>
      </c>
      <c r="O704" s="17">
        <v>12</v>
      </c>
      <c r="P704" s="17">
        <v>19</v>
      </c>
      <c r="Q704" s="17">
        <v>9849021</v>
      </c>
      <c r="R704" s="17">
        <v>319195300</v>
      </c>
      <c r="S704" s="17"/>
      <c r="T704" s="17"/>
      <c r="U704" s="17"/>
      <c r="V704" s="17" t="s">
        <v>3345</v>
      </c>
      <c r="W704" s="17"/>
      <c r="X704" s="18">
        <v>4.8</v>
      </c>
      <c r="Y704" s="17" t="s">
        <v>22</v>
      </c>
      <c r="Z704" s="17" t="s">
        <v>5301</v>
      </c>
      <c r="AA704" s="17" t="s">
        <v>3346</v>
      </c>
      <c r="AB704" s="22" t="s">
        <v>3347</v>
      </c>
      <c r="AC704" s="23" t="s">
        <v>5885</v>
      </c>
      <c r="AD704" s="16" t="s">
        <v>5886</v>
      </c>
      <c r="AE704" s="16" t="s">
        <v>5887</v>
      </c>
      <c r="AF704" s="22" t="s">
        <v>5512</v>
      </c>
      <c r="AG704" s="17"/>
      <c r="AH704" s="24" t="s">
        <v>4651</v>
      </c>
    </row>
    <row r="705" spans="1:34" s="16" customFormat="1">
      <c r="A705" s="17" t="s">
        <v>3344</v>
      </c>
      <c r="B705" s="17"/>
      <c r="C705" s="17"/>
      <c r="D705" s="17" t="s">
        <v>756</v>
      </c>
      <c r="E705" s="18" t="s">
        <v>4526</v>
      </c>
      <c r="F705" s="17" t="s">
        <v>2077</v>
      </c>
      <c r="G705" s="19">
        <v>5000000</v>
      </c>
      <c r="H705" s="20">
        <v>75</v>
      </c>
      <c r="I705" s="20">
        <f>+G705/H705*0.001</f>
        <v>66.666666666666671</v>
      </c>
      <c r="J705" s="17">
        <v>2007</v>
      </c>
      <c r="K705" s="17"/>
      <c r="L705" s="17"/>
      <c r="M705" s="21"/>
      <c r="N705" s="17"/>
      <c r="O705" s="17">
        <v>8</v>
      </c>
      <c r="P705" s="17">
        <v>3</v>
      </c>
      <c r="Q705" s="17"/>
      <c r="R705" s="17"/>
      <c r="S705" s="17"/>
      <c r="T705" s="17"/>
      <c r="U705" s="17"/>
      <c r="V705" s="17" t="s">
        <v>3345</v>
      </c>
      <c r="W705" s="17"/>
      <c r="X705" s="18">
        <v>4.8</v>
      </c>
      <c r="Y705" s="17" t="s">
        <v>22</v>
      </c>
      <c r="Z705" s="17" t="s">
        <v>5301</v>
      </c>
      <c r="AA705" s="17" t="s">
        <v>3346</v>
      </c>
      <c r="AB705" s="22" t="s">
        <v>3347</v>
      </c>
      <c r="AC705" s="23" t="s">
        <v>5885</v>
      </c>
      <c r="AD705" s="16" t="s">
        <v>5886</v>
      </c>
      <c r="AE705" s="16" t="s">
        <v>5887</v>
      </c>
      <c r="AF705" s="22" t="s">
        <v>5512</v>
      </c>
      <c r="AG705" s="17"/>
      <c r="AH705" s="24" t="s">
        <v>4651</v>
      </c>
    </row>
    <row r="706" spans="1:34" s="16" customFormat="1">
      <c r="A706" s="17" t="s">
        <v>277</v>
      </c>
      <c r="B706" s="17" t="s">
        <v>278</v>
      </c>
      <c r="C706" s="17"/>
      <c r="D706" s="17" t="s">
        <v>5</v>
      </c>
      <c r="E706" s="18" t="s">
        <v>4404</v>
      </c>
      <c r="F706" s="17" t="s">
        <v>225</v>
      </c>
      <c r="G706" s="19">
        <v>20000000</v>
      </c>
      <c r="H706" s="20">
        <v>474</v>
      </c>
      <c r="I706" s="20">
        <f>+G706/H706*0.001</f>
        <v>42.194092827004219</v>
      </c>
      <c r="J706" s="17">
        <v>2007</v>
      </c>
      <c r="K706" s="17" t="s">
        <v>4332</v>
      </c>
      <c r="L706" s="17">
        <v>21</v>
      </c>
      <c r="M706" s="21" t="s">
        <v>225</v>
      </c>
      <c r="N706" s="17" t="s">
        <v>4652</v>
      </c>
      <c r="O706" s="17">
        <v>12</v>
      </c>
      <c r="P706" s="17">
        <v>9</v>
      </c>
      <c r="Q706" s="17">
        <v>9411549</v>
      </c>
      <c r="R706" s="17">
        <v>319152000</v>
      </c>
      <c r="S706" s="17"/>
      <c r="T706" s="17"/>
      <c r="U706" s="17"/>
      <c r="V706" s="17" t="s">
        <v>279</v>
      </c>
      <c r="W706" s="17"/>
      <c r="X706" s="18">
        <v>0.1</v>
      </c>
      <c r="Y706" s="17" t="s">
        <v>280</v>
      </c>
      <c r="Z706" s="17" t="s">
        <v>5513</v>
      </c>
      <c r="AA706" s="17" t="s">
        <v>281</v>
      </c>
      <c r="AB706" s="22" t="s">
        <v>282</v>
      </c>
      <c r="AC706" s="23" t="s">
        <v>5888</v>
      </c>
      <c r="AD706" s="16" t="s">
        <v>3415</v>
      </c>
      <c r="AE706" s="16" t="s">
        <v>3415</v>
      </c>
      <c r="AF706" s="22" t="s">
        <v>5514</v>
      </c>
      <c r="AH706" s="24"/>
    </row>
    <row r="707" spans="1:34" s="16" customFormat="1">
      <c r="A707" s="17" t="s">
        <v>8414</v>
      </c>
      <c r="B707" s="17"/>
      <c r="C707" s="29">
        <v>45170</v>
      </c>
      <c r="D707" s="17" t="s">
        <v>756</v>
      </c>
      <c r="E707" s="17" t="s">
        <v>8135</v>
      </c>
      <c r="F707" s="17" t="s">
        <v>14</v>
      </c>
      <c r="G707" s="36">
        <v>20000000</v>
      </c>
      <c r="H707" s="17">
        <v>499</v>
      </c>
      <c r="I707" s="20">
        <f>+G707/H707*0.001</f>
        <v>40.080160320641284</v>
      </c>
      <c r="J707" s="17">
        <v>2023</v>
      </c>
      <c r="K707" s="17" t="s">
        <v>4332</v>
      </c>
      <c r="L707" s="17">
        <v>15</v>
      </c>
      <c r="M707" s="21" t="s">
        <v>4502</v>
      </c>
      <c r="N707" s="17" t="s">
        <v>6228</v>
      </c>
      <c r="O707" s="17">
        <v>12</v>
      </c>
      <c r="P707" s="17">
        <v>10</v>
      </c>
      <c r="Q707" s="17">
        <v>9972177</v>
      </c>
      <c r="R707" s="17">
        <v>9972177</v>
      </c>
      <c r="S707" s="17"/>
      <c r="T707" s="17"/>
      <c r="U707" s="17" t="s">
        <v>8415</v>
      </c>
      <c r="V707" s="17" t="s">
        <v>8416</v>
      </c>
      <c r="W707" s="17"/>
      <c r="X707" s="37">
        <v>0.1</v>
      </c>
      <c r="Y707" s="17" t="s">
        <v>257</v>
      </c>
      <c r="Z707" s="17" t="s">
        <v>5317</v>
      </c>
      <c r="AA707" s="17" t="s">
        <v>8417</v>
      </c>
      <c r="AB707" s="17" t="s">
        <v>8417</v>
      </c>
      <c r="AC707" s="17"/>
      <c r="AF707" s="17"/>
      <c r="AG707" s="17"/>
      <c r="AH707" s="17"/>
    </row>
    <row r="708" spans="1:34" s="16" customFormat="1">
      <c r="A708" s="17" t="s">
        <v>9131</v>
      </c>
      <c r="B708" s="17"/>
      <c r="C708" s="29">
        <v>45658</v>
      </c>
      <c r="D708" s="17" t="s">
        <v>756</v>
      </c>
      <c r="E708" s="17" t="s">
        <v>9132</v>
      </c>
      <c r="F708" s="17" t="s">
        <v>2876</v>
      </c>
      <c r="G708" s="36">
        <v>4000000</v>
      </c>
      <c r="H708" s="17">
        <v>46</v>
      </c>
      <c r="I708" s="20">
        <f>+G708/H708*0.001</f>
        <v>86.956521739130437</v>
      </c>
      <c r="J708" s="17">
        <v>2023</v>
      </c>
      <c r="K708" s="17" t="s">
        <v>4319</v>
      </c>
      <c r="L708" s="17">
        <v>37</v>
      </c>
      <c r="M708" s="21"/>
      <c r="N708" s="17"/>
      <c r="O708" s="17">
        <v>6</v>
      </c>
      <c r="P708" s="17">
        <v>2</v>
      </c>
      <c r="Q708" s="17"/>
      <c r="R708" s="17"/>
      <c r="S708" s="17"/>
      <c r="T708" s="17"/>
      <c r="U708" s="17"/>
      <c r="V708" s="17" t="s">
        <v>9133</v>
      </c>
      <c r="W708" s="17"/>
      <c r="X708" s="37">
        <v>0.5</v>
      </c>
      <c r="Y708" s="17" t="s">
        <v>17</v>
      </c>
      <c r="Z708" s="17" t="s">
        <v>9134</v>
      </c>
      <c r="AA708" s="17" t="s">
        <v>9135</v>
      </c>
      <c r="AB708" s="17"/>
      <c r="AC708" s="17">
        <v>1959</v>
      </c>
      <c r="AF708" s="17"/>
      <c r="AG708" s="17"/>
      <c r="AH708" s="17"/>
    </row>
    <row r="709" spans="1:34" s="16" customFormat="1">
      <c r="A709" s="17" t="s">
        <v>1639</v>
      </c>
      <c r="B709" s="17"/>
      <c r="C709" s="17"/>
      <c r="D709" s="17" t="s">
        <v>756</v>
      </c>
      <c r="E709" s="18" t="s">
        <v>4367</v>
      </c>
      <c r="F709" s="17" t="s">
        <v>36</v>
      </c>
      <c r="G709" s="19">
        <v>5000000</v>
      </c>
      <c r="H709" s="20">
        <v>190</v>
      </c>
      <c r="I709" s="20">
        <f>+G709/H709*0.001</f>
        <v>26.315789473684209</v>
      </c>
      <c r="J709" s="17">
        <v>1997</v>
      </c>
      <c r="K709" s="17"/>
      <c r="L709" s="17"/>
      <c r="M709" s="21"/>
      <c r="N709" s="17"/>
      <c r="O709" s="17">
        <v>8</v>
      </c>
      <c r="P709" s="17">
        <v>5</v>
      </c>
      <c r="Q709" s="17"/>
      <c r="R709" s="17"/>
      <c r="S709" s="17"/>
      <c r="T709" s="17"/>
      <c r="U709" s="17"/>
      <c r="V709" s="17" t="s">
        <v>3322</v>
      </c>
      <c r="W709" s="17"/>
      <c r="X709" s="18">
        <v>0.1</v>
      </c>
      <c r="Y709" s="17" t="s">
        <v>80</v>
      </c>
      <c r="Z709" s="17"/>
      <c r="AA709" s="17" t="s">
        <v>3323</v>
      </c>
      <c r="AB709" s="22" t="s">
        <v>3324</v>
      </c>
      <c r="AC709" s="23"/>
      <c r="AF709" s="17"/>
      <c r="AG709" s="17"/>
      <c r="AH709" s="24"/>
    </row>
    <row r="710" spans="1:34" s="16" customFormat="1">
      <c r="A710" s="17" t="s">
        <v>1639</v>
      </c>
      <c r="B710" s="17"/>
      <c r="C710" s="17"/>
      <c r="D710" s="17" t="s">
        <v>756</v>
      </c>
      <c r="E710" s="18" t="s">
        <v>4325</v>
      </c>
      <c r="F710" s="17" t="s">
        <v>24</v>
      </c>
      <c r="G710" s="19">
        <v>25000000</v>
      </c>
      <c r="H710" s="20">
        <v>802</v>
      </c>
      <c r="I710" s="20">
        <f>+G710/H710*0.001</f>
        <v>31.172069825436413</v>
      </c>
      <c r="J710" s="17">
        <v>2003</v>
      </c>
      <c r="K710" s="17"/>
      <c r="L710" s="17"/>
      <c r="M710" s="21"/>
      <c r="N710" s="17"/>
      <c r="O710" s="17">
        <v>10</v>
      </c>
      <c r="P710" s="17">
        <v>14</v>
      </c>
      <c r="Q710" s="17"/>
      <c r="R710" s="17"/>
      <c r="S710" s="17"/>
      <c r="T710" s="17"/>
      <c r="U710" s="17"/>
      <c r="V710" s="17" t="s">
        <v>1640</v>
      </c>
      <c r="W710" s="17" t="s">
        <v>4966</v>
      </c>
      <c r="X710" s="18">
        <v>0.2</v>
      </c>
      <c r="Y710" s="17" t="s">
        <v>80</v>
      </c>
      <c r="Z710" s="17"/>
      <c r="AA710" s="17" t="s">
        <v>1642</v>
      </c>
      <c r="AB710" s="22" t="s">
        <v>1641</v>
      </c>
      <c r="AC710" s="23"/>
      <c r="AF710" s="17"/>
      <c r="AG710" s="17"/>
      <c r="AH710" s="24"/>
    </row>
    <row r="711" spans="1:34" s="16" customFormat="1">
      <c r="A711" s="17" t="s">
        <v>6830</v>
      </c>
      <c r="B711" s="17"/>
      <c r="C711" s="29">
        <v>45323</v>
      </c>
      <c r="D711" s="17" t="s">
        <v>756</v>
      </c>
      <c r="E711" s="17" t="s">
        <v>4405</v>
      </c>
      <c r="F711" s="17" t="s">
        <v>4166</v>
      </c>
      <c r="G711" s="36">
        <v>17500000</v>
      </c>
      <c r="H711" s="17">
        <v>490</v>
      </c>
      <c r="I711" s="20">
        <f>+G711/H711*0.001</f>
        <v>35.714285714285715</v>
      </c>
      <c r="J711" s="17">
        <v>2012</v>
      </c>
      <c r="K711" s="17" t="s">
        <v>4307</v>
      </c>
      <c r="L711" s="17">
        <v>30</v>
      </c>
      <c r="M711" s="21" t="s">
        <v>6934</v>
      </c>
      <c r="N711" s="17" t="s">
        <v>6935</v>
      </c>
      <c r="O711" s="17">
        <v>12</v>
      </c>
      <c r="P711" s="17">
        <v>10</v>
      </c>
      <c r="Q711" s="17">
        <v>9655303</v>
      </c>
      <c r="R711" s="17">
        <v>229045000</v>
      </c>
      <c r="S711" s="17"/>
      <c r="T711" s="17"/>
      <c r="U711" s="21" t="s">
        <v>8582</v>
      </c>
      <c r="V711" s="17" t="s">
        <v>8583</v>
      </c>
      <c r="W711" s="17"/>
      <c r="X711" s="37">
        <v>0.1</v>
      </c>
      <c r="Y711" s="17" t="s">
        <v>245</v>
      </c>
      <c r="Z711" s="17" t="s">
        <v>5314</v>
      </c>
      <c r="AA711" s="17" t="s">
        <v>8584</v>
      </c>
      <c r="AB711" s="17"/>
      <c r="AC711" s="17"/>
      <c r="AF711" s="17"/>
      <c r="AG711" s="17"/>
      <c r="AH711" s="17"/>
    </row>
    <row r="712" spans="1:34" s="16" customFormat="1">
      <c r="A712" s="17" t="s">
        <v>7644</v>
      </c>
      <c r="B712" s="17"/>
      <c r="C712" s="29">
        <v>44805</v>
      </c>
      <c r="D712" s="17" t="s">
        <v>756</v>
      </c>
      <c r="E712" s="17" t="s">
        <v>4509</v>
      </c>
      <c r="F712" s="17" t="s">
        <v>1359</v>
      </c>
      <c r="G712" s="36">
        <v>4000000</v>
      </c>
      <c r="H712" s="17">
        <v>117</v>
      </c>
      <c r="I712" s="20">
        <f>+G712/H712*0.001</f>
        <v>34.188034188034187</v>
      </c>
      <c r="J712" s="17">
        <v>2014</v>
      </c>
      <c r="K712" s="17" t="s">
        <v>4332</v>
      </c>
      <c r="L712" s="17">
        <v>12</v>
      </c>
      <c r="M712" s="21" t="s">
        <v>2306</v>
      </c>
      <c r="N712" s="21" t="s">
        <v>2306</v>
      </c>
      <c r="O712" s="17">
        <v>10</v>
      </c>
      <c r="P712" s="17">
        <v>5</v>
      </c>
      <c r="Q712" s="17"/>
      <c r="R712" s="17">
        <v>248000483</v>
      </c>
      <c r="S712" s="17"/>
      <c r="T712" s="17"/>
      <c r="U712" s="17"/>
      <c r="V712" s="17" t="s">
        <v>7645</v>
      </c>
      <c r="W712" s="17"/>
      <c r="X712" s="37">
        <v>6.8</v>
      </c>
      <c r="Y712" s="17" t="s">
        <v>22</v>
      </c>
      <c r="Z712" s="17" t="s">
        <v>5311</v>
      </c>
      <c r="AA712" s="17" t="s">
        <v>7646</v>
      </c>
      <c r="AB712" s="17"/>
      <c r="AC712" s="17" t="s">
        <v>7647</v>
      </c>
      <c r="AD712" s="16" t="s">
        <v>7648</v>
      </c>
      <c r="AF712" s="17"/>
      <c r="AG712" s="17"/>
      <c r="AH712" s="17"/>
    </row>
    <row r="713" spans="1:34" s="16" customFormat="1">
      <c r="A713" s="17" t="s">
        <v>720</v>
      </c>
      <c r="B713" s="17"/>
      <c r="C713" s="17"/>
      <c r="D713" s="17" t="s">
        <v>5</v>
      </c>
      <c r="E713" s="18" t="s">
        <v>4468</v>
      </c>
      <c r="F713" s="17" t="s">
        <v>722</v>
      </c>
      <c r="G713" s="19">
        <v>15000000</v>
      </c>
      <c r="H713" s="20">
        <v>879</v>
      </c>
      <c r="I713" s="20">
        <f>+G713/H713*0.001</f>
        <v>17.064846416382252</v>
      </c>
      <c r="J713" s="17">
        <v>1986</v>
      </c>
      <c r="K713" s="17" t="s">
        <v>4332</v>
      </c>
      <c r="L713" s="17">
        <v>18</v>
      </c>
      <c r="M713" s="21" t="s">
        <v>4653</v>
      </c>
      <c r="N713" s="17" t="s">
        <v>4653</v>
      </c>
      <c r="O713" s="17">
        <v>12</v>
      </c>
      <c r="P713" s="17">
        <v>15</v>
      </c>
      <c r="Q713" s="17">
        <v>8977261</v>
      </c>
      <c r="R713" s="17">
        <v>235112536</v>
      </c>
      <c r="S713" s="17"/>
      <c r="T713" s="17"/>
      <c r="U713" s="17"/>
      <c r="V713" s="17" t="s">
        <v>721</v>
      </c>
      <c r="W713" s="17"/>
      <c r="X713" s="18">
        <v>1.4</v>
      </c>
      <c r="Y713" s="17" t="s">
        <v>80</v>
      </c>
      <c r="Z713" s="17" t="s">
        <v>5515</v>
      </c>
      <c r="AA713" s="17" t="s">
        <v>723</v>
      </c>
      <c r="AB713" s="22" t="s">
        <v>724</v>
      </c>
      <c r="AC713" s="23" t="s">
        <v>5889</v>
      </c>
      <c r="AD713" s="16" t="s">
        <v>5890</v>
      </c>
      <c r="AE713" s="16" t="s">
        <v>5891</v>
      </c>
      <c r="AF713" s="22" t="s">
        <v>4975</v>
      </c>
      <c r="AG713" s="17"/>
      <c r="AH713" s="24" t="s">
        <v>4654</v>
      </c>
    </row>
    <row r="714" spans="1:34" s="16" customFormat="1" ht="14.4">
      <c r="A714" s="17" t="s">
        <v>8616</v>
      </c>
      <c r="B714" s="17"/>
      <c r="C714" s="29">
        <v>45352</v>
      </c>
      <c r="D714" s="17" t="s">
        <v>756</v>
      </c>
      <c r="E714" s="17" t="s">
        <v>4385</v>
      </c>
      <c r="F714" s="17" t="s">
        <v>446</v>
      </c>
      <c r="G714" s="36">
        <v>70000000</v>
      </c>
      <c r="H714" s="17">
        <v>1238</v>
      </c>
      <c r="I714" s="20">
        <f>+G714/H714*0.001</f>
        <v>56.54281098546042</v>
      </c>
      <c r="J714" s="17">
        <v>2024</v>
      </c>
      <c r="K714" s="17" t="s">
        <v>4332</v>
      </c>
      <c r="L714" s="17">
        <v>15</v>
      </c>
      <c r="M714" s="21" t="s">
        <v>8617</v>
      </c>
      <c r="N714" s="21" t="s">
        <v>8617</v>
      </c>
      <c r="O714" s="17">
        <v>14</v>
      </c>
      <c r="P714" s="17">
        <v>19</v>
      </c>
      <c r="Q714" s="17">
        <v>9942744</v>
      </c>
      <c r="R714" s="17"/>
      <c r="S714" s="17"/>
      <c r="T714" s="17"/>
      <c r="U714" s="17" t="s">
        <v>8618</v>
      </c>
      <c r="V714" s="17" t="s">
        <v>8619</v>
      </c>
      <c r="W714" s="17"/>
      <c r="X714" s="37">
        <v>1</v>
      </c>
      <c r="Y714" s="17" t="s">
        <v>105</v>
      </c>
      <c r="Z714" s="17"/>
      <c r="AA714" s="17" t="s">
        <v>8620</v>
      </c>
      <c r="AB714" s="44" t="s">
        <v>8621</v>
      </c>
      <c r="AC714" s="17" t="s">
        <v>8622</v>
      </c>
      <c r="AF714" s="17"/>
      <c r="AG714" s="17"/>
      <c r="AH714" s="17"/>
    </row>
    <row r="715" spans="1:34" s="16" customFormat="1">
      <c r="A715" s="17" t="s">
        <v>7288</v>
      </c>
      <c r="B715" s="17"/>
      <c r="C715" s="53" t="s">
        <v>7248</v>
      </c>
      <c r="D715" s="17" t="s">
        <v>756</v>
      </c>
      <c r="E715" s="17" t="s">
        <v>4675</v>
      </c>
      <c r="F715" s="17" t="s">
        <v>1746</v>
      </c>
      <c r="G715" s="36">
        <v>7500000</v>
      </c>
      <c r="H715" s="17">
        <v>476</v>
      </c>
      <c r="I715" s="20">
        <f>+G715/H715*0.001</f>
        <v>15.756302521008404</v>
      </c>
      <c r="J715" s="17">
        <v>2001</v>
      </c>
      <c r="K715" s="17" t="s">
        <v>4332</v>
      </c>
      <c r="L715" s="17">
        <v>18</v>
      </c>
      <c r="M715" s="21" t="s">
        <v>7289</v>
      </c>
      <c r="N715" s="17" t="s">
        <v>4534</v>
      </c>
      <c r="O715" s="17">
        <v>10</v>
      </c>
      <c r="P715" s="17">
        <v>9</v>
      </c>
      <c r="Q715" s="17">
        <v>8742496</v>
      </c>
      <c r="R715" s="17">
        <v>377423000</v>
      </c>
      <c r="S715" s="17"/>
      <c r="T715" s="17"/>
      <c r="U715" s="17"/>
      <c r="V715" s="17" t="s">
        <v>7290</v>
      </c>
      <c r="W715" s="17"/>
      <c r="X715" s="37">
        <v>0.2</v>
      </c>
      <c r="Y715" s="17" t="s">
        <v>22</v>
      </c>
      <c r="Z715" s="17" t="s">
        <v>5311</v>
      </c>
      <c r="AA715" s="17" t="s">
        <v>7291</v>
      </c>
      <c r="AB715" s="17"/>
      <c r="AC715" s="17"/>
      <c r="AF715" s="17"/>
      <c r="AG715" s="17"/>
      <c r="AH715" s="17"/>
    </row>
    <row r="716" spans="1:34" s="16" customFormat="1">
      <c r="A716" s="17" t="s">
        <v>731</v>
      </c>
      <c r="B716" s="17"/>
      <c r="C716" s="17"/>
      <c r="D716" s="17" t="s">
        <v>5</v>
      </c>
      <c r="E716" s="18" t="s">
        <v>4350</v>
      </c>
      <c r="F716" s="17" t="s">
        <v>732</v>
      </c>
      <c r="G716" s="19">
        <v>25000000</v>
      </c>
      <c r="H716" s="20">
        <v>613</v>
      </c>
      <c r="I716" s="20">
        <f>+G716/H716*0.001</f>
        <v>40.783034257748774</v>
      </c>
      <c r="J716" s="17">
        <v>2001</v>
      </c>
      <c r="K716" s="17"/>
      <c r="L716" s="17"/>
      <c r="M716" s="21"/>
      <c r="N716" s="17"/>
      <c r="O716" s="17">
        <v>14</v>
      </c>
      <c r="P716" s="17">
        <v>12</v>
      </c>
      <c r="Q716" s="17">
        <v>1007122</v>
      </c>
      <c r="R716" s="17"/>
      <c r="S716" s="17"/>
      <c r="T716" s="17"/>
      <c r="U716" s="17"/>
      <c r="V716" s="17" t="s">
        <v>733</v>
      </c>
      <c r="W716" s="17"/>
      <c r="X716" s="18">
        <v>0.4</v>
      </c>
      <c r="Y716" s="17" t="s">
        <v>734</v>
      </c>
      <c r="Z716" s="17"/>
      <c r="AA716" s="17" t="s">
        <v>735</v>
      </c>
      <c r="AB716" s="22" t="s">
        <v>736</v>
      </c>
      <c r="AC716" s="23"/>
      <c r="AF716" s="22" t="s">
        <v>4976</v>
      </c>
      <c r="AG716" s="17"/>
      <c r="AH716" s="24"/>
    </row>
    <row r="717" spans="1:34" s="16" customFormat="1">
      <c r="A717" s="17" t="s">
        <v>2462</v>
      </c>
      <c r="B717" s="17"/>
      <c r="C717" s="17"/>
      <c r="D717" s="17" t="s">
        <v>756</v>
      </c>
      <c r="E717" s="18" t="s">
        <v>4353</v>
      </c>
      <c r="F717" s="17" t="s">
        <v>2463</v>
      </c>
      <c r="G717" s="19">
        <v>10000000</v>
      </c>
      <c r="H717" s="20">
        <v>199</v>
      </c>
      <c r="I717" s="20">
        <f>+G717/H717*0.001</f>
        <v>50.251256281407038</v>
      </c>
      <c r="J717" s="17">
        <v>1991</v>
      </c>
      <c r="K717" s="17"/>
      <c r="L717" s="17"/>
      <c r="M717" s="21"/>
      <c r="N717" s="17"/>
      <c r="O717" s="17">
        <v>6</v>
      </c>
      <c r="P717" s="17">
        <v>5</v>
      </c>
      <c r="Q717" s="17"/>
      <c r="R717" s="17"/>
      <c r="S717" s="17"/>
      <c r="T717" s="17"/>
      <c r="U717" s="17"/>
      <c r="V717" s="17" t="s">
        <v>2464</v>
      </c>
      <c r="W717" s="17" t="s">
        <v>4959</v>
      </c>
      <c r="X717" s="18">
        <v>0.1</v>
      </c>
      <c r="Y717" s="17" t="s">
        <v>9</v>
      </c>
      <c r="Z717" s="17"/>
      <c r="AA717" s="17" t="s">
        <v>2465</v>
      </c>
      <c r="AB717" s="22" t="s">
        <v>2466</v>
      </c>
      <c r="AC717" s="23"/>
      <c r="AF717" s="17"/>
      <c r="AG717" s="17"/>
      <c r="AH717" s="24"/>
    </row>
    <row r="718" spans="1:34" s="16" customFormat="1">
      <c r="A718" s="17" t="s">
        <v>4195</v>
      </c>
      <c r="B718" s="17"/>
      <c r="C718" s="29">
        <v>44075</v>
      </c>
      <c r="D718" s="17" t="s">
        <v>756</v>
      </c>
      <c r="E718" s="18" t="s">
        <v>4655</v>
      </c>
      <c r="F718" s="17" t="s">
        <v>20</v>
      </c>
      <c r="G718" s="19">
        <v>15000000</v>
      </c>
      <c r="H718" s="17">
        <v>390</v>
      </c>
      <c r="I718" s="20">
        <f>+G718/H718*0.001</f>
        <v>38.46153846153846</v>
      </c>
      <c r="J718" s="17">
        <v>2001</v>
      </c>
      <c r="K718" s="17"/>
      <c r="L718" s="17"/>
      <c r="M718" s="21"/>
      <c r="N718" s="17"/>
      <c r="O718" s="17">
        <v>10</v>
      </c>
      <c r="P718" s="17">
        <v>7</v>
      </c>
      <c r="Q718" s="17"/>
      <c r="R718" s="17"/>
      <c r="S718" s="17"/>
      <c r="T718" s="17"/>
      <c r="U718" s="17"/>
      <c r="V718" s="17" t="s">
        <v>4196</v>
      </c>
      <c r="W718" s="17"/>
      <c r="X718" s="18">
        <v>0.2</v>
      </c>
      <c r="Y718" s="17" t="s">
        <v>4197</v>
      </c>
      <c r="Z718" s="17"/>
      <c r="AA718" s="17" t="s">
        <v>4198</v>
      </c>
      <c r="AB718" s="22" t="s">
        <v>4199</v>
      </c>
      <c r="AC718" s="17"/>
      <c r="AF718" s="17"/>
      <c r="AG718" s="17"/>
      <c r="AH718" s="24"/>
    </row>
    <row r="719" spans="1:34" s="16" customFormat="1">
      <c r="A719" s="17" t="s">
        <v>4512</v>
      </c>
      <c r="B719" s="17"/>
      <c r="C719" s="17"/>
      <c r="D719" s="17" t="s">
        <v>5</v>
      </c>
      <c r="E719" s="18" t="s">
        <v>8029</v>
      </c>
      <c r="F719" s="17" t="s">
        <v>311</v>
      </c>
      <c r="G719" s="19">
        <v>8000000</v>
      </c>
      <c r="H719" s="20">
        <v>203</v>
      </c>
      <c r="I719" s="20">
        <f>+G719/H719*0.001</f>
        <v>39.408866995073893</v>
      </c>
      <c r="J719" s="17">
        <v>2007</v>
      </c>
      <c r="K719" s="17" t="s">
        <v>4332</v>
      </c>
      <c r="L719" s="17">
        <v>12</v>
      </c>
      <c r="M719" s="21" t="s">
        <v>311</v>
      </c>
      <c r="N719" s="17" t="s">
        <v>311</v>
      </c>
      <c r="O719" s="17">
        <v>8</v>
      </c>
      <c r="P719" s="17">
        <v>6</v>
      </c>
      <c r="Q719" s="17">
        <v>339823000</v>
      </c>
      <c r="R719" s="17">
        <v>339823000</v>
      </c>
      <c r="S719" s="17"/>
      <c r="T719" s="17"/>
      <c r="U719" s="17"/>
      <c r="V719" s="17" t="s">
        <v>312</v>
      </c>
      <c r="W719" s="17" t="s">
        <v>4959</v>
      </c>
      <c r="X719" s="18">
        <v>0.3</v>
      </c>
      <c r="Y719" s="17" t="s">
        <v>9</v>
      </c>
      <c r="Z719" s="17" t="s">
        <v>5334</v>
      </c>
      <c r="AA719" s="17" t="s">
        <v>313</v>
      </c>
      <c r="AB719" s="17"/>
      <c r="AC719" s="17" t="s">
        <v>5892</v>
      </c>
      <c r="AD719" s="16" t="s">
        <v>5893</v>
      </c>
      <c r="AE719" s="16" t="s">
        <v>5894</v>
      </c>
      <c r="AF719" s="22" t="s">
        <v>7179</v>
      </c>
      <c r="AG719" s="17"/>
      <c r="AH719" s="24"/>
    </row>
    <row r="720" spans="1:34" s="16" customFormat="1">
      <c r="A720" s="17" t="s">
        <v>1101</v>
      </c>
      <c r="B720" s="17"/>
      <c r="C720" s="17"/>
      <c r="D720" s="17" t="s">
        <v>756</v>
      </c>
      <c r="E720" s="18" t="s">
        <v>4430</v>
      </c>
      <c r="F720" s="17" t="s">
        <v>36</v>
      </c>
      <c r="G720" s="19">
        <v>25000000</v>
      </c>
      <c r="H720" s="20">
        <v>970</v>
      </c>
      <c r="I720" s="20">
        <f>+G720/H720*0.001</f>
        <v>25.773195876288661</v>
      </c>
      <c r="J720" s="17">
        <v>1993</v>
      </c>
      <c r="K720" s="17"/>
      <c r="L720" s="17"/>
      <c r="M720" s="21"/>
      <c r="N720" s="17"/>
      <c r="O720" s="17">
        <v>16</v>
      </c>
      <c r="P720" s="17">
        <v>16</v>
      </c>
      <c r="Q720" s="17"/>
      <c r="R720" s="17"/>
      <c r="S720" s="17"/>
      <c r="T720" s="17"/>
      <c r="U720" s="17"/>
      <c r="V720" s="17" t="s">
        <v>1102</v>
      </c>
      <c r="W720" s="17"/>
      <c r="X720" s="18">
        <v>4.2</v>
      </c>
      <c r="Y720" s="17" t="s">
        <v>80</v>
      </c>
      <c r="Z720" s="17"/>
      <c r="AA720" s="17" t="s">
        <v>1103</v>
      </c>
      <c r="AB720" s="22" t="s">
        <v>1104</v>
      </c>
      <c r="AC720" s="23"/>
      <c r="AF720" s="22" t="s">
        <v>4977</v>
      </c>
      <c r="AG720" s="17"/>
      <c r="AH720" s="24"/>
    </row>
    <row r="721" spans="1:36" s="16" customFormat="1">
      <c r="A721" s="17" t="s">
        <v>6984</v>
      </c>
      <c r="B721" s="17"/>
      <c r="C721" s="29">
        <v>44501</v>
      </c>
      <c r="D721" s="17" t="s">
        <v>756</v>
      </c>
      <c r="E721" s="17" t="s">
        <v>6985</v>
      </c>
      <c r="F721" s="17" t="s">
        <v>24</v>
      </c>
      <c r="G721" s="36">
        <v>30000000</v>
      </c>
      <c r="H721" s="17">
        <v>642</v>
      </c>
      <c r="I721" s="20">
        <f>+G721/H721*0.001</f>
        <v>46.728971962616825</v>
      </c>
      <c r="J721" s="17">
        <v>2008</v>
      </c>
      <c r="K721" s="17" t="s">
        <v>4307</v>
      </c>
      <c r="L721" s="17">
        <v>16</v>
      </c>
      <c r="M721" s="21" t="s">
        <v>4635</v>
      </c>
      <c r="N721" s="17" t="s">
        <v>4560</v>
      </c>
      <c r="O721" s="17">
        <v>12</v>
      </c>
      <c r="P721" s="17">
        <v>12</v>
      </c>
      <c r="Q721" s="17">
        <v>1009742</v>
      </c>
      <c r="R721" s="17">
        <v>319084500</v>
      </c>
      <c r="S721" s="17"/>
      <c r="T721" s="17"/>
      <c r="U721" s="17"/>
      <c r="V721" s="17" t="s">
        <v>3207</v>
      </c>
      <c r="W721" s="17"/>
      <c r="X721" s="18">
        <v>3</v>
      </c>
      <c r="Y721" s="17" t="s">
        <v>135</v>
      </c>
      <c r="Z721" s="17" t="s">
        <v>6986</v>
      </c>
      <c r="AA721" s="17" t="s">
        <v>3208</v>
      </c>
      <c r="AB721" s="22" t="s">
        <v>3209</v>
      </c>
      <c r="AC721" s="23" t="s">
        <v>6925</v>
      </c>
      <c r="AD721" s="16" t="s">
        <v>6926</v>
      </c>
      <c r="AE721" s="16" t="s">
        <v>6927</v>
      </c>
      <c r="AF721" s="17"/>
      <c r="AG721" s="17"/>
      <c r="AH721" s="24" t="s">
        <v>7625</v>
      </c>
    </row>
    <row r="722" spans="1:36" s="16" customFormat="1">
      <c r="A722" s="17" t="s">
        <v>622</v>
      </c>
      <c r="B722" s="17"/>
      <c r="C722" s="17"/>
      <c r="D722" s="17" t="s">
        <v>5</v>
      </c>
      <c r="E722" s="18" t="s">
        <v>7983</v>
      </c>
      <c r="F722" s="17" t="s">
        <v>36</v>
      </c>
      <c r="G722" s="19">
        <v>70000000</v>
      </c>
      <c r="H722" s="20">
        <v>1231</v>
      </c>
      <c r="I722" s="20">
        <f>+G722/H722*0.001</f>
        <v>56.864337936636886</v>
      </c>
      <c r="J722" s="17">
        <v>2011</v>
      </c>
      <c r="K722" s="17"/>
      <c r="L722" s="17"/>
      <c r="M722" s="21"/>
      <c r="N722" s="17"/>
      <c r="O722" s="17">
        <v>14</v>
      </c>
      <c r="P722" s="17">
        <v>15</v>
      </c>
      <c r="Q722" s="17">
        <v>1011056</v>
      </c>
      <c r="R722" s="17"/>
      <c r="S722" s="17"/>
      <c r="T722" s="17"/>
      <c r="U722" s="17"/>
      <c r="V722" s="17" t="s">
        <v>623</v>
      </c>
      <c r="W722" s="17"/>
      <c r="X722" s="18">
        <v>0.2</v>
      </c>
      <c r="Y722" s="17" t="s">
        <v>58</v>
      </c>
      <c r="Z722" s="17"/>
      <c r="AA722" s="17" t="s">
        <v>624</v>
      </c>
      <c r="AB722" s="22" t="s">
        <v>625</v>
      </c>
      <c r="AC722" s="23"/>
      <c r="AD722" s="16" t="s">
        <v>6443</v>
      </c>
      <c r="AF722" s="22" t="s">
        <v>4978</v>
      </c>
      <c r="AG722" s="17"/>
      <c r="AH722" s="24"/>
    </row>
    <row r="723" spans="1:36" s="16" customFormat="1">
      <c r="A723" s="17" t="s">
        <v>1097</v>
      </c>
      <c r="B723" s="17"/>
      <c r="C723" s="17"/>
      <c r="D723" s="17" t="s">
        <v>756</v>
      </c>
      <c r="E723" s="18" t="s">
        <v>8008</v>
      </c>
      <c r="F723" s="17" t="s">
        <v>36</v>
      </c>
      <c r="G723" s="19">
        <v>70000000</v>
      </c>
      <c r="H723" s="20">
        <v>1608</v>
      </c>
      <c r="I723" s="20">
        <f>+G723/H723*0.001</f>
        <v>43.532338308457717</v>
      </c>
      <c r="J723" s="17">
        <v>2010</v>
      </c>
      <c r="K723" s="17" t="s">
        <v>4307</v>
      </c>
      <c r="L723" s="17">
        <v>15</v>
      </c>
      <c r="M723" s="21" t="s">
        <v>4402</v>
      </c>
      <c r="N723" s="17" t="s">
        <v>5180</v>
      </c>
      <c r="O723" s="17">
        <v>10</v>
      </c>
      <c r="P723" s="17">
        <v>21</v>
      </c>
      <c r="Q723" s="17">
        <v>1010698</v>
      </c>
      <c r="R723" s="17">
        <v>319032500</v>
      </c>
      <c r="S723" s="17"/>
      <c r="T723" s="17"/>
      <c r="U723" s="17"/>
      <c r="V723" s="17" t="s">
        <v>1098</v>
      </c>
      <c r="W723" s="17"/>
      <c r="X723" s="18">
        <v>1</v>
      </c>
      <c r="Y723" s="17" t="s">
        <v>80</v>
      </c>
      <c r="Z723" s="17" t="s">
        <v>734</v>
      </c>
      <c r="AA723" s="17" t="s">
        <v>1099</v>
      </c>
      <c r="AB723" s="22" t="s">
        <v>1100</v>
      </c>
      <c r="AC723" s="23" t="s">
        <v>5895</v>
      </c>
      <c r="AD723" s="16" t="s">
        <v>5896</v>
      </c>
      <c r="AE723" s="16">
        <v>0</v>
      </c>
      <c r="AF723" s="22" t="s">
        <v>5181</v>
      </c>
      <c r="AG723" s="17"/>
      <c r="AH723" s="24" t="s">
        <v>5182</v>
      </c>
    </row>
    <row r="724" spans="1:36" s="16" customFormat="1">
      <c r="A724" s="16" t="s">
        <v>3157</v>
      </c>
      <c r="D724" s="16" t="s">
        <v>756</v>
      </c>
      <c r="E724" s="18" t="s">
        <v>4311</v>
      </c>
      <c r="F724" s="16" t="s">
        <v>2622</v>
      </c>
      <c r="G724" s="19">
        <v>20000000</v>
      </c>
      <c r="H724" s="25">
        <v>495</v>
      </c>
      <c r="I724" s="20">
        <f>+G724/H724*0.001</f>
        <v>40.404040404040401</v>
      </c>
      <c r="J724" s="16">
        <v>2012</v>
      </c>
      <c r="M724" s="26"/>
      <c r="O724" s="16">
        <v>12</v>
      </c>
      <c r="P724" s="16">
        <v>13</v>
      </c>
      <c r="V724" s="17" t="s">
        <v>3158</v>
      </c>
      <c r="W724" s="17"/>
      <c r="X724" s="18">
        <v>0.3</v>
      </c>
      <c r="Y724" s="17" t="s">
        <v>245</v>
      </c>
      <c r="Z724" s="17"/>
      <c r="AA724" s="17" t="s">
        <v>3159</v>
      </c>
      <c r="AB724" s="22" t="s">
        <v>3160</v>
      </c>
      <c r="AC724" s="23"/>
      <c r="AF724" s="17"/>
      <c r="AG724" s="17"/>
      <c r="AH724" s="24"/>
    </row>
    <row r="725" spans="1:36" s="16" customFormat="1" ht="14.4">
      <c r="A725" s="17" t="s">
        <v>8985</v>
      </c>
      <c r="B725" s="17"/>
      <c r="C725" s="29">
        <v>45627</v>
      </c>
      <c r="D725" s="17" t="s">
        <v>756</v>
      </c>
      <c r="E725" s="17" t="s">
        <v>8029</v>
      </c>
      <c r="F725" s="17" t="s">
        <v>2152</v>
      </c>
      <c r="G725" s="36">
        <v>30000000</v>
      </c>
      <c r="H725" s="17">
        <v>398</v>
      </c>
      <c r="I725" s="20">
        <f>+G725/H725*0.001</f>
        <v>75.37688442211055</v>
      </c>
      <c r="J725" s="17">
        <v>2024</v>
      </c>
      <c r="K725" s="17" t="s">
        <v>4307</v>
      </c>
      <c r="L725" s="17">
        <v>22</v>
      </c>
      <c r="M725" s="21" t="s">
        <v>4680</v>
      </c>
      <c r="N725" s="17"/>
      <c r="O725" s="17">
        <v>10</v>
      </c>
      <c r="P725" s="17">
        <v>7</v>
      </c>
      <c r="Q725" s="17">
        <v>1092361</v>
      </c>
      <c r="R725" s="17">
        <v>249233000</v>
      </c>
      <c r="S725" s="17"/>
      <c r="T725" s="17"/>
      <c r="U725" s="17" t="s">
        <v>8986</v>
      </c>
      <c r="V725" s="17" t="s">
        <v>782</v>
      </c>
      <c r="W725" s="17"/>
      <c r="X725" s="18">
        <v>1</v>
      </c>
      <c r="Y725" s="17" t="s">
        <v>783</v>
      </c>
      <c r="Z725" s="17"/>
      <c r="AA725" s="17" t="s">
        <v>784</v>
      </c>
      <c r="AB725" s="22" t="s">
        <v>785</v>
      </c>
      <c r="AC725" s="23"/>
      <c r="AD725" s="16" t="s">
        <v>8987</v>
      </c>
      <c r="AE725" s="16" t="s">
        <v>8988</v>
      </c>
      <c r="AF725" s="17"/>
      <c r="AG725" s="17"/>
      <c r="AH725" s="17"/>
      <c r="AJ725" s="61" t="s">
        <v>9078</v>
      </c>
    </row>
    <row r="726" spans="1:36" s="16" customFormat="1">
      <c r="A726" s="17" t="s">
        <v>2576</v>
      </c>
      <c r="B726" s="17"/>
      <c r="C726" s="29">
        <v>44409</v>
      </c>
      <c r="D726" s="17" t="s">
        <v>756</v>
      </c>
      <c r="E726" s="18" t="s">
        <v>8038</v>
      </c>
      <c r="F726" s="17" t="s">
        <v>1270</v>
      </c>
      <c r="G726" s="19">
        <v>12000000</v>
      </c>
      <c r="H726" s="20">
        <v>490</v>
      </c>
      <c r="I726" s="20">
        <f>+G726/H726*0.001</f>
        <v>24.489795918367349</v>
      </c>
      <c r="J726" s="17">
        <v>2000</v>
      </c>
      <c r="K726" s="17"/>
      <c r="L726" s="17"/>
      <c r="M726" s="21"/>
      <c r="N726" s="17"/>
      <c r="O726" s="17">
        <v>10</v>
      </c>
      <c r="P726" s="17">
        <v>9</v>
      </c>
      <c r="Q726" s="17"/>
      <c r="R726" s="17"/>
      <c r="S726" s="17"/>
      <c r="T726" s="17"/>
      <c r="U726" s="17"/>
      <c r="V726" s="17" t="s">
        <v>6444</v>
      </c>
      <c r="W726" s="17"/>
      <c r="X726" s="18">
        <v>0.4</v>
      </c>
      <c r="Y726" s="17" t="s">
        <v>195</v>
      </c>
      <c r="Z726" s="17"/>
      <c r="AA726" s="17" t="s">
        <v>6445</v>
      </c>
      <c r="AB726" s="22" t="s">
        <v>6446</v>
      </c>
      <c r="AC726" s="23" t="s">
        <v>5869</v>
      </c>
      <c r="AE726" s="16" t="s">
        <v>5410</v>
      </c>
      <c r="AF726" s="17"/>
      <c r="AH726" s="24"/>
    </row>
    <row r="727" spans="1:36" s="16" customFormat="1">
      <c r="A727" s="17" t="s">
        <v>9117</v>
      </c>
      <c r="B727" s="17"/>
      <c r="C727" s="29">
        <v>45658</v>
      </c>
      <c r="D727" s="17" t="s">
        <v>756</v>
      </c>
      <c r="E727" s="17" t="s">
        <v>4430</v>
      </c>
      <c r="F727" s="17" t="s">
        <v>6788</v>
      </c>
      <c r="G727" s="36">
        <v>35000000</v>
      </c>
      <c r="H727" s="17">
        <v>764</v>
      </c>
      <c r="I727" s="20">
        <f>+G727/H727*0.001</f>
        <v>45.811518324607327</v>
      </c>
      <c r="J727" s="17">
        <v>1979</v>
      </c>
      <c r="K727" s="17" t="s">
        <v>4332</v>
      </c>
      <c r="L727" s="17">
        <v>15</v>
      </c>
      <c r="M727" s="21" t="s">
        <v>4828</v>
      </c>
      <c r="N727" s="17"/>
      <c r="O727" s="17">
        <v>12</v>
      </c>
      <c r="P727" s="17">
        <v>15</v>
      </c>
      <c r="Q727" s="17">
        <v>8862650</v>
      </c>
      <c r="R727" s="17">
        <v>256168000</v>
      </c>
      <c r="S727" s="17"/>
      <c r="T727" s="17"/>
      <c r="U727" s="17" t="s">
        <v>6790</v>
      </c>
      <c r="V727" s="17" t="s">
        <v>9118</v>
      </c>
      <c r="W727" s="17"/>
      <c r="X727" s="37">
        <v>1.2</v>
      </c>
      <c r="Y727" s="17" t="s">
        <v>291</v>
      </c>
      <c r="Z727" s="17"/>
      <c r="AA727" s="17" t="s">
        <v>9119</v>
      </c>
      <c r="AB727" s="17"/>
      <c r="AC727" s="17" t="s">
        <v>9120</v>
      </c>
      <c r="AD727" s="16" t="s">
        <v>9121</v>
      </c>
      <c r="AE727" s="16" t="s">
        <v>9122</v>
      </c>
      <c r="AF727" s="17"/>
      <c r="AG727" s="17"/>
      <c r="AH727" s="17"/>
    </row>
    <row r="728" spans="1:36" s="16" customFormat="1">
      <c r="A728" s="17" t="s">
        <v>8359</v>
      </c>
      <c r="B728" s="17"/>
      <c r="C728" s="53" t="s">
        <v>8330</v>
      </c>
      <c r="D728" s="17" t="s">
        <v>756</v>
      </c>
      <c r="E728" s="17" t="s">
        <v>8051</v>
      </c>
      <c r="F728" s="17" t="s">
        <v>8360</v>
      </c>
      <c r="G728" s="36">
        <v>10000000</v>
      </c>
      <c r="H728" s="17">
        <v>198</v>
      </c>
      <c r="I728" s="20">
        <f>+G728/H728*0.001</f>
        <v>50.505050505050505</v>
      </c>
      <c r="J728" s="17">
        <v>2022</v>
      </c>
      <c r="K728" s="17" t="s">
        <v>6566</v>
      </c>
      <c r="L728" s="17">
        <v>15</v>
      </c>
      <c r="M728" s="21" t="s">
        <v>8361</v>
      </c>
      <c r="N728" s="17" t="s">
        <v>8362</v>
      </c>
      <c r="O728" s="17">
        <v>10</v>
      </c>
      <c r="P728" s="17">
        <v>4</v>
      </c>
      <c r="Q728" s="17">
        <v>0</v>
      </c>
      <c r="R728" s="17">
        <v>244989727</v>
      </c>
      <c r="S728" s="17"/>
      <c r="T728" s="17"/>
      <c r="U728" s="17" t="s">
        <v>8363</v>
      </c>
      <c r="V728" s="17" t="s">
        <v>8364</v>
      </c>
      <c r="W728" s="17"/>
      <c r="X728" s="37">
        <v>0.1</v>
      </c>
      <c r="Y728" s="17" t="s">
        <v>1091</v>
      </c>
      <c r="Z728" s="17" t="s">
        <v>8365</v>
      </c>
      <c r="AA728" s="17" t="s">
        <v>8366</v>
      </c>
      <c r="AB728" s="17"/>
      <c r="AC728" s="17"/>
      <c r="AD728" s="16" t="s">
        <v>8367</v>
      </c>
      <c r="AE728" s="16" t="s">
        <v>8613</v>
      </c>
      <c r="AF728" s="17"/>
      <c r="AG728" s="17"/>
      <c r="AH728" s="17"/>
    </row>
    <row r="729" spans="1:36" s="16" customFormat="1">
      <c r="A729" s="17" t="s">
        <v>1094</v>
      </c>
      <c r="B729" s="17"/>
      <c r="C729" s="17"/>
      <c r="D729" s="17" t="s">
        <v>756</v>
      </c>
      <c r="E729" s="18" t="s">
        <v>4401</v>
      </c>
      <c r="F729" s="17" t="s">
        <v>950</v>
      </c>
      <c r="G729" s="19">
        <v>25000000</v>
      </c>
      <c r="H729" s="20">
        <v>485</v>
      </c>
      <c r="I729" s="20">
        <f>+G729/H729*0.001</f>
        <v>51.546391752577321</v>
      </c>
      <c r="J729" s="17">
        <v>2011</v>
      </c>
      <c r="K729" s="17"/>
      <c r="L729" s="17"/>
      <c r="M729" s="21"/>
      <c r="N729" s="17"/>
      <c r="O729" s="17">
        <v>10</v>
      </c>
      <c r="P729" s="17">
        <v>8</v>
      </c>
      <c r="Q729" s="17"/>
      <c r="R729" s="17"/>
      <c r="S729" s="17"/>
      <c r="T729" s="17"/>
      <c r="U729" s="17"/>
      <c r="V729" s="17" t="s">
        <v>3303</v>
      </c>
      <c r="W729" s="17"/>
      <c r="X729" s="18">
        <v>2.85</v>
      </c>
      <c r="Y729" s="17" t="s">
        <v>9</v>
      </c>
      <c r="Z729" s="17"/>
      <c r="AA729" s="17" t="s">
        <v>1096</v>
      </c>
      <c r="AB729" s="22" t="s">
        <v>1095</v>
      </c>
      <c r="AC729" s="23"/>
      <c r="AF729" s="17"/>
      <c r="AG729" s="17"/>
      <c r="AH729" s="24"/>
    </row>
    <row r="730" spans="1:36" s="16" customFormat="1">
      <c r="A730" s="17" t="s">
        <v>8418</v>
      </c>
      <c r="B730" s="17"/>
      <c r="C730" s="29">
        <v>45170</v>
      </c>
      <c r="D730" s="17" t="s">
        <v>756</v>
      </c>
      <c r="E730" s="17" t="s">
        <v>4350</v>
      </c>
      <c r="F730" s="17" t="s">
        <v>446</v>
      </c>
      <c r="G730" s="36">
        <v>30000000</v>
      </c>
      <c r="H730" s="17">
        <v>499</v>
      </c>
      <c r="I730" s="20">
        <f>+G730/H730*0.001</f>
        <v>60.120240480961925</v>
      </c>
      <c r="J730" s="17">
        <v>2023</v>
      </c>
      <c r="K730" s="17" t="s">
        <v>4319</v>
      </c>
      <c r="L730" s="17">
        <v>16</v>
      </c>
      <c r="M730" s="21" t="s">
        <v>4397</v>
      </c>
      <c r="N730" s="17" t="s">
        <v>446</v>
      </c>
      <c r="O730" s="17">
        <v>10</v>
      </c>
      <c r="P730" s="17">
        <v>8</v>
      </c>
      <c r="Q730" s="17">
        <v>9994280</v>
      </c>
      <c r="R730" s="17">
        <v>256413000</v>
      </c>
      <c r="S730" s="17"/>
      <c r="T730" s="17"/>
      <c r="U730" s="17"/>
      <c r="V730" s="17" t="s">
        <v>8419</v>
      </c>
      <c r="W730" s="17"/>
      <c r="X730" s="37">
        <v>0.1</v>
      </c>
      <c r="Y730" s="17" t="s">
        <v>734</v>
      </c>
      <c r="Z730" s="17" t="s">
        <v>734</v>
      </c>
      <c r="AA730" s="17" t="s">
        <v>8420</v>
      </c>
      <c r="AB730" s="17"/>
      <c r="AC730" s="17" t="s">
        <v>8421</v>
      </c>
      <c r="AF730" s="17"/>
      <c r="AG730" s="17"/>
    </row>
    <row r="731" spans="1:36" s="16" customFormat="1">
      <c r="A731" s="17" t="s">
        <v>1088</v>
      </c>
      <c r="B731" s="17" t="s">
        <v>1089</v>
      </c>
      <c r="C731" s="17"/>
      <c r="D731" s="17" t="s">
        <v>756</v>
      </c>
      <c r="E731" s="18" t="s">
        <v>8055</v>
      </c>
      <c r="F731" s="17" t="s">
        <v>36</v>
      </c>
      <c r="G731" s="19">
        <v>15000000</v>
      </c>
      <c r="H731" s="20">
        <v>401</v>
      </c>
      <c r="I731" s="20">
        <f>+G731/H731*0.001</f>
        <v>37.406483790523694</v>
      </c>
      <c r="J731" s="17">
        <v>2003</v>
      </c>
      <c r="K731" s="17"/>
      <c r="L731" s="17"/>
      <c r="M731" s="21"/>
      <c r="N731" s="17"/>
      <c r="O731" s="17">
        <v>10</v>
      </c>
      <c r="P731" s="17">
        <v>10</v>
      </c>
      <c r="Q731" s="17">
        <v>1007251</v>
      </c>
      <c r="R731" s="17"/>
      <c r="S731" s="17"/>
      <c r="T731" s="17"/>
      <c r="U731" s="17"/>
      <c r="V731" s="17" t="s">
        <v>1090</v>
      </c>
      <c r="W731" s="17" t="s">
        <v>4979</v>
      </c>
      <c r="X731" s="18">
        <v>0.3</v>
      </c>
      <c r="Y731" s="17" t="s">
        <v>1091</v>
      </c>
      <c r="Z731" s="17"/>
      <c r="AA731" s="17" t="s">
        <v>1092</v>
      </c>
      <c r="AB731" s="22" t="s">
        <v>1093</v>
      </c>
      <c r="AC731" s="23"/>
      <c r="AF731" s="22" t="s">
        <v>4661</v>
      </c>
      <c r="AG731" s="17"/>
      <c r="AH731" s="24"/>
    </row>
    <row r="732" spans="1:36" s="16" customFormat="1">
      <c r="A732" s="17" t="s">
        <v>8879</v>
      </c>
      <c r="B732" s="17"/>
      <c r="C732" s="17" t="s">
        <v>8075</v>
      </c>
      <c r="D732" s="17" t="s">
        <v>5</v>
      </c>
      <c r="E732" s="18" t="s">
        <v>8076</v>
      </c>
      <c r="F732" s="17" t="s">
        <v>65</v>
      </c>
      <c r="G732" s="19">
        <v>300000000</v>
      </c>
      <c r="H732" s="20">
        <v>4850</v>
      </c>
      <c r="I732" s="20">
        <f>+G732/H732*0.001</f>
        <v>61.855670103092791</v>
      </c>
      <c r="J732" s="17">
        <v>2021</v>
      </c>
      <c r="K732" s="17" t="s">
        <v>4307</v>
      </c>
      <c r="L732" s="17">
        <v>20</v>
      </c>
      <c r="M732" s="21" t="s">
        <v>5083</v>
      </c>
      <c r="N732" s="17" t="s">
        <v>5083</v>
      </c>
      <c r="O732" s="17">
        <v>14</v>
      </c>
      <c r="P732" s="17">
        <v>26</v>
      </c>
      <c r="Q732" s="17"/>
      <c r="R732" s="17"/>
      <c r="S732" s="17"/>
      <c r="T732" s="17"/>
      <c r="U732" s="17"/>
      <c r="V732" s="17" t="s">
        <v>7978</v>
      </c>
      <c r="W732" s="17"/>
      <c r="X732" s="18">
        <v>1</v>
      </c>
      <c r="Y732" s="17" t="s">
        <v>346</v>
      </c>
      <c r="Z732" s="17" t="s">
        <v>5488</v>
      </c>
      <c r="AA732" s="17" t="s">
        <v>7979</v>
      </c>
      <c r="AB732" s="22" t="s">
        <v>4264</v>
      </c>
      <c r="AC732" s="23" t="s">
        <v>7980</v>
      </c>
      <c r="AF732" s="22" t="s">
        <v>4265</v>
      </c>
      <c r="AG732" s="17"/>
      <c r="AH732" s="24" t="s">
        <v>7981</v>
      </c>
    </row>
    <row r="733" spans="1:36" s="16" customFormat="1">
      <c r="A733" s="17" t="s">
        <v>1084</v>
      </c>
      <c r="B733" s="17"/>
      <c r="C733" s="17"/>
      <c r="D733" s="17" t="s">
        <v>756</v>
      </c>
      <c r="E733" s="18" t="s">
        <v>4471</v>
      </c>
      <c r="F733" s="17" t="s">
        <v>178</v>
      </c>
      <c r="G733" s="19">
        <v>23000000</v>
      </c>
      <c r="H733" s="20">
        <v>499</v>
      </c>
      <c r="I733" s="20">
        <f>+G733/H733*0.001</f>
        <v>46.092184368737477</v>
      </c>
      <c r="J733" s="17">
        <v>2007</v>
      </c>
      <c r="K733" s="17"/>
      <c r="L733" s="17"/>
      <c r="M733" s="21"/>
      <c r="N733" s="17"/>
      <c r="O733" s="17">
        <v>12</v>
      </c>
      <c r="P733" s="17">
        <v>11</v>
      </c>
      <c r="Q733" s="17"/>
      <c r="R733" s="17"/>
      <c r="S733" s="17"/>
      <c r="T733" s="17"/>
      <c r="U733" s="17"/>
      <c r="V733" s="17" t="s">
        <v>1085</v>
      </c>
      <c r="W733" s="17"/>
      <c r="X733" s="18">
        <v>1</v>
      </c>
      <c r="Y733" s="17" t="s">
        <v>9</v>
      </c>
      <c r="Z733" s="17"/>
      <c r="AA733" s="17" t="s">
        <v>1087</v>
      </c>
      <c r="AB733" s="22" t="s">
        <v>1086</v>
      </c>
      <c r="AC733" s="23"/>
      <c r="AF733" s="17"/>
      <c r="AG733" s="17"/>
      <c r="AH733" s="24" t="s">
        <v>4663</v>
      </c>
    </row>
    <row r="734" spans="1:36" s="16" customFormat="1">
      <c r="A734" s="17" t="s">
        <v>1069</v>
      </c>
      <c r="B734" s="17"/>
      <c r="C734" s="17"/>
      <c r="D734" s="17" t="s">
        <v>756</v>
      </c>
      <c r="E734" s="18" t="s">
        <v>8064</v>
      </c>
      <c r="F734" s="17" t="s">
        <v>1072</v>
      </c>
      <c r="G734" s="19">
        <v>5000000</v>
      </c>
      <c r="H734" s="20">
        <v>551</v>
      </c>
      <c r="I734" s="20">
        <f>+G734/H734*0.001</f>
        <v>9.0744101633393814</v>
      </c>
      <c r="J734" s="17">
        <v>1961</v>
      </c>
      <c r="K734" s="17"/>
      <c r="L734" s="17"/>
      <c r="M734" s="21"/>
      <c r="N734" s="17"/>
      <c r="O734" s="17">
        <v>18</v>
      </c>
      <c r="P734" s="17">
        <v>20</v>
      </c>
      <c r="Q734" s="17"/>
      <c r="R734" s="17"/>
      <c r="S734" s="17"/>
      <c r="T734" s="17"/>
      <c r="U734" s="17"/>
      <c r="V734" s="17" t="s">
        <v>1070</v>
      </c>
      <c r="W734" s="17"/>
      <c r="X734" s="18">
        <v>0.1</v>
      </c>
      <c r="Y734" s="17" t="s">
        <v>245</v>
      </c>
      <c r="Z734" s="17"/>
      <c r="AA734" s="17" t="s">
        <v>1071</v>
      </c>
      <c r="AB734" s="22" t="s">
        <v>1073</v>
      </c>
      <c r="AC734" s="23"/>
      <c r="AF734" s="17"/>
      <c r="AH734" s="24"/>
    </row>
    <row r="735" spans="1:36" s="16" customFormat="1">
      <c r="A735" s="17" t="s">
        <v>787</v>
      </c>
      <c r="B735" s="17"/>
      <c r="C735" s="17"/>
      <c r="D735" s="17" t="s">
        <v>5</v>
      </c>
      <c r="E735" s="18" t="s">
        <v>4398</v>
      </c>
      <c r="F735" s="17" t="s">
        <v>65</v>
      </c>
      <c r="G735" s="19">
        <v>60000000</v>
      </c>
      <c r="H735" s="20">
        <v>1203</v>
      </c>
      <c r="I735" s="20">
        <f>+G735/H735*0.001</f>
        <v>49.875311720698257</v>
      </c>
      <c r="J735" s="17">
        <v>2011</v>
      </c>
      <c r="K735" s="17"/>
      <c r="L735" s="17"/>
      <c r="M735" s="21"/>
      <c r="N735" s="17"/>
      <c r="O735" s="17">
        <v>12</v>
      </c>
      <c r="P735" s="17">
        <v>15</v>
      </c>
      <c r="Q735" s="17">
        <v>1011068</v>
      </c>
      <c r="R735" s="17"/>
      <c r="S735" s="17"/>
      <c r="T735" s="17"/>
      <c r="U735" s="17"/>
      <c r="V735" s="17" t="s">
        <v>786</v>
      </c>
      <c r="W735" s="17"/>
      <c r="X735" s="18">
        <v>0.4</v>
      </c>
      <c r="Y735" s="17" t="s">
        <v>9</v>
      </c>
      <c r="Z735" s="17"/>
      <c r="AA735" s="17" t="s">
        <v>788</v>
      </c>
      <c r="AB735" s="22" t="s">
        <v>789</v>
      </c>
      <c r="AC735" s="23"/>
      <c r="AF735" s="22" t="s">
        <v>7179</v>
      </c>
      <c r="AG735" s="17"/>
      <c r="AH735" s="24" t="s">
        <v>4666</v>
      </c>
    </row>
    <row r="736" spans="1:36" s="16" customFormat="1">
      <c r="A736" s="17" t="s">
        <v>495</v>
      </c>
      <c r="B736" s="17"/>
      <c r="C736" s="17"/>
      <c r="D736" s="17" t="s">
        <v>5</v>
      </c>
      <c r="E736" s="18" t="s">
        <v>4571</v>
      </c>
      <c r="F736" s="17" t="s">
        <v>65</v>
      </c>
      <c r="G736" s="19">
        <v>160000000</v>
      </c>
      <c r="H736" s="20">
        <v>2945</v>
      </c>
      <c r="I736" s="20">
        <f>+G736/H736*0.001</f>
        <v>54.329371816638371</v>
      </c>
      <c r="J736" s="17">
        <v>2015</v>
      </c>
      <c r="K736" s="17"/>
      <c r="L736" s="17"/>
      <c r="M736" s="21"/>
      <c r="N736" s="17"/>
      <c r="O736" s="17">
        <v>18</v>
      </c>
      <c r="P736" s="17">
        <v>40</v>
      </c>
      <c r="Q736" s="17">
        <v>1012311</v>
      </c>
      <c r="R736" s="17"/>
      <c r="S736" s="17"/>
      <c r="T736" s="17"/>
      <c r="U736" s="17"/>
      <c r="V736" s="17" t="s">
        <v>496</v>
      </c>
      <c r="W736" s="17"/>
      <c r="X736" s="18">
        <v>2</v>
      </c>
      <c r="Y736" s="17" t="s">
        <v>48</v>
      </c>
      <c r="Z736" s="17"/>
      <c r="AA736" s="17" t="s">
        <v>451</v>
      </c>
      <c r="AB736" s="22" t="s">
        <v>497</v>
      </c>
      <c r="AC736" s="23"/>
      <c r="AF736" s="22" t="s">
        <v>4980</v>
      </c>
      <c r="AG736" s="17"/>
      <c r="AH736" s="24" t="s">
        <v>4667</v>
      </c>
    </row>
    <row r="737" spans="1:38" s="16" customFormat="1">
      <c r="A737" s="17" t="s">
        <v>1074</v>
      </c>
      <c r="B737" s="17"/>
      <c r="C737" s="29">
        <v>44927</v>
      </c>
      <c r="D737" s="17" t="s">
        <v>756</v>
      </c>
      <c r="E737" s="17" t="s">
        <v>4487</v>
      </c>
      <c r="F737" s="17" t="s">
        <v>7889</v>
      </c>
      <c r="G737" s="36">
        <v>13000000</v>
      </c>
      <c r="H737" s="17">
        <v>269</v>
      </c>
      <c r="I737" s="20">
        <f>+G737/H737*0.001</f>
        <v>48.327137546468407</v>
      </c>
      <c r="J737" s="17">
        <v>2020</v>
      </c>
      <c r="K737" s="17" t="s">
        <v>4307</v>
      </c>
      <c r="L737" s="17">
        <v>28</v>
      </c>
      <c r="M737" s="21" t="s">
        <v>4464</v>
      </c>
      <c r="N737" s="17" t="s">
        <v>6947</v>
      </c>
      <c r="O737" s="17">
        <v>10</v>
      </c>
      <c r="P737" s="17">
        <v>6</v>
      </c>
      <c r="Q737" s="17"/>
      <c r="R737" s="17"/>
      <c r="S737" s="17"/>
      <c r="T737" s="17"/>
      <c r="U737" s="17"/>
      <c r="V737" s="17" t="s">
        <v>7890</v>
      </c>
      <c r="W737" s="17"/>
      <c r="X737" s="37">
        <v>13</v>
      </c>
      <c r="Y737" s="17" t="s">
        <v>910</v>
      </c>
      <c r="Z737" s="17" t="s">
        <v>97</v>
      </c>
      <c r="AA737" s="17" t="s">
        <v>7891</v>
      </c>
      <c r="AB737" s="17"/>
      <c r="AC737" s="17" t="s">
        <v>7892</v>
      </c>
      <c r="AD737" s="16" t="s">
        <v>7893</v>
      </c>
      <c r="AE737" s="16" t="s">
        <v>7894</v>
      </c>
      <c r="AF737" s="17"/>
      <c r="AG737" s="17"/>
      <c r="AH737" s="17"/>
    </row>
    <row r="738" spans="1:38" s="16" customFormat="1">
      <c r="A738" s="17" t="s">
        <v>2458</v>
      </c>
      <c r="B738" s="17"/>
      <c r="C738" s="17"/>
      <c r="D738" s="17" t="s">
        <v>756</v>
      </c>
      <c r="E738" s="18" t="s">
        <v>8112</v>
      </c>
      <c r="F738" s="17" t="s">
        <v>41</v>
      </c>
      <c r="G738" s="19">
        <v>50000000</v>
      </c>
      <c r="H738" s="20">
        <v>1083</v>
      </c>
      <c r="I738" s="20">
        <f>+G738/H738*0.001</f>
        <v>46.168051708217916</v>
      </c>
      <c r="J738" s="17">
        <v>2002</v>
      </c>
      <c r="K738" s="17"/>
      <c r="L738" s="17"/>
      <c r="M738" s="21"/>
      <c r="N738" s="17"/>
      <c r="O738" s="17">
        <v>10</v>
      </c>
      <c r="P738" s="17">
        <v>15</v>
      </c>
      <c r="Q738" s="17">
        <v>1007328</v>
      </c>
      <c r="R738" s="17"/>
      <c r="S738" s="17"/>
      <c r="T738" s="17"/>
      <c r="U738" s="17"/>
      <c r="V738" s="17" t="s">
        <v>2459</v>
      </c>
      <c r="W738" s="17" t="s">
        <v>4981</v>
      </c>
      <c r="X738" s="18">
        <v>0.8</v>
      </c>
      <c r="Y738" s="17" t="s">
        <v>9</v>
      </c>
      <c r="Z738" s="17"/>
      <c r="AA738" s="17" t="s">
        <v>2460</v>
      </c>
      <c r="AB738" s="22" t="s">
        <v>2461</v>
      </c>
      <c r="AC738" s="23"/>
      <c r="AF738" s="22" t="s">
        <v>4286</v>
      </c>
      <c r="AG738" s="17"/>
      <c r="AH738" s="24" t="s">
        <v>4668</v>
      </c>
    </row>
    <row r="739" spans="1:38" s="16" customFormat="1">
      <c r="A739" s="17" t="s">
        <v>1080</v>
      </c>
      <c r="B739" s="17"/>
      <c r="C739" s="17"/>
      <c r="D739" s="17" t="s">
        <v>756</v>
      </c>
      <c r="E739" s="18" t="s">
        <v>4335</v>
      </c>
      <c r="F739" s="17" t="s">
        <v>320</v>
      </c>
      <c r="G739" s="19">
        <v>40000000</v>
      </c>
      <c r="H739" s="20">
        <v>716</v>
      </c>
      <c r="I739" s="20">
        <f>+G739/H739*0.001</f>
        <v>55.865921787709503</v>
      </c>
      <c r="J739" s="17">
        <v>2013</v>
      </c>
      <c r="K739" s="17"/>
      <c r="L739" s="17"/>
      <c r="M739" s="21"/>
      <c r="N739" s="17"/>
      <c r="O739" s="17">
        <v>12</v>
      </c>
      <c r="P739" s="17">
        <v>14</v>
      </c>
      <c r="Q739" s="17">
        <v>1012012</v>
      </c>
      <c r="R739" s="17"/>
      <c r="S739" s="17"/>
      <c r="T739" s="17"/>
      <c r="U739" s="17"/>
      <c r="V739" s="17" t="s">
        <v>1081</v>
      </c>
      <c r="W739" s="17"/>
      <c r="X739" s="18">
        <v>21</v>
      </c>
      <c r="Y739" s="17" t="s">
        <v>22</v>
      </c>
      <c r="Z739" s="17"/>
      <c r="AA739" s="17" t="s">
        <v>1082</v>
      </c>
      <c r="AB739" s="22" t="s">
        <v>1083</v>
      </c>
      <c r="AC739" s="23"/>
      <c r="AF739" s="22" t="s">
        <v>7180</v>
      </c>
      <c r="AG739" s="17"/>
      <c r="AH739" s="24" t="s">
        <v>4669</v>
      </c>
    </row>
    <row r="740" spans="1:38" s="16" customFormat="1">
      <c r="A740" s="17" t="s">
        <v>1620</v>
      </c>
      <c r="B740" s="17"/>
      <c r="C740" s="17"/>
      <c r="D740" s="17" t="s">
        <v>756</v>
      </c>
      <c r="E740" s="18" t="s">
        <v>4350</v>
      </c>
      <c r="F740" s="17" t="s">
        <v>1270</v>
      </c>
      <c r="G740" s="19">
        <v>25000000</v>
      </c>
      <c r="H740" s="20">
        <v>658</v>
      </c>
      <c r="I740" s="20">
        <f>+G740/H740*0.001</f>
        <v>37.993920972644382</v>
      </c>
      <c r="J740" s="17">
        <v>1994</v>
      </c>
      <c r="K740" s="17" t="s">
        <v>4332</v>
      </c>
      <c r="L740" s="17">
        <v>16</v>
      </c>
      <c r="M740" s="21" t="s">
        <v>4670</v>
      </c>
      <c r="N740" s="17" t="s">
        <v>4534</v>
      </c>
      <c r="O740" s="17">
        <v>10</v>
      </c>
      <c r="P740" s="17">
        <v>10</v>
      </c>
      <c r="Q740" s="17">
        <v>1004819</v>
      </c>
      <c r="R740" s="17">
        <v>538070743</v>
      </c>
      <c r="S740" s="17"/>
      <c r="T740" s="17"/>
      <c r="U740" s="17"/>
      <c r="V740" s="17" t="s">
        <v>1621</v>
      </c>
      <c r="W740" s="17"/>
      <c r="X740" s="18">
        <v>1.7</v>
      </c>
      <c r="Y740" s="17" t="s">
        <v>80</v>
      </c>
      <c r="Z740" s="17" t="s">
        <v>5301</v>
      </c>
      <c r="AA740" s="17" t="s">
        <v>1622</v>
      </c>
      <c r="AB740" s="22" t="s">
        <v>1623</v>
      </c>
      <c r="AC740" s="23" t="s">
        <v>5738</v>
      </c>
      <c r="AD740" s="16" t="s">
        <v>5739</v>
      </c>
      <c r="AE740" s="16">
        <v>3</v>
      </c>
      <c r="AF740" s="22" t="s">
        <v>7100</v>
      </c>
      <c r="AG740" s="17"/>
      <c r="AH740" s="24" t="s">
        <v>4671</v>
      </c>
    </row>
    <row r="741" spans="1:38" s="16" customFormat="1">
      <c r="A741" s="17" t="s">
        <v>492</v>
      </c>
      <c r="B741" s="17"/>
      <c r="C741" s="17"/>
      <c r="D741" s="17" t="s">
        <v>5</v>
      </c>
      <c r="E741" s="18" t="s">
        <v>8028</v>
      </c>
      <c r="F741" s="17" t="s">
        <v>36</v>
      </c>
      <c r="G741" s="19">
        <v>50000000</v>
      </c>
      <c r="H741" s="20">
        <v>1279</v>
      </c>
      <c r="I741" s="20">
        <f>+G741/H741*0.001</f>
        <v>39.093041438623928</v>
      </c>
      <c r="J741" s="17">
        <v>1999</v>
      </c>
      <c r="K741" s="17"/>
      <c r="L741" s="17"/>
      <c r="M741" s="21"/>
      <c r="N741" s="17"/>
      <c r="O741" s="17">
        <v>14</v>
      </c>
      <c r="P741" s="17">
        <v>14</v>
      </c>
      <c r="Q741" s="17">
        <v>1006295</v>
      </c>
      <c r="R741" s="17"/>
      <c r="S741" s="17"/>
      <c r="T741" s="17"/>
      <c r="U741" s="17"/>
      <c r="V741" s="17" t="s">
        <v>493</v>
      </c>
      <c r="W741" s="17"/>
      <c r="X741" s="18">
        <v>2.5</v>
      </c>
      <c r="Y741" s="17" t="s">
        <v>48</v>
      </c>
      <c r="Z741" s="17"/>
      <c r="AA741" s="17" t="s">
        <v>494</v>
      </c>
      <c r="AB741" s="22" t="s">
        <v>498</v>
      </c>
      <c r="AC741" s="23"/>
      <c r="AF741" s="22" t="s">
        <v>4982</v>
      </c>
      <c r="AG741" s="17"/>
      <c r="AH741" s="24" t="s">
        <v>4672</v>
      </c>
    </row>
    <row r="742" spans="1:38" s="16" customFormat="1">
      <c r="A742" s="17" t="s">
        <v>3206</v>
      </c>
      <c r="B742" s="17"/>
      <c r="C742" s="17"/>
      <c r="D742" s="17" t="s">
        <v>756</v>
      </c>
      <c r="E742" s="18" t="s">
        <v>8003</v>
      </c>
      <c r="F742" s="17" t="s">
        <v>36</v>
      </c>
      <c r="G742" s="19">
        <v>28000000</v>
      </c>
      <c r="H742" s="20">
        <v>406</v>
      </c>
      <c r="I742" s="20">
        <f>+G742/H742*0.001</f>
        <v>68.965517241379303</v>
      </c>
      <c r="J742" s="17">
        <v>2014</v>
      </c>
      <c r="K742" s="17"/>
      <c r="L742" s="17"/>
      <c r="M742" s="21"/>
      <c r="N742" s="17"/>
      <c r="O742" s="17">
        <v>8</v>
      </c>
      <c r="P742" s="17">
        <v>8</v>
      </c>
      <c r="Q742" s="17"/>
      <c r="R742" s="17"/>
      <c r="S742" s="17"/>
      <c r="T742" s="17"/>
      <c r="U742" s="17"/>
      <c r="V742" s="17" t="s">
        <v>4116</v>
      </c>
      <c r="W742" s="17"/>
      <c r="X742" s="18">
        <v>1</v>
      </c>
      <c r="Y742" s="17" t="s">
        <v>910</v>
      </c>
      <c r="Z742" s="17"/>
      <c r="AA742" s="17" t="s">
        <v>4117</v>
      </c>
      <c r="AB742" s="22" t="s">
        <v>4118</v>
      </c>
      <c r="AC742" s="17" t="s">
        <v>5897</v>
      </c>
      <c r="AF742" s="17"/>
      <c r="AG742" s="17"/>
      <c r="AH742" s="24" t="s">
        <v>4673</v>
      </c>
      <c r="AK742" s="40">
        <v>44064</v>
      </c>
      <c r="AL742" s="16" t="s">
        <v>9045</v>
      </c>
    </row>
    <row r="743" spans="1:38" s="16" customFormat="1">
      <c r="A743" s="17" t="s">
        <v>4115</v>
      </c>
      <c r="B743" s="17"/>
      <c r="C743" s="17"/>
      <c r="D743" s="17" t="s">
        <v>756</v>
      </c>
      <c r="E743" s="18" t="s">
        <v>8044</v>
      </c>
      <c r="F743" s="17" t="s">
        <v>7181</v>
      </c>
      <c r="G743" s="19">
        <v>5000000</v>
      </c>
      <c r="H743" s="20">
        <v>137</v>
      </c>
      <c r="I743" s="20">
        <f>+G743/H743*0.001</f>
        <v>36.496350364963504</v>
      </c>
      <c r="J743" s="17">
        <v>1929</v>
      </c>
      <c r="K743" s="17" t="s">
        <v>5031</v>
      </c>
      <c r="L743" s="17">
        <v>11</v>
      </c>
      <c r="M743" s="21" t="s">
        <v>7573</v>
      </c>
      <c r="N743" s="17" t="s">
        <v>7573</v>
      </c>
      <c r="O743" s="17">
        <v>9</v>
      </c>
      <c r="P743" s="17">
        <v>6</v>
      </c>
      <c r="Q743" s="17">
        <v>1005227</v>
      </c>
      <c r="R743" s="17">
        <v>234542000</v>
      </c>
      <c r="S743" s="17"/>
      <c r="T743" s="17"/>
      <c r="U743" s="17"/>
      <c r="V743" s="17" t="s">
        <v>3207</v>
      </c>
      <c r="W743" s="17"/>
      <c r="X743" s="18">
        <v>3</v>
      </c>
      <c r="Y743" s="17" t="s">
        <v>135</v>
      </c>
      <c r="Z743" s="17"/>
      <c r="AA743" s="17" t="s">
        <v>3208</v>
      </c>
      <c r="AB743" s="22" t="s">
        <v>3209</v>
      </c>
      <c r="AC743" s="23" t="s">
        <v>6925</v>
      </c>
      <c r="AD743" s="16" t="s">
        <v>6926</v>
      </c>
      <c r="AE743" s="16" t="s">
        <v>6927</v>
      </c>
      <c r="AF743" s="17"/>
      <c r="AG743" s="17"/>
      <c r="AH743" s="24" t="s">
        <v>7574</v>
      </c>
    </row>
    <row r="744" spans="1:38" s="16" customFormat="1">
      <c r="A744" s="17" t="s">
        <v>2382</v>
      </c>
      <c r="B744" s="17"/>
      <c r="C744" s="17"/>
      <c r="D744" s="17" t="s">
        <v>756</v>
      </c>
      <c r="E744" s="18" t="s">
        <v>4468</v>
      </c>
      <c r="F744" s="17" t="s">
        <v>446</v>
      </c>
      <c r="G744" s="19">
        <v>25000000</v>
      </c>
      <c r="H744" s="20">
        <v>909</v>
      </c>
      <c r="I744" s="20">
        <f>+G744/H744*0.001</f>
        <v>27.502750275027502</v>
      </c>
      <c r="J744" s="17">
        <v>2003</v>
      </c>
      <c r="K744" s="17" t="s">
        <v>4332</v>
      </c>
      <c r="L744" s="17">
        <v>16</v>
      </c>
      <c r="M744" s="21" t="s">
        <v>4339</v>
      </c>
      <c r="N744" s="17" t="s">
        <v>4339</v>
      </c>
      <c r="O744" s="17">
        <v>12</v>
      </c>
      <c r="P744" s="17">
        <v>14</v>
      </c>
      <c r="Q744" s="17">
        <v>1007495</v>
      </c>
      <c r="R744" s="17">
        <v>319076300</v>
      </c>
      <c r="S744" s="17"/>
      <c r="T744" s="17"/>
      <c r="U744" s="17"/>
      <c r="V744" s="17" t="s">
        <v>2383</v>
      </c>
      <c r="W744" s="17"/>
      <c r="X744" s="18">
        <v>0.5</v>
      </c>
      <c r="Y744" s="17" t="s">
        <v>9</v>
      </c>
      <c r="Z744" s="17" t="s">
        <v>5428</v>
      </c>
      <c r="AA744" s="17" t="s">
        <v>2384</v>
      </c>
      <c r="AB744" s="22" t="s">
        <v>2385</v>
      </c>
      <c r="AC744" s="23" t="s">
        <v>6155</v>
      </c>
      <c r="AD744" s="16" t="s">
        <v>6156</v>
      </c>
      <c r="AE744" s="16" t="s">
        <v>6157</v>
      </c>
      <c r="AF744" s="22" t="s">
        <v>6158</v>
      </c>
      <c r="AG744" s="17" t="s">
        <v>6159</v>
      </c>
      <c r="AH744" s="24" t="s">
        <v>4674</v>
      </c>
    </row>
    <row r="745" spans="1:38" s="16" customFormat="1">
      <c r="A745" s="17" t="s">
        <v>4157</v>
      </c>
      <c r="B745" s="17" t="s">
        <v>4158</v>
      </c>
      <c r="C745" s="17"/>
      <c r="D745" s="17" t="s">
        <v>756</v>
      </c>
      <c r="E745" s="18" t="s">
        <v>4675</v>
      </c>
      <c r="F745" s="17" t="s">
        <v>716</v>
      </c>
      <c r="G745" s="19">
        <v>15000000</v>
      </c>
      <c r="H745" s="17">
        <v>498</v>
      </c>
      <c r="I745" s="20">
        <f>+G745/H745*0.001</f>
        <v>30.120481927710845</v>
      </c>
      <c r="J745" s="17">
        <v>2003</v>
      </c>
      <c r="K745" s="17"/>
      <c r="L745" s="17"/>
      <c r="M745" s="21"/>
      <c r="N745" s="17"/>
      <c r="O745" s="17">
        <v>10</v>
      </c>
      <c r="P745" s="17">
        <v>10</v>
      </c>
      <c r="Q745" s="17"/>
      <c r="R745" s="17"/>
      <c r="S745" s="17"/>
      <c r="T745" s="17"/>
      <c r="U745" s="17"/>
      <c r="V745" s="17" t="s">
        <v>4159</v>
      </c>
      <c r="W745" s="17"/>
      <c r="X745" s="18">
        <v>0.5</v>
      </c>
      <c r="Y745" s="17" t="s">
        <v>4160</v>
      </c>
      <c r="Z745" s="17"/>
      <c r="AA745" s="17" t="s">
        <v>4161</v>
      </c>
      <c r="AB745" s="22" t="s">
        <v>4162</v>
      </c>
      <c r="AC745" s="17" t="s">
        <v>5898</v>
      </c>
      <c r="AF745" s="17"/>
      <c r="AG745" s="17"/>
      <c r="AH745" s="24"/>
    </row>
    <row r="746" spans="1:38" s="16" customFormat="1">
      <c r="A746" s="17" t="s">
        <v>1624</v>
      </c>
      <c r="B746" s="17"/>
      <c r="C746" s="17"/>
      <c r="D746" s="17" t="s">
        <v>756</v>
      </c>
      <c r="E746" s="18" t="s">
        <v>8064</v>
      </c>
      <c r="F746" s="17" t="s">
        <v>24</v>
      </c>
      <c r="G746" s="19">
        <v>15000000</v>
      </c>
      <c r="H746" s="20">
        <v>767</v>
      </c>
      <c r="I746" s="20">
        <f>+G746/H746*0.001</f>
        <v>19.556714471968711</v>
      </c>
      <c r="J746" s="17">
        <v>1986</v>
      </c>
      <c r="K746" s="17"/>
      <c r="L746" s="17"/>
      <c r="M746" s="21"/>
      <c r="N746" s="17"/>
      <c r="O746" s="17">
        <v>12</v>
      </c>
      <c r="P746" s="17">
        <v>15</v>
      </c>
      <c r="Q746" s="17"/>
      <c r="R746" s="17"/>
      <c r="S746" s="17"/>
      <c r="T746" s="17"/>
      <c r="U746" s="17"/>
      <c r="V746" s="17" t="s">
        <v>1625</v>
      </c>
      <c r="W746" s="17" t="s">
        <v>5183</v>
      </c>
      <c r="X746" s="18">
        <v>0.1</v>
      </c>
      <c r="Y746" s="17" t="s">
        <v>105</v>
      </c>
      <c r="Z746" s="17"/>
      <c r="AA746" s="17"/>
      <c r="AB746" s="17"/>
      <c r="AC746" s="17"/>
      <c r="AF746" s="17"/>
      <c r="AG746" s="17"/>
      <c r="AH746" s="24"/>
    </row>
    <row r="747" spans="1:38" s="16" customFormat="1">
      <c r="A747" s="17" t="s">
        <v>491</v>
      </c>
      <c r="B747" s="17"/>
      <c r="C747" s="17" t="s">
        <v>6999</v>
      </c>
      <c r="D747" s="17" t="s">
        <v>5</v>
      </c>
      <c r="E747" s="18" t="s">
        <v>8113</v>
      </c>
      <c r="F747" s="17" t="s">
        <v>381</v>
      </c>
      <c r="G747" s="19">
        <v>250000000</v>
      </c>
      <c r="H747" s="20">
        <v>6539</v>
      </c>
      <c r="I747" s="20">
        <f>+G747/H747*0.001</f>
        <v>38.232145588010397</v>
      </c>
      <c r="J747" s="17">
        <v>1991</v>
      </c>
      <c r="K747" s="17"/>
      <c r="L747" s="17"/>
      <c r="M747" s="21"/>
      <c r="N747" s="17"/>
      <c r="O747" s="17">
        <v>30</v>
      </c>
      <c r="P747" s="17">
        <v>60</v>
      </c>
      <c r="Q747" s="17"/>
      <c r="R747" s="17"/>
      <c r="S747" s="17"/>
      <c r="T747" s="17"/>
      <c r="U747" s="29"/>
      <c r="V747" s="17" t="s">
        <v>285</v>
      </c>
      <c r="W747" s="17"/>
      <c r="X747" s="18">
        <v>3.5</v>
      </c>
      <c r="Y747" s="17" t="s">
        <v>286</v>
      </c>
      <c r="Z747" s="17" t="s">
        <v>286</v>
      </c>
      <c r="AA747" s="17" t="s">
        <v>287</v>
      </c>
      <c r="AB747" s="22" t="s">
        <v>288</v>
      </c>
      <c r="AC747" s="23"/>
      <c r="AF747" s="22" t="s">
        <v>6997</v>
      </c>
      <c r="AG747" s="17"/>
      <c r="AH747" s="24" t="s">
        <v>7870</v>
      </c>
    </row>
    <row r="748" spans="1:38" s="16" customFormat="1">
      <c r="A748" s="17" t="s">
        <v>3220</v>
      </c>
      <c r="B748" s="17"/>
      <c r="C748" s="17"/>
      <c r="D748" s="17" t="s">
        <v>756</v>
      </c>
      <c r="E748" s="18" t="s">
        <v>8029</v>
      </c>
      <c r="F748" s="17" t="s">
        <v>446</v>
      </c>
      <c r="G748" s="19">
        <v>20000000</v>
      </c>
      <c r="H748" s="20">
        <v>464</v>
      </c>
      <c r="I748" s="20">
        <f>+G748/H748*0.001</f>
        <v>43.103448275862071</v>
      </c>
      <c r="J748" s="17">
        <v>2015</v>
      </c>
      <c r="K748" s="17"/>
      <c r="L748" s="17"/>
      <c r="M748" s="21"/>
      <c r="N748" s="17"/>
      <c r="O748" s="17">
        <v>12</v>
      </c>
      <c r="P748" s="17">
        <v>7</v>
      </c>
      <c r="Q748" s="17"/>
      <c r="R748" s="17"/>
      <c r="S748" s="17"/>
      <c r="T748" s="17"/>
      <c r="U748" s="17"/>
      <c r="V748" s="17" t="s">
        <v>3221</v>
      </c>
      <c r="W748" s="17"/>
      <c r="X748" s="18">
        <v>0.2</v>
      </c>
      <c r="Y748" s="17" t="s">
        <v>3222</v>
      </c>
      <c r="Z748" s="17"/>
      <c r="AA748" s="49" t="s">
        <v>3223</v>
      </c>
      <c r="AB748" s="22" t="s">
        <v>3224</v>
      </c>
      <c r="AC748" s="23"/>
      <c r="AF748" s="17"/>
      <c r="AG748" s="17"/>
      <c r="AH748" s="24" t="s">
        <v>4676</v>
      </c>
      <c r="AK748" s="40">
        <v>43445</v>
      </c>
      <c r="AL748" s="27" t="s">
        <v>9046</v>
      </c>
    </row>
    <row r="749" spans="1:38" s="16" customFormat="1">
      <c r="A749" s="17" t="s">
        <v>1626</v>
      </c>
      <c r="B749" s="17"/>
      <c r="C749" s="17"/>
      <c r="D749" s="17" t="s">
        <v>756</v>
      </c>
      <c r="E749" s="18" t="s">
        <v>4341</v>
      </c>
      <c r="F749" s="17" t="s">
        <v>446</v>
      </c>
      <c r="G749" s="19">
        <v>5000000</v>
      </c>
      <c r="H749" s="20">
        <v>328</v>
      </c>
      <c r="I749" s="20">
        <f>+G749/H749*0.001</f>
        <v>15.24390243902439</v>
      </c>
      <c r="J749" s="17">
        <v>1989</v>
      </c>
      <c r="K749" s="17"/>
      <c r="L749" s="17"/>
      <c r="M749" s="21"/>
      <c r="N749" s="17"/>
      <c r="O749" s="17">
        <v>10</v>
      </c>
      <c r="P749" s="17">
        <v>8</v>
      </c>
      <c r="Q749" s="17"/>
      <c r="R749" s="17"/>
      <c r="S749" s="17"/>
      <c r="T749" s="17"/>
      <c r="U749" s="17"/>
      <c r="V749" s="17" t="s">
        <v>2735</v>
      </c>
      <c r="W749" s="17"/>
      <c r="X749" s="18">
        <v>0.05</v>
      </c>
      <c r="Y749" s="17" t="s">
        <v>9</v>
      </c>
      <c r="Z749" s="17"/>
      <c r="AA749" s="17" t="s">
        <v>2736</v>
      </c>
      <c r="AB749" s="22" t="s">
        <v>2737</v>
      </c>
      <c r="AC749" s="23"/>
      <c r="AF749" s="17"/>
      <c r="AG749" s="17"/>
      <c r="AH749" s="24"/>
    </row>
    <row r="750" spans="1:38" s="16" customFormat="1">
      <c r="A750" s="17" t="s">
        <v>1626</v>
      </c>
      <c r="B750" s="17"/>
      <c r="C750" s="17"/>
      <c r="D750" s="17" t="s">
        <v>756</v>
      </c>
      <c r="E750" s="18" t="s">
        <v>8077</v>
      </c>
      <c r="F750" s="17" t="s">
        <v>36</v>
      </c>
      <c r="G750" s="19">
        <v>180000000</v>
      </c>
      <c r="H750" s="20">
        <v>2999</v>
      </c>
      <c r="I750" s="20">
        <f>+G750/H750*0.001</f>
        <v>60.020006668889636</v>
      </c>
      <c r="J750" s="17">
        <v>2019</v>
      </c>
      <c r="K750" s="17"/>
      <c r="L750" s="17"/>
      <c r="M750" s="21"/>
      <c r="N750" s="17"/>
      <c r="O750" s="17">
        <v>12</v>
      </c>
      <c r="P750" s="17">
        <v>33</v>
      </c>
      <c r="Q750" s="17"/>
      <c r="R750" s="17"/>
      <c r="S750" s="17"/>
      <c r="T750" s="17"/>
      <c r="U750" s="17"/>
      <c r="V750" s="17" t="s">
        <v>1627</v>
      </c>
      <c r="W750" s="17"/>
      <c r="X750" s="18">
        <v>4.9000000000000004</v>
      </c>
      <c r="Y750" s="17" t="s">
        <v>9</v>
      </c>
      <c r="Z750" s="17"/>
      <c r="AA750" s="17" t="s">
        <v>1628</v>
      </c>
      <c r="AB750" s="22" t="s">
        <v>1629</v>
      </c>
      <c r="AC750" s="23"/>
      <c r="AF750" s="22" t="s">
        <v>4983</v>
      </c>
      <c r="AG750" s="17"/>
      <c r="AH750" s="24" t="s">
        <v>4677</v>
      </c>
      <c r="AI750" s="16" t="s">
        <v>8892</v>
      </c>
      <c r="AJ750" s="16" t="s">
        <v>9037</v>
      </c>
    </row>
    <row r="751" spans="1:38" s="16" customFormat="1" ht="14.4">
      <c r="A751" s="17" t="s">
        <v>1415</v>
      </c>
      <c r="B751" s="17"/>
      <c r="C751" s="17"/>
      <c r="D751" s="17" t="s">
        <v>756</v>
      </c>
      <c r="E751" s="18" t="s">
        <v>8110</v>
      </c>
      <c r="F751" s="17" t="s">
        <v>36</v>
      </c>
      <c r="G751" s="19">
        <v>10000000</v>
      </c>
      <c r="H751" s="20">
        <v>342</v>
      </c>
      <c r="I751" s="20">
        <f>+G751/H751*0.001</f>
        <v>29.239766081871345</v>
      </c>
      <c r="J751" s="17">
        <v>1985</v>
      </c>
      <c r="K751" s="17" t="s">
        <v>4332</v>
      </c>
      <c r="L751" s="17">
        <v>16</v>
      </c>
      <c r="M751" s="21" t="s">
        <v>4402</v>
      </c>
      <c r="N751" s="17" t="s">
        <v>4620</v>
      </c>
      <c r="O751" s="17">
        <v>8</v>
      </c>
      <c r="P751" s="17">
        <v>6</v>
      </c>
      <c r="Q751" s="17">
        <v>319010600</v>
      </c>
      <c r="R751" s="17">
        <v>319010600</v>
      </c>
      <c r="S751" s="17"/>
      <c r="T751" s="17"/>
      <c r="U751" s="17"/>
      <c r="V751" s="50" t="s">
        <v>7575</v>
      </c>
      <c r="W751" s="50"/>
      <c r="X751" s="18">
        <v>1</v>
      </c>
      <c r="Y751" s="17" t="s">
        <v>1416</v>
      </c>
      <c r="Z751" s="17" t="s">
        <v>7576</v>
      </c>
      <c r="AA751" s="17" t="s">
        <v>1417</v>
      </c>
      <c r="AB751" s="22" t="s">
        <v>1418</v>
      </c>
      <c r="AC751" s="23" t="s">
        <v>7577</v>
      </c>
      <c r="AD751" s="16" t="s">
        <v>7578</v>
      </c>
      <c r="AE751" s="16" t="s">
        <v>7579</v>
      </c>
      <c r="AF751" s="32" t="s">
        <v>7580</v>
      </c>
      <c r="AG751" s="17"/>
      <c r="AH751" s="24" t="s">
        <v>7581</v>
      </c>
    </row>
    <row r="752" spans="1:38" s="16" customFormat="1">
      <c r="A752" s="17" t="s">
        <v>2586</v>
      </c>
      <c r="B752" s="17"/>
      <c r="C752" s="17"/>
      <c r="D752" s="17" t="s">
        <v>756</v>
      </c>
      <c r="E752" s="18" t="s">
        <v>8114</v>
      </c>
      <c r="F752" s="17" t="s">
        <v>2585</v>
      </c>
      <c r="G752" s="19">
        <v>20000000</v>
      </c>
      <c r="H752" s="20">
        <v>1031</v>
      </c>
      <c r="I752" s="20">
        <f>+G752/H752*0.001</f>
        <v>19.398642095053347</v>
      </c>
      <c r="J752" s="17">
        <v>1972</v>
      </c>
      <c r="K752" s="17"/>
      <c r="L752" s="17"/>
      <c r="M752" s="21"/>
      <c r="N752" s="17"/>
      <c r="O752" s="17">
        <v>12</v>
      </c>
      <c r="P752" s="17">
        <v>28</v>
      </c>
      <c r="Q752" s="17"/>
      <c r="R752" s="17"/>
      <c r="S752" s="17"/>
      <c r="T752" s="17"/>
      <c r="U752" s="17"/>
      <c r="V752" s="17" t="s">
        <v>814</v>
      </c>
      <c r="W752" s="17"/>
      <c r="X752" s="18">
        <v>0.5</v>
      </c>
      <c r="Y752" s="17" t="s">
        <v>105</v>
      </c>
      <c r="Z752" s="17"/>
      <c r="AA752" s="17" t="s">
        <v>813</v>
      </c>
      <c r="AB752" s="22" t="s">
        <v>815</v>
      </c>
      <c r="AC752" s="23"/>
      <c r="AF752" s="17"/>
      <c r="AG752" s="17"/>
      <c r="AH752" s="24"/>
    </row>
    <row r="753" spans="1:34" s="16" customFormat="1">
      <c r="A753" s="17" t="s">
        <v>794</v>
      </c>
      <c r="B753" s="17"/>
      <c r="C753" s="17"/>
      <c r="D753" s="17" t="s">
        <v>5</v>
      </c>
      <c r="E753" s="18" t="s">
        <v>8054</v>
      </c>
      <c r="F753" s="17" t="s">
        <v>45</v>
      </c>
      <c r="G753" s="19">
        <v>40000000</v>
      </c>
      <c r="H753" s="20">
        <v>1099</v>
      </c>
      <c r="I753" s="20">
        <f>+G753/H753*0.001</f>
        <v>36.396724294813467</v>
      </c>
      <c r="J753" s="17">
        <v>2007</v>
      </c>
      <c r="K753" s="17"/>
      <c r="L753" s="17"/>
      <c r="M753" s="21"/>
      <c r="N753" s="17"/>
      <c r="O753" s="17">
        <v>13</v>
      </c>
      <c r="P753" s="17">
        <v>15</v>
      </c>
      <c r="Q753" s="17">
        <v>1009170</v>
      </c>
      <c r="R753" s="17"/>
      <c r="S753" s="17"/>
      <c r="T753" s="17"/>
      <c r="U753" s="17"/>
      <c r="V753" s="17" t="s">
        <v>795</v>
      </c>
      <c r="W753" s="17" t="s">
        <v>7582</v>
      </c>
      <c r="X753" s="18">
        <v>0.6</v>
      </c>
      <c r="Y753" s="17" t="s">
        <v>9</v>
      </c>
      <c r="Z753" s="17"/>
      <c r="AA753" s="17" t="s">
        <v>797</v>
      </c>
      <c r="AB753" s="22" t="s">
        <v>796</v>
      </c>
      <c r="AC753" s="23"/>
      <c r="AF753" s="22" t="s">
        <v>4984</v>
      </c>
      <c r="AG753" s="17"/>
      <c r="AH753" s="24"/>
    </row>
    <row r="754" spans="1:34" s="16" customFormat="1">
      <c r="A754" s="17" t="s">
        <v>7849</v>
      </c>
      <c r="B754" s="17"/>
      <c r="C754" s="35" t="s">
        <v>8075</v>
      </c>
      <c r="D754" s="17" t="s">
        <v>7850</v>
      </c>
      <c r="E754" s="17" t="s">
        <v>7851</v>
      </c>
      <c r="F754" s="17" t="s">
        <v>284</v>
      </c>
      <c r="G754" s="36">
        <v>12000000</v>
      </c>
      <c r="H754" s="17">
        <v>456</v>
      </c>
      <c r="I754" s="20">
        <f>+G754/H754*0.001</f>
        <v>26.315789473684209</v>
      </c>
      <c r="J754" s="17">
        <v>2011</v>
      </c>
      <c r="K754" s="17" t="s">
        <v>4332</v>
      </c>
      <c r="L754" s="17">
        <v>15</v>
      </c>
      <c r="M754" s="21" t="s">
        <v>4502</v>
      </c>
      <c r="N754" s="17" t="s">
        <v>4502</v>
      </c>
      <c r="O754" s="17">
        <v>10</v>
      </c>
      <c r="P754" s="17">
        <v>6</v>
      </c>
      <c r="Q754" s="17">
        <v>9442354</v>
      </c>
      <c r="R754" s="17">
        <v>247169700</v>
      </c>
      <c r="S754" s="17"/>
      <c r="T754" s="17"/>
      <c r="U754" s="17"/>
      <c r="V754" s="17" t="s">
        <v>8191</v>
      </c>
      <c r="W754" s="17"/>
      <c r="X754" s="37">
        <v>0.1</v>
      </c>
      <c r="Y754" s="17" t="s">
        <v>838</v>
      </c>
      <c r="Z754" s="17" t="s">
        <v>5326</v>
      </c>
      <c r="AA754" s="17" t="s">
        <v>8192</v>
      </c>
      <c r="AB754" s="17"/>
      <c r="AC754" s="17" t="s">
        <v>8193</v>
      </c>
      <c r="AF754" s="17"/>
      <c r="AG754" s="17"/>
      <c r="AH754" s="17"/>
    </row>
    <row r="755" spans="1:34" s="16" customFormat="1">
      <c r="A755" s="17" t="s">
        <v>8992</v>
      </c>
      <c r="B755" s="17"/>
      <c r="C755" s="29">
        <v>45627</v>
      </c>
      <c r="D755" s="17" t="s">
        <v>5</v>
      </c>
      <c r="E755" s="18" t="s">
        <v>4457</v>
      </c>
      <c r="F755" s="17" t="s">
        <v>160</v>
      </c>
      <c r="G755" s="19">
        <v>80000000</v>
      </c>
      <c r="H755" s="20">
        <v>1591</v>
      </c>
      <c r="I755" s="20">
        <f>+G755/H755*0.001</f>
        <v>50.282840980515402</v>
      </c>
      <c r="J755" s="17">
        <v>2011</v>
      </c>
      <c r="K755" s="17" t="s">
        <v>4307</v>
      </c>
      <c r="L755" s="17">
        <v>17</v>
      </c>
      <c r="M755" s="21" t="s">
        <v>4835</v>
      </c>
      <c r="N755" s="17" t="s">
        <v>4835</v>
      </c>
      <c r="O755" s="17">
        <v>12</v>
      </c>
      <c r="P755" s="17">
        <v>18</v>
      </c>
      <c r="Q755" s="17">
        <v>9560778</v>
      </c>
      <c r="R755" s="17">
        <v>319023400</v>
      </c>
      <c r="S755" s="17"/>
      <c r="T755" s="17"/>
      <c r="U755" s="17"/>
      <c r="V755" s="16" t="s">
        <v>3140</v>
      </c>
      <c r="X755" s="18">
        <v>3.4</v>
      </c>
      <c r="Y755" s="16" t="s">
        <v>245</v>
      </c>
      <c r="AA755" s="16" t="s">
        <v>3141</v>
      </c>
      <c r="AB755" s="27" t="s">
        <v>3142</v>
      </c>
      <c r="AC755" s="28"/>
      <c r="AH755" s="17"/>
    </row>
    <row r="756" spans="1:34" s="16" customFormat="1">
      <c r="A756" s="17" t="s">
        <v>1635</v>
      </c>
      <c r="B756" s="17"/>
      <c r="C756" s="17"/>
      <c r="D756" s="17" t="s">
        <v>756</v>
      </c>
      <c r="E756" s="18" t="s">
        <v>4678</v>
      </c>
      <c r="F756" s="17" t="s">
        <v>36</v>
      </c>
      <c r="G756" s="19">
        <v>10000000</v>
      </c>
      <c r="H756" s="20">
        <v>297</v>
      </c>
      <c r="I756" s="20">
        <f>+G756/H756*0.001</f>
        <v>33.670033670033668</v>
      </c>
      <c r="J756" s="17">
        <v>1991</v>
      </c>
      <c r="K756" s="17"/>
      <c r="L756" s="17"/>
      <c r="M756" s="21"/>
      <c r="N756" s="17"/>
      <c r="O756" s="17">
        <v>8</v>
      </c>
      <c r="P756" s="17">
        <v>8</v>
      </c>
      <c r="Q756" s="17"/>
      <c r="R756" s="17"/>
      <c r="S756" s="17"/>
      <c r="T756" s="17"/>
      <c r="U756" s="17"/>
      <c r="V756" s="17" t="s">
        <v>1636</v>
      </c>
      <c r="W756" s="17"/>
      <c r="X756" s="18">
        <v>0.1</v>
      </c>
      <c r="Y756" s="17" t="s">
        <v>9</v>
      </c>
      <c r="Z756" s="17"/>
      <c r="AA756" s="17" t="s">
        <v>1638</v>
      </c>
      <c r="AB756" s="22" t="s">
        <v>1637</v>
      </c>
      <c r="AC756" s="23"/>
      <c r="AF756" s="17"/>
      <c r="AG756" s="17"/>
      <c r="AH756" s="17"/>
    </row>
    <row r="757" spans="1:34" s="16" customFormat="1">
      <c r="A757" s="17" t="s">
        <v>1630</v>
      </c>
      <c r="B757" s="17"/>
      <c r="C757" s="17"/>
      <c r="D757" s="17" t="s">
        <v>756</v>
      </c>
      <c r="E757" s="18" t="s">
        <v>7986</v>
      </c>
      <c r="F757" s="17" t="s">
        <v>20</v>
      </c>
      <c r="G757" s="19">
        <v>15000000</v>
      </c>
      <c r="H757" s="20">
        <v>360</v>
      </c>
      <c r="I757" s="20">
        <f>+G757/H757*0.001</f>
        <v>41.666666666666664</v>
      </c>
      <c r="J757" s="17">
        <v>2004</v>
      </c>
      <c r="K757" s="17"/>
      <c r="L757" s="17"/>
      <c r="M757" s="21"/>
      <c r="N757" s="17"/>
      <c r="O757" s="17">
        <v>10</v>
      </c>
      <c r="P757" s="17">
        <v>12</v>
      </c>
      <c r="Q757" s="17"/>
      <c r="R757" s="17"/>
      <c r="S757" s="17"/>
      <c r="T757" s="17"/>
      <c r="U757" s="17"/>
      <c r="V757" s="17" t="s">
        <v>1631</v>
      </c>
      <c r="W757" s="17"/>
      <c r="X757" s="18">
        <v>1.5</v>
      </c>
      <c r="Y757" s="17" t="s">
        <v>1632</v>
      </c>
      <c r="Z757" s="17"/>
      <c r="AA757" s="17" t="s">
        <v>1633</v>
      </c>
      <c r="AB757" s="22" t="s">
        <v>1634</v>
      </c>
      <c r="AC757" s="23"/>
      <c r="AF757" s="17"/>
      <c r="AG757" s="17"/>
      <c r="AH757" s="24"/>
    </row>
    <row r="758" spans="1:34" s="16" customFormat="1">
      <c r="A758" s="17" t="s">
        <v>7656</v>
      </c>
      <c r="B758" s="17"/>
      <c r="C758" s="29">
        <v>44805</v>
      </c>
      <c r="D758" s="17" t="s">
        <v>756</v>
      </c>
      <c r="E758" s="17" t="s">
        <v>7657</v>
      </c>
      <c r="F758" s="17" t="s">
        <v>1858</v>
      </c>
      <c r="G758" s="36">
        <v>4000000</v>
      </c>
      <c r="H758" s="17">
        <v>24</v>
      </c>
      <c r="I758" s="20">
        <f>+G758/H758*0.001</f>
        <v>166.66666666666666</v>
      </c>
      <c r="J758" s="17">
        <v>2020</v>
      </c>
      <c r="K758" s="17" t="s">
        <v>4319</v>
      </c>
      <c r="L758" s="17">
        <v>60</v>
      </c>
      <c r="M758" s="21" t="s">
        <v>7658</v>
      </c>
      <c r="N758" s="17" t="s">
        <v>7658</v>
      </c>
      <c r="O758" s="17">
        <v>5</v>
      </c>
      <c r="P758" s="17">
        <v>2</v>
      </c>
      <c r="Q758" s="17">
        <v>0</v>
      </c>
      <c r="R758" s="17">
        <v>0</v>
      </c>
      <c r="S758" s="17"/>
      <c r="T758" s="17"/>
      <c r="U758" s="17"/>
      <c r="V758" s="17" t="s">
        <v>7659</v>
      </c>
      <c r="W758" s="17"/>
      <c r="X758" s="37">
        <v>0.2</v>
      </c>
      <c r="Y758" s="17" t="s">
        <v>1251</v>
      </c>
      <c r="Z758" s="17" t="s">
        <v>7660</v>
      </c>
      <c r="AA758" s="17" t="s">
        <v>7661</v>
      </c>
      <c r="AB758" s="17"/>
      <c r="AC758" s="17" t="s">
        <v>7662</v>
      </c>
      <c r="AD758" s="16" t="s">
        <v>7663</v>
      </c>
      <c r="AE758" s="16" t="s">
        <v>7664</v>
      </c>
      <c r="AF758" s="17"/>
      <c r="AG758" s="17"/>
      <c r="AH758" s="17" t="s">
        <v>7665</v>
      </c>
    </row>
    <row r="759" spans="1:34" s="16" customFormat="1">
      <c r="A759" s="17" t="s">
        <v>791</v>
      </c>
      <c r="B759" s="17"/>
      <c r="C759" s="17"/>
      <c r="D759" s="17" t="s">
        <v>5</v>
      </c>
      <c r="E759" s="18" t="s">
        <v>4398</v>
      </c>
      <c r="F759" s="17" t="s">
        <v>14</v>
      </c>
      <c r="G759" s="19">
        <v>70000000</v>
      </c>
      <c r="H759" s="20">
        <v>1200</v>
      </c>
      <c r="I759" s="20">
        <f>+G759/H759*0.001</f>
        <v>58.333333333333336</v>
      </c>
      <c r="J759" s="17">
        <v>2020</v>
      </c>
      <c r="K759" s="17" t="s">
        <v>4332</v>
      </c>
      <c r="L759" s="17">
        <v>17</v>
      </c>
      <c r="M759" s="21" t="s">
        <v>4679</v>
      </c>
      <c r="N759" s="17" t="s">
        <v>4680</v>
      </c>
      <c r="O759" s="17">
        <v>12</v>
      </c>
      <c r="P759" s="17">
        <v>13</v>
      </c>
      <c r="Q759" s="17">
        <v>9860465</v>
      </c>
      <c r="R759" s="17">
        <v>319197100</v>
      </c>
      <c r="S759" s="17"/>
      <c r="T759" s="17"/>
      <c r="U759" s="17"/>
      <c r="V759" s="17" t="s">
        <v>790</v>
      </c>
      <c r="W759" s="17"/>
      <c r="X759" s="18">
        <v>1.1000000000000001</v>
      </c>
      <c r="Y759" s="17" t="s">
        <v>80</v>
      </c>
      <c r="Z759" s="17"/>
      <c r="AA759" s="17" t="s">
        <v>792</v>
      </c>
      <c r="AB759" s="22" t="s">
        <v>793</v>
      </c>
      <c r="AC759" s="23" t="s">
        <v>5899</v>
      </c>
      <c r="AD759" s="16" t="s">
        <v>5900</v>
      </c>
      <c r="AE759" s="16" t="s">
        <v>5901</v>
      </c>
      <c r="AF759" s="22" t="s">
        <v>4985</v>
      </c>
      <c r="AG759" s="17"/>
      <c r="AH759" s="24"/>
    </row>
    <row r="760" spans="1:34" s="16" customFormat="1">
      <c r="A760" s="17" t="s">
        <v>1643</v>
      </c>
      <c r="B760" s="17"/>
      <c r="C760" s="17"/>
      <c r="D760" s="17" t="s">
        <v>756</v>
      </c>
      <c r="E760" s="18" t="s">
        <v>4311</v>
      </c>
      <c r="F760" s="17" t="s">
        <v>14</v>
      </c>
      <c r="G760" s="19">
        <v>20000000</v>
      </c>
      <c r="H760" s="20">
        <v>499</v>
      </c>
      <c r="I760" s="20">
        <f>+G760/H760*0.001</f>
        <v>40.080160320641284</v>
      </c>
      <c r="J760" s="17">
        <v>2020</v>
      </c>
      <c r="K760" s="17" t="s">
        <v>4332</v>
      </c>
      <c r="L760" s="17">
        <v>16</v>
      </c>
      <c r="M760" s="21" t="s">
        <v>4680</v>
      </c>
      <c r="N760" s="17" t="s">
        <v>4680</v>
      </c>
      <c r="O760" s="17">
        <v>10</v>
      </c>
      <c r="P760" s="17">
        <v>7</v>
      </c>
      <c r="Q760" s="17">
        <v>9869150</v>
      </c>
      <c r="R760" s="17">
        <v>215753000</v>
      </c>
      <c r="S760" s="17"/>
      <c r="T760" s="17"/>
      <c r="U760" s="17"/>
      <c r="V760" s="17" t="s">
        <v>1644</v>
      </c>
      <c r="W760" s="17"/>
      <c r="X760" s="18">
        <v>4</v>
      </c>
      <c r="Y760" s="17" t="s">
        <v>195</v>
      </c>
      <c r="Z760" s="17" t="s">
        <v>6447</v>
      </c>
      <c r="AA760" s="17" t="s">
        <v>1645</v>
      </c>
      <c r="AB760" s="22" t="s">
        <v>1646</v>
      </c>
      <c r="AC760" s="23" t="s">
        <v>6252</v>
      </c>
      <c r="AD760" s="16" t="s">
        <v>6253</v>
      </c>
      <c r="AF760" s="17"/>
      <c r="AH760" s="24" t="s">
        <v>6254</v>
      </c>
    </row>
    <row r="761" spans="1:34" s="16" customFormat="1">
      <c r="A761" s="17" t="s">
        <v>2621</v>
      </c>
      <c r="B761" s="17"/>
      <c r="C761" s="17"/>
      <c r="D761" s="17" t="s">
        <v>756</v>
      </c>
      <c r="E761" s="18" t="s">
        <v>4489</v>
      </c>
      <c r="F761" s="17" t="s">
        <v>2622</v>
      </c>
      <c r="G761" s="19">
        <v>15000000</v>
      </c>
      <c r="H761" s="20">
        <v>398</v>
      </c>
      <c r="I761" s="20">
        <f>+G761/H761*0.001</f>
        <v>37.688442211055275</v>
      </c>
      <c r="J761" s="17">
        <v>2010</v>
      </c>
      <c r="K761" s="17"/>
      <c r="L761" s="17"/>
      <c r="M761" s="21"/>
      <c r="N761" s="17"/>
      <c r="O761" s="17">
        <v>12</v>
      </c>
      <c r="P761" s="17">
        <v>7</v>
      </c>
      <c r="Q761" s="17"/>
      <c r="R761" s="17"/>
      <c r="S761" s="17"/>
      <c r="T761" s="17"/>
      <c r="U761" s="17"/>
      <c r="V761" s="17" t="s">
        <v>2623</v>
      </c>
      <c r="W761" s="17"/>
      <c r="X761" s="18">
        <v>0.1</v>
      </c>
      <c r="Y761" s="17" t="s">
        <v>195</v>
      </c>
      <c r="Z761" s="17"/>
      <c r="AA761" s="17" t="s">
        <v>2624</v>
      </c>
      <c r="AB761" s="17"/>
      <c r="AC761" s="17"/>
      <c r="AF761" s="17"/>
      <c r="AH761" s="24"/>
    </row>
    <row r="762" spans="1:34" s="16" customFormat="1">
      <c r="A762" s="17" t="s">
        <v>2621</v>
      </c>
      <c r="B762" s="17"/>
      <c r="C762" s="29">
        <v>44105</v>
      </c>
      <c r="D762" s="17" t="s">
        <v>756</v>
      </c>
      <c r="E762" s="18" t="s">
        <v>8012</v>
      </c>
      <c r="F762" s="17" t="s">
        <v>3070</v>
      </c>
      <c r="G762" s="19">
        <v>20000000</v>
      </c>
      <c r="H762" s="17">
        <v>492</v>
      </c>
      <c r="I762" s="20">
        <f>+G762/H762*0.001</f>
        <v>40.650406504065039</v>
      </c>
      <c r="J762" s="17">
        <v>2008</v>
      </c>
      <c r="K762" s="17"/>
      <c r="L762" s="17"/>
      <c r="M762" s="21"/>
      <c r="N762" s="17"/>
      <c r="O762" s="17">
        <v>12</v>
      </c>
      <c r="P762" s="17">
        <v>10</v>
      </c>
      <c r="Q762" s="17">
        <v>319072700</v>
      </c>
      <c r="R762" s="17"/>
      <c r="S762" s="17"/>
      <c r="T762" s="17"/>
      <c r="U762" s="17"/>
      <c r="V762" s="17" t="s">
        <v>4232</v>
      </c>
      <c r="W762" s="17"/>
      <c r="X762" s="18">
        <v>0.4</v>
      </c>
      <c r="Y762" s="17" t="s">
        <v>922</v>
      </c>
      <c r="Z762" s="17"/>
      <c r="AA762" s="17" t="s">
        <v>4233</v>
      </c>
      <c r="AB762" s="22" t="s">
        <v>4234</v>
      </c>
      <c r="AC762" s="17" t="s">
        <v>5902</v>
      </c>
      <c r="AF762" s="17"/>
      <c r="AG762" s="17"/>
      <c r="AH762" s="24"/>
    </row>
    <row r="763" spans="1:34" s="16" customFormat="1">
      <c r="A763" s="17" t="s">
        <v>8576</v>
      </c>
      <c r="B763" s="17"/>
      <c r="C763" s="29">
        <v>45323</v>
      </c>
      <c r="D763" s="17" t="s">
        <v>756</v>
      </c>
      <c r="E763" s="18" t="s">
        <v>7984</v>
      </c>
      <c r="F763" s="17" t="s">
        <v>36</v>
      </c>
      <c r="G763" s="19">
        <v>300000000</v>
      </c>
      <c r="H763" s="17">
        <v>5000</v>
      </c>
      <c r="I763" s="20">
        <f>+G763/H763*0.001</f>
        <v>60</v>
      </c>
      <c r="J763" s="17">
        <v>2022</v>
      </c>
      <c r="K763" s="17" t="s">
        <v>4307</v>
      </c>
      <c r="L763" s="17">
        <v>20</v>
      </c>
      <c r="M763" s="21" t="s">
        <v>4431</v>
      </c>
      <c r="N763" s="17" t="s">
        <v>4340</v>
      </c>
      <c r="O763" s="17">
        <v>24</v>
      </c>
      <c r="P763" s="17">
        <v>48</v>
      </c>
      <c r="Q763" s="17">
        <v>9857511</v>
      </c>
      <c r="R763" s="17">
        <v>319241100</v>
      </c>
      <c r="S763" s="17"/>
      <c r="T763" s="17"/>
      <c r="U763" s="17"/>
      <c r="V763" s="17" t="s">
        <v>8570</v>
      </c>
      <c r="W763" s="17" t="s">
        <v>535</v>
      </c>
      <c r="X763" s="18">
        <v>200</v>
      </c>
      <c r="Y763" s="17" t="s">
        <v>9</v>
      </c>
      <c r="Z763" s="17" t="s">
        <v>5335</v>
      </c>
      <c r="AA763" s="17" t="s">
        <v>8571</v>
      </c>
      <c r="AB763" s="22"/>
      <c r="AC763" s="17" t="s">
        <v>8572</v>
      </c>
      <c r="AD763" s="16" t="s">
        <v>8573</v>
      </c>
      <c r="AE763" s="16" t="s">
        <v>8574</v>
      </c>
      <c r="AF763" s="22" t="s">
        <v>7538</v>
      </c>
      <c r="AG763" s="17"/>
      <c r="AH763" s="24" t="s">
        <v>8575</v>
      </c>
    </row>
    <row r="764" spans="1:34" s="16" customFormat="1">
      <c r="A764" s="17" t="s">
        <v>887</v>
      </c>
      <c r="B764" s="17"/>
      <c r="C764" s="17"/>
      <c r="D764" s="17" t="s">
        <v>5</v>
      </c>
      <c r="E764" s="18" t="s">
        <v>8031</v>
      </c>
      <c r="F764" s="17" t="s">
        <v>888</v>
      </c>
      <c r="G764" s="19">
        <v>75000000</v>
      </c>
      <c r="H764" s="20">
        <v>1595</v>
      </c>
      <c r="I764" s="20">
        <f>+G764/H764*0.001</f>
        <v>47.021943573667713</v>
      </c>
      <c r="J764" s="17">
        <v>2006</v>
      </c>
      <c r="K764" s="17"/>
      <c r="L764" s="17"/>
      <c r="M764" s="21"/>
      <c r="N764" s="17"/>
      <c r="O764" s="17">
        <v>12</v>
      </c>
      <c r="P764" s="17">
        <v>22</v>
      </c>
      <c r="Q764" s="17">
        <v>1008384</v>
      </c>
      <c r="R764" s="17"/>
      <c r="S764" s="17"/>
      <c r="T764" s="17"/>
      <c r="U764" s="17"/>
      <c r="V764" s="17" t="s">
        <v>889</v>
      </c>
      <c r="W764" s="17"/>
      <c r="X764" s="18">
        <v>3.4</v>
      </c>
      <c r="Y764" s="17" t="s">
        <v>9</v>
      </c>
      <c r="Z764" s="17"/>
      <c r="AA764" s="17" t="s">
        <v>890</v>
      </c>
      <c r="AB764" s="22" t="s">
        <v>891</v>
      </c>
      <c r="AC764" s="23"/>
      <c r="AF764" s="22" t="s">
        <v>4986</v>
      </c>
      <c r="AG764" s="17"/>
      <c r="AH764" s="24" t="s">
        <v>4681</v>
      </c>
    </row>
    <row r="765" spans="1:34" s="16" customFormat="1">
      <c r="A765" s="17" t="s">
        <v>4185</v>
      </c>
      <c r="B765" s="17"/>
      <c r="C765" s="17"/>
      <c r="D765" s="17" t="s">
        <v>756</v>
      </c>
      <c r="E765" s="18" t="s">
        <v>4446</v>
      </c>
      <c r="F765" s="17" t="s">
        <v>4186</v>
      </c>
      <c r="G765" s="19">
        <v>75000000</v>
      </c>
      <c r="H765" s="20">
        <v>2991</v>
      </c>
      <c r="I765" s="20">
        <f>+G765/H765*0.001</f>
        <v>25.075225677031092</v>
      </c>
      <c r="J765" s="17">
        <v>2002</v>
      </c>
      <c r="K765" s="17" t="s">
        <v>5158</v>
      </c>
      <c r="L765" s="17">
        <v>15</v>
      </c>
      <c r="M765" s="21" t="s">
        <v>4564</v>
      </c>
      <c r="N765" s="17" t="s">
        <v>4564</v>
      </c>
      <c r="O765" s="17">
        <v>40</v>
      </c>
      <c r="P765" s="17">
        <v>32</v>
      </c>
      <c r="Q765" s="17">
        <v>9246827</v>
      </c>
      <c r="R765" s="17">
        <v>319053200</v>
      </c>
      <c r="S765" s="17"/>
      <c r="T765" s="17"/>
      <c r="U765" s="17"/>
      <c r="V765" s="17" t="s">
        <v>9047</v>
      </c>
      <c r="W765" s="17"/>
      <c r="X765" s="18">
        <v>1.2</v>
      </c>
      <c r="Y765" s="17" t="s">
        <v>120</v>
      </c>
      <c r="Z765" s="17" t="s">
        <v>5301</v>
      </c>
      <c r="AA765" s="17" t="s">
        <v>3084</v>
      </c>
      <c r="AB765" s="22" t="s">
        <v>3085</v>
      </c>
      <c r="AC765" s="23" t="s">
        <v>9048</v>
      </c>
      <c r="AD765" s="16" t="s">
        <v>7562</v>
      </c>
      <c r="AF765" s="22" t="s">
        <v>5184</v>
      </c>
      <c r="AG765" s="17"/>
      <c r="AH765" s="24"/>
    </row>
    <row r="766" spans="1:34" s="16" customFormat="1">
      <c r="A766" s="17" t="s">
        <v>4185</v>
      </c>
      <c r="B766" s="17"/>
      <c r="C766" s="17"/>
      <c r="D766" s="17" t="s">
        <v>756</v>
      </c>
      <c r="E766" s="18" t="s">
        <v>4446</v>
      </c>
      <c r="F766" s="17" t="s">
        <v>4186</v>
      </c>
      <c r="G766" s="19">
        <v>75000000</v>
      </c>
      <c r="H766" s="20">
        <v>2991</v>
      </c>
      <c r="I766" s="20">
        <f>+G766/H766*0.001</f>
        <v>25.075225677031092</v>
      </c>
      <c r="J766" s="17">
        <v>2002</v>
      </c>
      <c r="K766" s="17" t="s">
        <v>5158</v>
      </c>
      <c r="L766" s="17">
        <v>15</v>
      </c>
      <c r="M766" s="21" t="s">
        <v>4564</v>
      </c>
      <c r="N766" s="17" t="s">
        <v>4564</v>
      </c>
      <c r="O766" s="17">
        <v>40</v>
      </c>
      <c r="P766" s="17">
        <v>32</v>
      </c>
      <c r="Q766" s="17">
        <v>9246827</v>
      </c>
      <c r="R766" s="17">
        <v>319053200</v>
      </c>
      <c r="S766" s="17"/>
      <c r="T766" s="17"/>
      <c r="U766" s="17"/>
      <c r="V766" s="17" t="s">
        <v>9047</v>
      </c>
      <c r="W766" s="17"/>
      <c r="X766" s="18">
        <v>1.2</v>
      </c>
      <c r="Y766" s="17" t="s">
        <v>120</v>
      </c>
      <c r="Z766" s="17" t="s">
        <v>5301</v>
      </c>
      <c r="AA766" s="17" t="s">
        <v>3084</v>
      </c>
      <c r="AB766" s="22" t="s">
        <v>3085</v>
      </c>
      <c r="AC766" s="23" t="s">
        <v>9048</v>
      </c>
      <c r="AF766" s="22" t="s">
        <v>5184</v>
      </c>
      <c r="AG766" s="17"/>
      <c r="AH766" s="24"/>
    </row>
    <row r="767" spans="1:34" s="16" customFormat="1">
      <c r="A767" s="17" t="s">
        <v>3753</v>
      </c>
      <c r="B767" s="17"/>
      <c r="C767" s="17"/>
      <c r="D767" s="17" t="s">
        <v>756</v>
      </c>
      <c r="E767" s="18" t="s">
        <v>7986</v>
      </c>
      <c r="F767" s="17" t="s">
        <v>3754</v>
      </c>
      <c r="G767" s="19">
        <v>5000000</v>
      </c>
      <c r="H767" s="20">
        <v>315</v>
      </c>
      <c r="I767" s="20">
        <f>+G767/H767*0.001</f>
        <v>15.873015873015873</v>
      </c>
      <c r="J767" s="17">
        <v>2008</v>
      </c>
      <c r="K767" s="17"/>
      <c r="L767" s="17"/>
      <c r="M767" s="21"/>
      <c r="N767" s="17"/>
      <c r="O767" s="17">
        <v>10</v>
      </c>
      <c r="P767" s="17">
        <v>7</v>
      </c>
      <c r="Q767" s="17"/>
      <c r="R767" s="17"/>
      <c r="S767" s="17"/>
      <c r="T767" s="17"/>
      <c r="U767" s="17"/>
      <c r="V767" s="17" t="s">
        <v>758</v>
      </c>
      <c r="W767" s="17"/>
      <c r="X767" s="18">
        <v>3.9</v>
      </c>
      <c r="Y767" s="17" t="s">
        <v>759</v>
      </c>
      <c r="Z767" s="17"/>
      <c r="AA767" s="17" t="s">
        <v>760</v>
      </c>
      <c r="AB767" s="22" t="s">
        <v>761</v>
      </c>
      <c r="AC767" s="23"/>
      <c r="AF767" s="17"/>
      <c r="AG767" s="17"/>
      <c r="AH767" s="24" t="s">
        <v>4548</v>
      </c>
    </row>
    <row r="768" spans="1:34" s="16" customFormat="1">
      <c r="A768" s="17" t="s">
        <v>1647</v>
      </c>
      <c r="B768" s="17"/>
      <c r="C768" s="17"/>
      <c r="D768" s="17" t="s">
        <v>756</v>
      </c>
      <c r="E768" s="18" t="s">
        <v>4566</v>
      </c>
      <c r="F768" s="17" t="s">
        <v>41</v>
      </c>
      <c r="G768" s="19">
        <v>20000000</v>
      </c>
      <c r="H768" s="20">
        <v>638</v>
      </c>
      <c r="I768" s="20">
        <f>+G768/H768*0.001</f>
        <v>31.347962382445143</v>
      </c>
      <c r="J768" s="17">
        <v>1997</v>
      </c>
      <c r="K768" s="17" t="s">
        <v>4307</v>
      </c>
      <c r="L768" s="17">
        <v>16</v>
      </c>
      <c r="M768" s="21" t="s">
        <v>4624</v>
      </c>
      <c r="N768" s="17" t="s">
        <v>4624</v>
      </c>
      <c r="O768" s="17">
        <v>13</v>
      </c>
      <c r="P768" s="17">
        <v>11</v>
      </c>
      <c r="Q768" s="17">
        <v>1004651</v>
      </c>
      <c r="R768" s="17">
        <v>319307000</v>
      </c>
      <c r="S768" s="17"/>
      <c r="T768" s="17"/>
      <c r="U768" s="17"/>
      <c r="V768" s="17" t="s">
        <v>1648</v>
      </c>
      <c r="W768" s="17"/>
      <c r="X768" s="18">
        <v>2.8</v>
      </c>
      <c r="Y768" s="17" t="s">
        <v>346</v>
      </c>
      <c r="Z768" s="17" t="s">
        <v>5412</v>
      </c>
      <c r="AA768" s="17" t="s">
        <v>1650</v>
      </c>
      <c r="AB768" s="22" t="s">
        <v>1649</v>
      </c>
      <c r="AC768" s="23" t="s">
        <v>5906</v>
      </c>
      <c r="AD768" s="16" t="s">
        <v>5907</v>
      </c>
      <c r="AE768" s="16" t="s">
        <v>5908</v>
      </c>
      <c r="AF768" s="22" t="s">
        <v>4987</v>
      </c>
      <c r="AG768" s="17"/>
      <c r="AH768" s="24" t="s">
        <v>4682</v>
      </c>
    </row>
    <row r="769" spans="1:38" s="16" customFormat="1">
      <c r="A769" s="17" t="s">
        <v>601</v>
      </c>
      <c r="B769" s="17"/>
      <c r="C769" s="17"/>
      <c r="D769" s="17" t="s">
        <v>5</v>
      </c>
      <c r="E769" s="18" t="s">
        <v>8115</v>
      </c>
      <c r="F769" s="17" t="s">
        <v>602</v>
      </c>
      <c r="G769" s="19">
        <v>220000000</v>
      </c>
      <c r="H769" s="20">
        <v>5556</v>
      </c>
      <c r="I769" s="20">
        <f>+G769/H769*0.001</f>
        <v>39.596832253419727</v>
      </c>
      <c r="J769" s="17">
        <v>2000</v>
      </c>
      <c r="K769" s="17"/>
      <c r="L769" s="17"/>
      <c r="M769" s="21"/>
      <c r="N769" s="17"/>
      <c r="O769" s="17">
        <v>20</v>
      </c>
      <c r="P769" s="17">
        <v>35</v>
      </c>
      <c r="Q769" s="17"/>
      <c r="R769" s="17"/>
      <c r="S769" s="17"/>
      <c r="T769" s="17"/>
      <c r="U769" s="17"/>
      <c r="V769" s="17" t="s">
        <v>603</v>
      </c>
      <c r="W769" s="17"/>
      <c r="X769" s="18">
        <v>1.4</v>
      </c>
      <c r="Y769" s="17" t="s">
        <v>80</v>
      </c>
      <c r="Z769" s="17"/>
      <c r="AA769" s="17" t="s">
        <v>456</v>
      </c>
      <c r="AB769" s="22" t="s">
        <v>604</v>
      </c>
      <c r="AC769" s="23"/>
      <c r="AF769" s="22" t="s">
        <v>5186</v>
      </c>
      <c r="AG769" s="17"/>
      <c r="AH769" s="24" t="s">
        <v>4683</v>
      </c>
    </row>
    <row r="770" spans="1:38" s="16" customFormat="1">
      <c r="A770" s="17" t="s">
        <v>1659</v>
      </c>
      <c r="B770" s="17"/>
      <c r="C770" s="17"/>
      <c r="D770" s="17" t="s">
        <v>756</v>
      </c>
      <c r="E770" s="18" t="s">
        <v>4347</v>
      </c>
      <c r="F770" s="17" t="s">
        <v>36</v>
      </c>
      <c r="G770" s="19">
        <v>20000000</v>
      </c>
      <c r="H770" s="20">
        <v>841</v>
      </c>
      <c r="I770" s="20">
        <f>+G770/H770*0.001</f>
        <v>23.781212841854938</v>
      </c>
      <c r="J770" s="17">
        <v>1989</v>
      </c>
      <c r="K770" s="17"/>
      <c r="L770" s="17"/>
      <c r="M770" s="21"/>
      <c r="N770" s="17"/>
      <c r="O770" s="17">
        <v>12</v>
      </c>
      <c r="P770" s="17">
        <v>13</v>
      </c>
      <c r="Q770" s="17"/>
      <c r="R770" s="17"/>
      <c r="S770" s="17"/>
      <c r="T770" s="17"/>
      <c r="U770" s="17"/>
      <c r="V770" s="17" t="s">
        <v>1660</v>
      </c>
      <c r="W770" s="17"/>
      <c r="X770" s="18">
        <v>1</v>
      </c>
      <c r="Y770" s="17" t="s">
        <v>105</v>
      </c>
      <c r="Z770" s="17"/>
      <c r="AA770" s="17" t="s">
        <v>1661</v>
      </c>
      <c r="AB770" s="17"/>
      <c r="AC770" s="17"/>
      <c r="AF770" s="17"/>
      <c r="AG770" s="17"/>
      <c r="AH770" s="24"/>
    </row>
    <row r="771" spans="1:38" s="16" customFormat="1">
      <c r="A771" s="17" t="s">
        <v>468</v>
      </c>
      <c r="B771" s="17"/>
      <c r="C771" s="17"/>
      <c r="D771" s="17" t="s">
        <v>5</v>
      </c>
      <c r="E771" s="18" t="s">
        <v>4611</v>
      </c>
      <c r="F771" s="17" t="s">
        <v>140</v>
      </c>
      <c r="G771" s="19">
        <v>3000000</v>
      </c>
      <c r="H771" s="20">
        <v>82</v>
      </c>
      <c r="I771" s="20">
        <f>+G771/H771*0.001</f>
        <v>36.585365853658537</v>
      </c>
      <c r="J771" s="17">
        <v>2007</v>
      </c>
      <c r="K771" s="17" t="s">
        <v>4332</v>
      </c>
      <c r="L771" s="17">
        <v>28</v>
      </c>
      <c r="M771" s="21" t="s">
        <v>140</v>
      </c>
      <c r="N771" s="17" t="s">
        <v>140</v>
      </c>
      <c r="O771" s="17">
        <v>8</v>
      </c>
      <c r="P771" s="17">
        <v>4</v>
      </c>
      <c r="Q771" s="17">
        <v>367724010</v>
      </c>
      <c r="R771" s="17">
        <v>367724010</v>
      </c>
      <c r="S771" s="17"/>
      <c r="T771" s="17"/>
      <c r="U771" s="17"/>
      <c r="V771" s="17" t="s">
        <v>469</v>
      </c>
      <c r="W771" s="17"/>
      <c r="X771" s="18">
        <v>0.2</v>
      </c>
      <c r="Y771" s="17" t="s">
        <v>9</v>
      </c>
      <c r="Z771" s="17" t="s">
        <v>5421</v>
      </c>
      <c r="AA771" s="17" t="s">
        <v>470</v>
      </c>
      <c r="AB771" s="17"/>
      <c r="AC771" s="17" t="s">
        <v>5909</v>
      </c>
      <c r="AD771" s="16" t="s">
        <v>5910</v>
      </c>
      <c r="AE771" s="16" t="s">
        <v>5911</v>
      </c>
      <c r="AF771" s="22" t="s">
        <v>4988</v>
      </c>
      <c r="AG771" s="17"/>
      <c r="AH771" s="24" t="s">
        <v>4684</v>
      </c>
    </row>
    <row r="772" spans="1:38" s="16" customFormat="1">
      <c r="A772" s="17" t="s">
        <v>1343</v>
      </c>
      <c r="B772" s="17"/>
      <c r="C772" s="17"/>
      <c r="D772" s="17" t="s">
        <v>756</v>
      </c>
      <c r="E772" s="18" t="s">
        <v>4433</v>
      </c>
      <c r="F772" s="17" t="s">
        <v>1344</v>
      </c>
      <c r="G772" s="19">
        <v>75000000</v>
      </c>
      <c r="H772" s="20">
        <v>1930</v>
      </c>
      <c r="I772" s="20">
        <f>+G772/H772*0.001</f>
        <v>38.860103626943008</v>
      </c>
      <c r="J772" s="17">
        <v>1992</v>
      </c>
      <c r="K772" s="17"/>
      <c r="L772" s="17"/>
      <c r="M772" s="21"/>
      <c r="N772" s="17"/>
      <c r="O772" s="17">
        <v>20</v>
      </c>
      <c r="P772" s="17">
        <v>24</v>
      </c>
      <c r="Q772" s="17"/>
      <c r="R772" s="17"/>
      <c r="S772" s="17"/>
      <c r="T772" s="17"/>
      <c r="U772" s="17"/>
      <c r="V772" s="17" t="s">
        <v>1345</v>
      </c>
      <c r="W772" s="17"/>
      <c r="X772" s="18">
        <v>1</v>
      </c>
      <c r="Y772" s="17" t="s">
        <v>80</v>
      </c>
      <c r="Z772" s="17"/>
      <c r="AA772" s="17" t="s">
        <v>1103</v>
      </c>
      <c r="AB772" s="17"/>
      <c r="AC772" s="17"/>
      <c r="AF772" s="17"/>
      <c r="AG772" s="17"/>
      <c r="AH772" s="24"/>
    </row>
    <row r="773" spans="1:38" s="16" customFormat="1">
      <c r="A773" s="17" t="s">
        <v>1651</v>
      </c>
      <c r="B773" s="17"/>
      <c r="C773" s="17"/>
      <c r="D773" s="17" t="s">
        <v>29</v>
      </c>
      <c r="E773" s="18" t="s">
        <v>4471</v>
      </c>
      <c r="F773" s="17" t="s">
        <v>47</v>
      </c>
      <c r="G773" s="19">
        <v>10000000</v>
      </c>
      <c r="H773" s="20">
        <v>309</v>
      </c>
      <c r="I773" s="20">
        <f>+G773/H773*0.001</f>
        <v>32.362459546925564</v>
      </c>
      <c r="J773" s="17">
        <v>1995</v>
      </c>
      <c r="K773" s="17"/>
      <c r="L773" s="17"/>
      <c r="M773" s="21"/>
      <c r="N773" s="17"/>
      <c r="O773" s="17">
        <v>10</v>
      </c>
      <c r="P773" s="17">
        <v>8</v>
      </c>
      <c r="Q773" s="17"/>
      <c r="R773" s="17"/>
      <c r="S773" s="17"/>
      <c r="T773" s="17"/>
      <c r="U773" s="17"/>
      <c r="V773" s="17" t="s">
        <v>1652</v>
      </c>
      <c r="W773" s="17"/>
      <c r="X773" s="18">
        <v>0.1</v>
      </c>
      <c r="Y773" s="17" t="s">
        <v>9</v>
      </c>
      <c r="Z773" s="17"/>
      <c r="AA773" s="17" t="s">
        <v>1653</v>
      </c>
      <c r="AB773" s="17"/>
      <c r="AC773" s="17"/>
      <c r="AF773" s="17"/>
      <c r="AG773" s="17"/>
      <c r="AH773" s="24"/>
    </row>
    <row r="774" spans="1:38" s="16" customFormat="1">
      <c r="A774" s="17" t="s">
        <v>1651</v>
      </c>
      <c r="B774" s="17"/>
      <c r="C774" s="17"/>
      <c r="D774" s="17" t="s">
        <v>756</v>
      </c>
      <c r="E774" s="18" t="s">
        <v>4405</v>
      </c>
      <c r="F774" s="17" t="s">
        <v>216</v>
      </c>
      <c r="G774" s="19">
        <v>30000000</v>
      </c>
      <c r="H774" s="20">
        <v>492</v>
      </c>
      <c r="I774" s="20">
        <f>+G774/H774*0.001</f>
        <v>60.975609756097562</v>
      </c>
      <c r="J774" s="17">
        <v>2011</v>
      </c>
      <c r="K774" s="17"/>
      <c r="L774" s="17"/>
      <c r="M774" s="21"/>
      <c r="N774" s="17"/>
      <c r="O774" s="17">
        <v>12</v>
      </c>
      <c r="P774" s="17">
        <v>12</v>
      </c>
      <c r="Q774" s="17"/>
      <c r="R774" s="17"/>
      <c r="S774" s="17"/>
      <c r="T774" s="17"/>
      <c r="U774" s="17"/>
      <c r="V774" s="17" t="s">
        <v>1995</v>
      </c>
      <c r="W774" s="17"/>
      <c r="X774" s="18">
        <v>5.5</v>
      </c>
      <c r="Y774" s="17" t="s">
        <v>9</v>
      </c>
      <c r="Z774" s="17"/>
      <c r="AA774" s="17" t="s">
        <v>1996</v>
      </c>
      <c r="AB774" s="22" t="s">
        <v>1997</v>
      </c>
      <c r="AC774" s="23"/>
      <c r="AF774" s="22" t="s">
        <v>4989</v>
      </c>
      <c r="AG774" s="17"/>
      <c r="AH774" s="24" t="s">
        <v>4647</v>
      </c>
      <c r="AI774" s="16" t="s">
        <v>8891</v>
      </c>
      <c r="AJ774" s="16" t="s">
        <v>9041</v>
      </c>
      <c r="AK774" s="16" t="s">
        <v>9042</v>
      </c>
      <c r="AL774" s="16" t="s">
        <v>9043</v>
      </c>
    </row>
    <row r="775" spans="1:38" s="16" customFormat="1">
      <c r="A775" s="17" t="s">
        <v>7353</v>
      </c>
      <c r="B775" s="17"/>
      <c r="C775" s="29">
        <v>44652</v>
      </c>
      <c r="D775" s="17" t="s">
        <v>756</v>
      </c>
      <c r="E775" s="17" t="s">
        <v>4324</v>
      </c>
      <c r="F775" s="17" t="s">
        <v>14</v>
      </c>
      <c r="G775" s="36">
        <v>10000000</v>
      </c>
      <c r="H775" s="17">
        <v>180</v>
      </c>
      <c r="I775" s="20">
        <f>+G775/H775*0.001</f>
        <v>55.555555555555557</v>
      </c>
      <c r="J775" s="17">
        <v>2021</v>
      </c>
      <c r="K775" s="17" t="s">
        <v>4307</v>
      </c>
      <c r="L775" s="17">
        <v>19</v>
      </c>
      <c r="M775" s="21" t="s">
        <v>4502</v>
      </c>
      <c r="N775" s="17" t="s">
        <v>7354</v>
      </c>
      <c r="O775" s="17">
        <v>10</v>
      </c>
      <c r="P775" s="17">
        <v>5</v>
      </c>
      <c r="Q775" s="17"/>
      <c r="R775" s="17"/>
      <c r="S775" s="17"/>
      <c r="T775" s="17"/>
      <c r="U775" s="17"/>
      <c r="V775" s="17" t="s">
        <v>7355</v>
      </c>
      <c r="W775" s="17"/>
      <c r="X775" s="37">
        <v>0.2</v>
      </c>
      <c r="Y775" s="17" t="s">
        <v>9</v>
      </c>
      <c r="Z775" s="17" t="s">
        <v>7356</v>
      </c>
      <c r="AA775" s="17" t="s">
        <v>7357</v>
      </c>
      <c r="AB775" s="22" t="s">
        <v>7358</v>
      </c>
      <c r="AC775" s="17"/>
      <c r="AD775" s="16" t="s">
        <v>7359</v>
      </c>
      <c r="AF775" s="17"/>
      <c r="AG775" s="17"/>
      <c r="AH775" s="17"/>
    </row>
    <row r="776" spans="1:38" s="16" customFormat="1">
      <c r="A776" s="17" t="s">
        <v>7062</v>
      </c>
      <c r="B776" s="17"/>
      <c r="C776" s="29">
        <v>44562</v>
      </c>
      <c r="D776" s="17" t="s">
        <v>756</v>
      </c>
      <c r="E776" s="17" t="s">
        <v>4404</v>
      </c>
      <c r="F776" s="17" t="s">
        <v>36</v>
      </c>
      <c r="G776" s="36">
        <v>10000000</v>
      </c>
      <c r="H776" s="17">
        <v>467</v>
      </c>
      <c r="I776" s="20">
        <f>+G776/H776*0.001</f>
        <v>21.413276231263382</v>
      </c>
      <c r="J776" s="17">
        <v>1990</v>
      </c>
      <c r="K776" s="17" t="s">
        <v>5270</v>
      </c>
      <c r="L776" s="17">
        <v>14</v>
      </c>
      <c r="M776" s="21" t="s">
        <v>4402</v>
      </c>
      <c r="N776" s="17" t="s">
        <v>7063</v>
      </c>
      <c r="O776" s="17">
        <v>14</v>
      </c>
      <c r="P776" s="17">
        <v>10</v>
      </c>
      <c r="Q776" s="17"/>
      <c r="R776" s="17"/>
      <c r="S776" s="17"/>
      <c r="T776" s="17"/>
      <c r="U776" s="17" t="s">
        <v>7064</v>
      </c>
      <c r="V776" s="17" t="s">
        <v>7065</v>
      </c>
      <c r="W776" s="17"/>
      <c r="X776" s="37">
        <v>0.4</v>
      </c>
      <c r="Y776" s="17" t="s">
        <v>7066</v>
      </c>
      <c r="Z776" s="17" t="s">
        <v>5809</v>
      </c>
      <c r="AA776" s="17" t="s">
        <v>7067</v>
      </c>
      <c r="AB776" s="17"/>
      <c r="AC776" s="17" t="s">
        <v>7068</v>
      </c>
      <c r="AF776" s="17"/>
      <c r="AG776" s="17"/>
      <c r="AH776" s="17"/>
    </row>
    <row r="777" spans="1:38" s="16" customFormat="1">
      <c r="A777" s="17" t="s">
        <v>1419</v>
      </c>
      <c r="B777" s="17"/>
      <c r="C777" s="17"/>
      <c r="D777" s="17" t="s">
        <v>756</v>
      </c>
      <c r="E777" s="18" t="s">
        <v>8116</v>
      </c>
      <c r="F777" s="17" t="s">
        <v>1420</v>
      </c>
      <c r="G777" s="19">
        <v>50000000</v>
      </c>
      <c r="H777" s="20">
        <v>2407</v>
      </c>
      <c r="I777" s="20">
        <f>+G777/H777*0.001</f>
        <v>20.772746157041961</v>
      </c>
      <c r="J777" s="17">
        <v>1974</v>
      </c>
      <c r="K777" s="17" t="s">
        <v>5187</v>
      </c>
      <c r="L777" s="17">
        <v>17</v>
      </c>
      <c r="M777" s="21" t="s">
        <v>5188</v>
      </c>
      <c r="N777" s="17" t="s">
        <v>5189</v>
      </c>
      <c r="O777" s="17">
        <v>22</v>
      </c>
      <c r="P777" s="17">
        <v>28</v>
      </c>
      <c r="Q777" s="17">
        <v>7367835</v>
      </c>
      <c r="R777" s="17">
        <v>538071436</v>
      </c>
      <c r="S777" s="17"/>
      <c r="T777" s="17"/>
      <c r="U777" s="17"/>
      <c r="V777" s="17" t="s">
        <v>3067</v>
      </c>
      <c r="W777" s="17"/>
      <c r="X777" s="18">
        <v>25</v>
      </c>
      <c r="Y777" s="17" t="s">
        <v>9</v>
      </c>
      <c r="Z777" s="17" t="s">
        <v>5517</v>
      </c>
      <c r="AA777" s="17" t="s">
        <v>942</v>
      </c>
      <c r="AB777" s="22" t="s">
        <v>943</v>
      </c>
      <c r="AC777" s="23" t="s">
        <v>5912</v>
      </c>
      <c r="AD777" s="16" t="s">
        <v>1332</v>
      </c>
      <c r="AE777" s="16" t="s">
        <v>5913</v>
      </c>
      <c r="AF777" s="22" t="s">
        <v>5190</v>
      </c>
      <c r="AG777" s="17"/>
      <c r="AH777" s="24" t="s">
        <v>4591</v>
      </c>
    </row>
    <row r="778" spans="1:38" s="16" customFormat="1">
      <c r="A778" s="17" t="s">
        <v>8968</v>
      </c>
      <c r="B778" s="17"/>
      <c r="C778" s="29">
        <v>45597</v>
      </c>
      <c r="D778" s="17" t="s">
        <v>756</v>
      </c>
      <c r="E778" s="17" t="s">
        <v>4678</v>
      </c>
      <c r="F778" s="17" t="s">
        <v>8969</v>
      </c>
      <c r="G778" s="36">
        <v>10000000</v>
      </c>
      <c r="H778" s="17">
        <v>237</v>
      </c>
      <c r="I778" s="20">
        <f>+G778/H778*0.001</f>
        <v>42.194092827004219</v>
      </c>
      <c r="J778" s="17">
        <v>2000</v>
      </c>
      <c r="K778" s="17" t="s">
        <v>5270</v>
      </c>
      <c r="L778" s="17">
        <v>20</v>
      </c>
      <c r="M778" s="21" t="s">
        <v>8969</v>
      </c>
      <c r="N778" s="17" t="s">
        <v>8970</v>
      </c>
      <c r="O778" s="17">
        <v>8</v>
      </c>
      <c r="P778" s="17">
        <v>6</v>
      </c>
      <c r="Q778" s="17"/>
      <c r="R778" s="17"/>
      <c r="S778" s="17"/>
      <c r="T778" s="17"/>
      <c r="U778" s="17"/>
      <c r="V778" s="17" t="s">
        <v>8971</v>
      </c>
      <c r="W778" s="17"/>
      <c r="X778" s="37">
        <v>0.2</v>
      </c>
      <c r="Y778" s="17" t="s">
        <v>9</v>
      </c>
      <c r="Z778" s="17"/>
      <c r="AA778" s="17" t="s">
        <v>8972</v>
      </c>
      <c r="AB778" s="17"/>
      <c r="AC778" s="17" t="s">
        <v>8973</v>
      </c>
      <c r="AD778" s="16" t="s">
        <v>8974</v>
      </c>
      <c r="AE778" s="16" t="s">
        <v>8975</v>
      </c>
      <c r="AF778" s="17"/>
      <c r="AG778" s="17"/>
      <c r="AH778" s="17"/>
    </row>
    <row r="779" spans="1:38" s="16" customFormat="1">
      <c r="A779" s="17" t="s">
        <v>8968</v>
      </c>
      <c r="B779" s="17"/>
      <c r="C779" s="29">
        <v>45597</v>
      </c>
      <c r="D779" s="17" t="s">
        <v>756</v>
      </c>
      <c r="E779" s="17" t="s">
        <v>4312</v>
      </c>
      <c r="F779" s="17" t="s">
        <v>216</v>
      </c>
      <c r="G779" s="36">
        <v>15000000</v>
      </c>
      <c r="H779" s="17">
        <v>333</v>
      </c>
      <c r="I779" s="20">
        <f>+G779/H779*0.001</f>
        <v>45.045045045045043</v>
      </c>
      <c r="J779" s="17">
        <v>2011</v>
      </c>
      <c r="K779" s="17" t="s">
        <v>4307</v>
      </c>
      <c r="L779" s="17">
        <v>24</v>
      </c>
      <c r="M779" s="21" t="s">
        <v>6653</v>
      </c>
      <c r="N779" s="17" t="s">
        <v>6654</v>
      </c>
      <c r="O779" s="17">
        <v>10</v>
      </c>
      <c r="P779" s="17">
        <v>7</v>
      </c>
      <c r="Q779" s="17">
        <v>9583562</v>
      </c>
      <c r="R779" s="17">
        <v>368340910</v>
      </c>
      <c r="S779" s="17">
        <v>319105700</v>
      </c>
      <c r="T779" s="17"/>
      <c r="U779" s="17"/>
      <c r="V779" s="17" t="s">
        <v>8971</v>
      </c>
      <c r="W779" s="17"/>
      <c r="X779" s="37">
        <v>0.2</v>
      </c>
      <c r="Y779" s="17" t="s">
        <v>9</v>
      </c>
      <c r="Z779" s="17"/>
      <c r="AA779" s="17" t="s">
        <v>8972</v>
      </c>
      <c r="AB779" s="17"/>
      <c r="AC779" s="17" t="s">
        <v>8973</v>
      </c>
      <c r="AD779" s="16" t="s">
        <v>8974</v>
      </c>
      <c r="AE779" s="16" t="s">
        <v>8975</v>
      </c>
      <c r="AF779" s="17"/>
      <c r="AG779" s="17"/>
      <c r="AH779" s="17"/>
    </row>
    <row r="780" spans="1:38" s="16" customFormat="1">
      <c r="A780" s="17" t="s">
        <v>1654</v>
      </c>
      <c r="B780" s="17"/>
      <c r="C780" s="17"/>
      <c r="D780" s="17" t="s">
        <v>756</v>
      </c>
      <c r="E780" s="18" t="s">
        <v>8038</v>
      </c>
      <c r="F780" s="17" t="s">
        <v>1655</v>
      </c>
      <c r="G780" s="19">
        <v>10000000</v>
      </c>
      <c r="H780" s="20">
        <v>196</v>
      </c>
      <c r="I780" s="20">
        <f>+G780/H780*0.001</f>
        <v>51.020408163265301</v>
      </c>
      <c r="J780" s="17">
        <v>1984</v>
      </c>
      <c r="K780" s="17"/>
      <c r="L780" s="17"/>
      <c r="M780" s="21"/>
      <c r="N780" s="17"/>
      <c r="O780" s="17">
        <v>10</v>
      </c>
      <c r="P780" s="17">
        <v>7</v>
      </c>
      <c r="Q780" s="17"/>
      <c r="R780" s="17"/>
      <c r="S780" s="17"/>
      <c r="T780" s="17"/>
      <c r="U780" s="17"/>
      <c r="V780" s="17" t="s">
        <v>1656</v>
      </c>
      <c r="W780" s="17"/>
      <c r="X780" s="18">
        <v>1</v>
      </c>
      <c r="Y780" s="17" t="s">
        <v>9</v>
      </c>
      <c r="Z780" s="17"/>
      <c r="AA780" s="17" t="s">
        <v>1657</v>
      </c>
      <c r="AB780" s="22" t="s">
        <v>1658</v>
      </c>
      <c r="AC780" s="23"/>
      <c r="AF780" s="22" t="s">
        <v>4990</v>
      </c>
      <c r="AG780" s="17"/>
      <c r="AH780" s="24" t="s">
        <v>4685</v>
      </c>
    </row>
    <row r="781" spans="1:38" s="16" customFormat="1">
      <c r="A781" s="17" t="s">
        <v>4174</v>
      </c>
      <c r="B781" s="17"/>
      <c r="C781" s="29">
        <v>44075</v>
      </c>
      <c r="D781" s="17" t="s">
        <v>756</v>
      </c>
      <c r="E781" s="18" t="s">
        <v>4405</v>
      </c>
      <c r="F781" s="17" t="s">
        <v>146</v>
      </c>
      <c r="G781" s="19">
        <v>30000000</v>
      </c>
      <c r="H781" s="17">
        <v>499</v>
      </c>
      <c r="I781" s="20">
        <f>+G781/H781*0.001</f>
        <v>60.120240480961925</v>
      </c>
      <c r="J781" s="17">
        <v>2020</v>
      </c>
      <c r="K781" s="17" t="s">
        <v>4307</v>
      </c>
      <c r="L781" s="17">
        <v>25</v>
      </c>
      <c r="M781" s="21" t="s">
        <v>6448</v>
      </c>
      <c r="N781" s="17" t="s">
        <v>6448</v>
      </c>
      <c r="O781" s="17">
        <v>13</v>
      </c>
      <c r="P781" s="17">
        <v>9</v>
      </c>
      <c r="Q781" s="17">
        <v>9903401</v>
      </c>
      <c r="R781" s="17">
        <v>215612000</v>
      </c>
      <c r="S781" s="17"/>
      <c r="T781" s="17"/>
      <c r="U781" s="17"/>
      <c r="V781" s="17" t="s">
        <v>4171</v>
      </c>
      <c r="W781" s="17"/>
      <c r="X781" s="18">
        <v>0.3</v>
      </c>
      <c r="Y781" s="17" t="s">
        <v>17</v>
      </c>
      <c r="Z781" s="17" t="s">
        <v>5482</v>
      </c>
      <c r="AA781" s="17" t="s">
        <v>4172</v>
      </c>
      <c r="AB781" s="22" t="s">
        <v>4173</v>
      </c>
      <c r="AC781" s="17">
        <v>1952</v>
      </c>
      <c r="AD781" s="16" t="s">
        <v>6449</v>
      </c>
      <c r="AE781" s="16" t="s">
        <v>6450</v>
      </c>
      <c r="AF781" s="22" t="s">
        <v>6451</v>
      </c>
      <c r="AG781" s="17"/>
      <c r="AH781" s="24"/>
    </row>
    <row r="782" spans="1:38" s="16" customFormat="1">
      <c r="A782" s="17" t="s">
        <v>7347</v>
      </c>
      <c r="B782" s="17"/>
      <c r="C782" s="29">
        <v>44652</v>
      </c>
      <c r="D782" s="17" t="s">
        <v>756</v>
      </c>
      <c r="E782" s="18" t="s">
        <v>4623</v>
      </c>
      <c r="F782" s="17" t="s">
        <v>14</v>
      </c>
      <c r="G782" s="19">
        <v>17500000</v>
      </c>
      <c r="H782" s="20">
        <v>317</v>
      </c>
      <c r="I782" s="20">
        <f>+G782/H782*0.001</f>
        <v>55.205047318611989</v>
      </c>
      <c r="J782" s="17">
        <v>2010</v>
      </c>
      <c r="K782" s="17" t="s">
        <v>4307</v>
      </c>
      <c r="L782" s="17">
        <v>28</v>
      </c>
      <c r="M782" s="21" t="s">
        <v>4680</v>
      </c>
      <c r="N782" s="17" t="s">
        <v>4680</v>
      </c>
      <c r="O782" s="17">
        <v>12</v>
      </c>
      <c r="P782" s="17">
        <v>16</v>
      </c>
      <c r="Q782" s="17">
        <v>9594339</v>
      </c>
      <c r="R782" s="17">
        <v>378314000</v>
      </c>
      <c r="S782" s="17"/>
      <c r="T782" s="17"/>
      <c r="U782" s="17"/>
      <c r="V782" s="17" t="s">
        <v>7348</v>
      </c>
      <c r="W782" s="17"/>
      <c r="X782" s="18">
        <v>17</v>
      </c>
      <c r="Y782" s="17" t="s">
        <v>22</v>
      </c>
      <c r="Z782" s="17" t="s">
        <v>5311</v>
      </c>
      <c r="AA782" s="17" t="s">
        <v>7349</v>
      </c>
      <c r="AB782" s="22"/>
      <c r="AC782" s="23" t="s">
        <v>7350</v>
      </c>
      <c r="AD782" s="16" t="s">
        <v>7351</v>
      </c>
      <c r="AE782" s="16" t="s">
        <v>7352</v>
      </c>
      <c r="AF782" s="22"/>
      <c r="AG782" s="17"/>
      <c r="AH782" s="24" t="s">
        <v>7727</v>
      </c>
    </row>
    <row r="783" spans="1:38" s="16" customFormat="1">
      <c r="A783" s="17" t="s">
        <v>8741</v>
      </c>
      <c r="B783" s="17"/>
      <c r="C783" s="29">
        <v>45444</v>
      </c>
      <c r="D783" s="17" t="s">
        <v>756</v>
      </c>
      <c r="E783" s="17" t="s">
        <v>8742</v>
      </c>
      <c r="F783" s="17" t="s">
        <v>8743</v>
      </c>
      <c r="G783" s="36">
        <v>100000000</v>
      </c>
      <c r="H783" s="17">
        <v>1722</v>
      </c>
      <c r="I783" s="20">
        <f>+G783/H783*0.001</f>
        <v>58.072009291521489</v>
      </c>
      <c r="J783" s="17">
        <v>2023</v>
      </c>
      <c r="K783" s="17" t="s">
        <v>4307</v>
      </c>
      <c r="L783" s="17">
        <v>19</v>
      </c>
      <c r="M783" s="21" t="s">
        <v>5245</v>
      </c>
      <c r="N783" s="17" t="s">
        <v>4803</v>
      </c>
      <c r="O783" s="17">
        <v>12</v>
      </c>
      <c r="P783" s="17">
        <v>20</v>
      </c>
      <c r="Q783" s="17">
        <v>9842920</v>
      </c>
      <c r="R783" s="17">
        <v>319261800</v>
      </c>
      <c r="S783" s="17"/>
      <c r="T783" s="17"/>
      <c r="U783" s="17"/>
      <c r="V783" s="17" t="s">
        <v>8744</v>
      </c>
      <c r="W783" s="17"/>
      <c r="X783" s="37">
        <v>0.5</v>
      </c>
      <c r="Y783" s="17" t="s">
        <v>105</v>
      </c>
      <c r="Z783" s="17" t="s">
        <v>5564</v>
      </c>
      <c r="AA783" s="17" t="s">
        <v>8745</v>
      </c>
      <c r="AB783" s="17"/>
      <c r="AC783" s="17" t="s">
        <v>8746</v>
      </c>
      <c r="AF783" s="17"/>
      <c r="AG783" s="17"/>
      <c r="AH783" s="17"/>
    </row>
    <row r="784" spans="1:38" s="16" customFormat="1">
      <c r="A784" s="17" t="s">
        <v>6907</v>
      </c>
      <c r="B784" s="17"/>
      <c r="C784" s="29">
        <v>44470</v>
      </c>
      <c r="D784" s="17" t="s">
        <v>756</v>
      </c>
      <c r="E784" s="17" t="s">
        <v>6908</v>
      </c>
      <c r="F784" s="17" t="s">
        <v>6909</v>
      </c>
      <c r="G784" s="36">
        <v>15000000</v>
      </c>
      <c r="H784" s="17">
        <v>498</v>
      </c>
      <c r="I784" s="20">
        <f>+G784/H784*0.001</f>
        <v>30.120481927710845</v>
      </c>
      <c r="J784" s="17">
        <v>2008</v>
      </c>
      <c r="K784" s="17" t="s">
        <v>4332</v>
      </c>
      <c r="L784" s="17">
        <v>14</v>
      </c>
      <c r="M784" s="21" t="s">
        <v>5188</v>
      </c>
      <c r="N784" s="17" t="s">
        <v>4808</v>
      </c>
      <c r="O784" s="17">
        <v>12</v>
      </c>
      <c r="P784" s="17">
        <v>9</v>
      </c>
      <c r="Q784" s="17">
        <v>1008944</v>
      </c>
      <c r="R784" s="17">
        <v>256224000</v>
      </c>
      <c r="S784" s="17"/>
      <c r="T784" s="17"/>
      <c r="U784" s="17"/>
      <c r="V784" s="17" t="s">
        <v>6910</v>
      </c>
      <c r="W784" s="17"/>
      <c r="X784" s="37">
        <v>0.2</v>
      </c>
      <c r="Y784" s="17" t="s">
        <v>3579</v>
      </c>
      <c r="Z784" s="17" t="s">
        <v>6911</v>
      </c>
      <c r="AA784" s="17" t="s">
        <v>6912</v>
      </c>
      <c r="AB784" s="22" t="s">
        <v>6913</v>
      </c>
      <c r="AC784" s="17" t="s">
        <v>6914</v>
      </c>
      <c r="AF784" s="17"/>
      <c r="AG784" s="17"/>
      <c r="AH784" s="17"/>
    </row>
    <row r="785" spans="1:34" s="16" customFormat="1">
      <c r="A785" s="17" t="s">
        <v>3325</v>
      </c>
      <c r="B785" s="17"/>
      <c r="C785" s="17"/>
      <c r="D785" s="17" t="s">
        <v>29</v>
      </c>
      <c r="E785" s="18" t="s">
        <v>4367</v>
      </c>
      <c r="F785" s="17" t="s">
        <v>232</v>
      </c>
      <c r="G785" s="19">
        <v>4000000</v>
      </c>
      <c r="H785" s="20">
        <v>61</v>
      </c>
      <c r="I785" s="20">
        <f>+G785/H785*0.001</f>
        <v>65.573770491803288</v>
      </c>
      <c r="J785" s="17">
        <v>2007</v>
      </c>
      <c r="K785" s="17"/>
      <c r="L785" s="17"/>
      <c r="M785" s="21"/>
      <c r="N785" s="17"/>
      <c r="O785" s="17">
        <v>6</v>
      </c>
      <c r="P785" s="17">
        <v>4</v>
      </c>
      <c r="Q785" s="17"/>
      <c r="R785" s="17"/>
      <c r="S785" s="17"/>
      <c r="T785" s="17"/>
      <c r="U785" s="17"/>
      <c r="V785" s="17" t="s">
        <v>3326</v>
      </c>
      <c r="W785" s="17"/>
      <c r="X785" s="18">
        <v>0.1</v>
      </c>
      <c r="Y785" s="17" t="s">
        <v>80</v>
      </c>
      <c r="Z785" s="17"/>
      <c r="AA785" s="17" t="s">
        <v>3327</v>
      </c>
      <c r="AB785" s="22" t="s">
        <v>3328</v>
      </c>
      <c r="AC785" s="23"/>
      <c r="AF785" s="17"/>
      <c r="AG785" s="17"/>
      <c r="AH785" s="24"/>
    </row>
    <row r="786" spans="1:34" s="16" customFormat="1">
      <c r="A786" s="17" t="s">
        <v>7447</v>
      </c>
      <c r="B786" s="17"/>
      <c r="C786" s="29">
        <v>44774</v>
      </c>
      <c r="D786" s="17" t="s">
        <v>5</v>
      </c>
      <c r="E786" s="17" t="s">
        <v>4329</v>
      </c>
      <c r="F786" s="17" t="s">
        <v>14</v>
      </c>
      <c r="G786" s="36">
        <v>18000000</v>
      </c>
      <c r="H786" s="17">
        <v>314</v>
      </c>
      <c r="I786" s="20">
        <f>+G786/H786*0.001</f>
        <v>57.324840764331213</v>
      </c>
      <c r="J786" s="17">
        <v>2022</v>
      </c>
      <c r="K786" s="17" t="s">
        <v>4307</v>
      </c>
      <c r="L786" s="17">
        <v>16</v>
      </c>
      <c r="M786" s="21" t="s">
        <v>4680</v>
      </c>
      <c r="N786" s="17" t="s">
        <v>4680</v>
      </c>
      <c r="O786" s="17">
        <v>10</v>
      </c>
      <c r="P786" s="17">
        <v>6</v>
      </c>
      <c r="Q786" s="17">
        <v>9978470</v>
      </c>
      <c r="R786" s="17">
        <v>256009000</v>
      </c>
      <c r="S786" s="17"/>
      <c r="T786" s="17"/>
      <c r="U786" s="17"/>
      <c r="V786" s="17" t="s">
        <v>8189</v>
      </c>
      <c r="W786" s="17"/>
      <c r="X786" s="37">
        <v>0.2</v>
      </c>
      <c r="Y786" s="17" t="s">
        <v>356</v>
      </c>
      <c r="Z786" s="17" t="s">
        <v>5336</v>
      </c>
      <c r="AA786" s="17" t="s">
        <v>7448</v>
      </c>
      <c r="AB786" s="17"/>
      <c r="AC786" s="17" t="s">
        <v>7449</v>
      </c>
      <c r="AD786" s="16" t="s">
        <v>5757</v>
      </c>
      <c r="AE786" s="16" t="s">
        <v>7450</v>
      </c>
      <c r="AF786" s="17"/>
      <c r="AG786" s="17"/>
      <c r="AH786" s="17"/>
    </row>
    <row r="787" spans="1:34" s="16" customFormat="1">
      <c r="A787" s="17" t="s">
        <v>1675</v>
      </c>
      <c r="B787" s="17"/>
      <c r="C787" s="17"/>
      <c r="D787" s="17" t="s">
        <v>756</v>
      </c>
      <c r="E787" s="18" t="s">
        <v>4311</v>
      </c>
      <c r="F787" s="17" t="s">
        <v>20</v>
      </c>
      <c r="G787" s="19">
        <v>20000000</v>
      </c>
      <c r="H787" s="20">
        <v>499</v>
      </c>
      <c r="I787" s="20">
        <f>+G787/H787*0.001</f>
        <v>40.080160320641284</v>
      </c>
      <c r="J787" s="17">
        <v>2006</v>
      </c>
      <c r="K787" s="17"/>
      <c r="L787" s="17"/>
      <c r="M787" s="21"/>
      <c r="N787" s="17"/>
      <c r="O787" s="17">
        <v>12</v>
      </c>
      <c r="P787" s="17">
        <v>10</v>
      </c>
      <c r="Q787" s="17"/>
      <c r="R787" s="17"/>
      <c r="S787" s="17"/>
      <c r="T787" s="17"/>
      <c r="U787" s="17"/>
      <c r="V787" s="17" t="s">
        <v>685</v>
      </c>
      <c r="W787" s="17"/>
      <c r="X787" s="18">
        <v>1.3</v>
      </c>
      <c r="Y787" s="17" t="s">
        <v>22</v>
      </c>
      <c r="Z787" s="17"/>
      <c r="AA787" s="17" t="s">
        <v>686</v>
      </c>
      <c r="AB787" s="22" t="s">
        <v>687</v>
      </c>
      <c r="AC787" s="23"/>
      <c r="AF787" s="22" t="s">
        <v>4991</v>
      </c>
      <c r="AG787" s="17"/>
      <c r="AH787" s="24" t="s">
        <v>4608</v>
      </c>
    </row>
    <row r="788" spans="1:34" s="16" customFormat="1">
      <c r="A788" s="17" t="s">
        <v>1662</v>
      </c>
      <c r="B788" s="17" t="s">
        <v>1664</v>
      </c>
      <c r="C788" s="17"/>
      <c r="D788" s="17" t="s">
        <v>29</v>
      </c>
      <c r="E788" s="18" t="s">
        <v>7999</v>
      </c>
      <c r="F788" s="17" t="s">
        <v>432</v>
      </c>
      <c r="G788" s="19">
        <v>20000000</v>
      </c>
      <c r="H788" s="20">
        <v>184</v>
      </c>
      <c r="I788" s="20">
        <f>+G788/H788*0.001</f>
        <v>108.69565217391305</v>
      </c>
      <c r="J788" s="17">
        <v>1994</v>
      </c>
      <c r="K788" s="17"/>
      <c r="L788" s="17"/>
      <c r="M788" s="21"/>
      <c r="N788" s="17"/>
      <c r="O788" s="17">
        <v>8</v>
      </c>
      <c r="P788" s="17">
        <v>6</v>
      </c>
      <c r="Q788" s="17"/>
      <c r="R788" s="17"/>
      <c r="S788" s="17"/>
      <c r="T788" s="17"/>
      <c r="U788" s="17"/>
      <c r="V788" s="17" t="s">
        <v>1663</v>
      </c>
      <c r="W788" s="17"/>
      <c r="X788" s="18">
        <v>0.1</v>
      </c>
      <c r="Y788" s="17" t="s">
        <v>17</v>
      </c>
      <c r="Z788" s="17"/>
      <c r="AA788" s="17" t="s">
        <v>1665</v>
      </c>
      <c r="AB788" s="22" t="s">
        <v>1666</v>
      </c>
      <c r="AC788" s="23"/>
      <c r="AF788" s="17"/>
      <c r="AG788" s="17"/>
      <c r="AH788" s="24"/>
    </row>
    <row r="789" spans="1:34" s="16" customFormat="1">
      <c r="A789" s="17" t="s">
        <v>2946</v>
      </c>
      <c r="B789" s="17"/>
      <c r="C789" s="17"/>
      <c r="D789" s="17" t="s">
        <v>29</v>
      </c>
      <c r="E789" s="18" t="s">
        <v>4436</v>
      </c>
      <c r="F789" s="17" t="s">
        <v>1493</v>
      </c>
      <c r="G789" s="19">
        <v>12000000</v>
      </c>
      <c r="H789" s="20">
        <v>100</v>
      </c>
      <c r="I789" s="20">
        <f>+G789/H789*0.001</f>
        <v>120</v>
      </c>
      <c r="J789" s="17">
        <v>2019</v>
      </c>
      <c r="K789" s="17"/>
      <c r="L789" s="17"/>
      <c r="M789" s="21"/>
      <c r="N789" s="17"/>
      <c r="O789" s="17">
        <v>8</v>
      </c>
      <c r="P789" s="17">
        <v>6</v>
      </c>
      <c r="Q789" s="17"/>
      <c r="R789" s="17"/>
      <c r="S789" s="17"/>
      <c r="T789" s="17"/>
      <c r="U789" s="17"/>
      <c r="V789" s="17" t="s">
        <v>2948</v>
      </c>
      <c r="W789" s="17"/>
      <c r="X789" s="18">
        <v>0.1</v>
      </c>
      <c r="Y789" s="17" t="s">
        <v>80</v>
      </c>
      <c r="Z789" s="17"/>
      <c r="AA789" s="17" t="s">
        <v>2947</v>
      </c>
      <c r="AB789" s="22" t="s">
        <v>2949</v>
      </c>
      <c r="AC789" s="23"/>
      <c r="AF789" s="17"/>
      <c r="AG789" s="17"/>
      <c r="AH789" s="24"/>
    </row>
    <row r="790" spans="1:34" s="16" customFormat="1">
      <c r="A790" s="17" t="s">
        <v>5077</v>
      </c>
      <c r="B790" s="17"/>
      <c r="C790" s="29">
        <v>44197</v>
      </c>
      <c r="D790" s="17" t="s">
        <v>756</v>
      </c>
      <c r="E790" s="17" t="s">
        <v>4312</v>
      </c>
      <c r="F790" s="17" t="s">
        <v>284</v>
      </c>
      <c r="G790" s="36">
        <v>10000000</v>
      </c>
      <c r="H790" s="17">
        <v>328</v>
      </c>
      <c r="I790" s="20">
        <f>+G790/H790*0.001</f>
        <v>30.487804878048781</v>
      </c>
      <c r="J790" s="17">
        <v>2009</v>
      </c>
      <c r="K790" s="17" t="s">
        <v>4307</v>
      </c>
      <c r="L790" s="17">
        <v>24</v>
      </c>
      <c r="M790" s="21" t="s">
        <v>4502</v>
      </c>
      <c r="N790" s="17" t="s">
        <v>4502</v>
      </c>
      <c r="O790" s="17">
        <v>12</v>
      </c>
      <c r="P790" s="17">
        <v>8</v>
      </c>
      <c r="Q790" s="17">
        <v>9426661</v>
      </c>
      <c r="R790" s="17">
        <v>319055800</v>
      </c>
      <c r="S790" s="17"/>
      <c r="T790" s="17"/>
      <c r="U790" s="17"/>
      <c r="V790" s="17" t="s">
        <v>5074</v>
      </c>
      <c r="W790" s="17"/>
      <c r="X790" s="37">
        <v>0.2</v>
      </c>
      <c r="Y790" s="17" t="s">
        <v>599</v>
      </c>
      <c r="Z790" s="17"/>
      <c r="AA790" s="17" t="s">
        <v>5075</v>
      </c>
      <c r="AB790" s="17"/>
      <c r="AC790" s="29">
        <v>19511</v>
      </c>
      <c r="AF790" s="17"/>
      <c r="AG790" s="17"/>
      <c r="AH790" s="17"/>
    </row>
    <row r="791" spans="1:34" s="16" customFormat="1">
      <c r="A791" s="17" t="s">
        <v>3592</v>
      </c>
      <c r="B791" s="17"/>
      <c r="C791" s="17"/>
      <c r="D791" s="17" t="s">
        <v>756</v>
      </c>
      <c r="E791" s="18" t="s">
        <v>8034</v>
      </c>
      <c r="F791" s="17" t="s">
        <v>225</v>
      </c>
      <c r="G791" s="19">
        <v>40000000</v>
      </c>
      <c r="H791" s="17">
        <v>782</v>
      </c>
      <c r="I791" s="20">
        <f>+G791/H791*0.001</f>
        <v>51.150895140664964</v>
      </c>
      <c r="J791" s="17">
        <v>2012</v>
      </c>
      <c r="K791" s="17"/>
      <c r="L791" s="17"/>
      <c r="M791" s="21"/>
      <c r="N791" s="17"/>
      <c r="O791" s="17">
        <v>12</v>
      </c>
      <c r="P791" s="17">
        <v>14</v>
      </c>
      <c r="Q791" s="17"/>
      <c r="R791" s="17"/>
      <c r="S791" s="17"/>
      <c r="T791" s="17"/>
      <c r="U791" s="17"/>
      <c r="V791" s="17" t="s">
        <v>3593</v>
      </c>
      <c r="W791" s="17"/>
      <c r="X791" s="18">
        <v>0.2</v>
      </c>
      <c r="Y791" s="17" t="s">
        <v>9</v>
      </c>
      <c r="Z791" s="17"/>
      <c r="AA791" s="17" t="s">
        <v>3594</v>
      </c>
      <c r="AB791" s="22" t="s">
        <v>3595</v>
      </c>
      <c r="AC791" s="23"/>
      <c r="AF791" s="17"/>
      <c r="AG791" s="17"/>
      <c r="AH791" s="24"/>
    </row>
    <row r="792" spans="1:34" s="16" customFormat="1">
      <c r="A792" s="17" t="s">
        <v>4021</v>
      </c>
      <c r="B792" s="17"/>
      <c r="C792" s="17"/>
      <c r="D792" s="17" t="s">
        <v>756</v>
      </c>
      <c r="E792" s="18" t="s">
        <v>4335</v>
      </c>
      <c r="F792" s="17" t="s">
        <v>1033</v>
      </c>
      <c r="G792" s="19">
        <v>50000000</v>
      </c>
      <c r="H792" s="17">
        <v>1250</v>
      </c>
      <c r="I792" s="20">
        <f>+G792/H792*0.001</f>
        <v>40</v>
      </c>
      <c r="J792" s="17">
        <v>2019</v>
      </c>
      <c r="K792" s="17" t="s">
        <v>4332</v>
      </c>
      <c r="L792" s="17">
        <v>16</v>
      </c>
      <c r="M792" s="21" t="s">
        <v>5191</v>
      </c>
      <c r="N792" s="17" t="s">
        <v>5192</v>
      </c>
      <c r="O792" s="17">
        <v>12</v>
      </c>
      <c r="P792" s="17">
        <v>17</v>
      </c>
      <c r="Q792" s="17">
        <v>9807475</v>
      </c>
      <c r="R792" s="17">
        <v>319173300</v>
      </c>
      <c r="S792" s="17"/>
      <c r="T792" s="17"/>
      <c r="U792" s="17"/>
      <c r="V792" s="17" t="s">
        <v>4022</v>
      </c>
      <c r="W792" s="17"/>
      <c r="X792" s="18">
        <v>0.5</v>
      </c>
      <c r="Y792" s="17" t="s">
        <v>22</v>
      </c>
      <c r="Z792" s="17" t="s">
        <v>5311</v>
      </c>
      <c r="AA792" s="17" t="s">
        <v>4023</v>
      </c>
      <c r="AB792" s="22" t="s">
        <v>4024</v>
      </c>
      <c r="AC792" s="31" t="s">
        <v>5914</v>
      </c>
      <c r="AF792" s="17"/>
      <c r="AG792" s="17"/>
      <c r="AH792" s="24"/>
    </row>
    <row r="793" spans="1:34" s="16" customFormat="1">
      <c r="A793" s="17" t="s">
        <v>4025</v>
      </c>
      <c r="B793" s="17"/>
      <c r="C793" s="17"/>
      <c r="D793" s="17" t="s">
        <v>756</v>
      </c>
      <c r="E793" s="18" t="s">
        <v>8029</v>
      </c>
      <c r="F793" s="17" t="s">
        <v>20</v>
      </c>
      <c r="G793" s="19">
        <v>10000000</v>
      </c>
      <c r="H793" s="17">
        <v>339</v>
      </c>
      <c r="I793" s="20">
        <f>+G793/H793*0.001</f>
        <v>29.498525073746315</v>
      </c>
      <c r="J793" s="17">
        <v>1994</v>
      </c>
      <c r="K793" s="17"/>
      <c r="L793" s="17"/>
      <c r="M793" s="21"/>
      <c r="N793" s="17"/>
      <c r="O793" s="17">
        <v>12</v>
      </c>
      <c r="P793" s="17">
        <v>8</v>
      </c>
      <c r="Q793" s="17"/>
      <c r="R793" s="17"/>
      <c r="S793" s="17"/>
      <c r="T793" s="17"/>
      <c r="U793" s="17"/>
      <c r="V793" s="17" t="s">
        <v>4022</v>
      </c>
      <c r="W793" s="17"/>
      <c r="X793" s="18">
        <v>0.5</v>
      </c>
      <c r="Y793" s="17" t="s">
        <v>22</v>
      </c>
      <c r="Z793" s="17" t="s">
        <v>5311</v>
      </c>
      <c r="AA793" s="17" t="s">
        <v>4023</v>
      </c>
      <c r="AB793" s="22" t="s">
        <v>4024</v>
      </c>
      <c r="AC793" s="31" t="s">
        <v>5914</v>
      </c>
      <c r="AF793" s="17"/>
      <c r="AG793" s="17"/>
      <c r="AH793" s="24"/>
    </row>
    <row r="794" spans="1:34" s="16" customFormat="1">
      <c r="A794" s="17" t="s">
        <v>3755</v>
      </c>
      <c r="B794" s="17"/>
      <c r="C794" s="17"/>
      <c r="D794" s="17" t="s">
        <v>756</v>
      </c>
      <c r="E794" s="18" t="s">
        <v>4393</v>
      </c>
      <c r="F794" s="17" t="s">
        <v>24</v>
      </c>
      <c r="G794" s="19">
        <v>40000000</v>
      </c>
      <c r="H794" s="17">
        <v>609</v>
      </c>
      <c r="I794" s="20">
        <f>+G794/H794*0.001</f>
        <v>65.681444991789817</v>
      </c>
      <c r="J794" s="17">
        <v>2004</v>
      </c>
      <c r="K794" s="17" t="s">
        <v>4686</v>
      </c>
      <c r="L794" s="17">
        <v>15</v>
      </c>
      <c r="M794" s="21" t="s">
        <v>4687</v>
      </c>
      <c r="N794" s="17" t="s">
        <v>4687</v>
      </c>
      <c r="O794" s="17">
        <v>10</v>
      </c>
      <c r="P794" s="17">
        <v>13</v>
      </c>
      <c r="Q794" s="17">
        <v>1007469</v>
      </c>
      <c r="R794" s="17">
        <v>319020000</v>
      </c>
      <c r="S794" s="17"/>
      <c r="T794" s="17"/>
      <c r="U794" s="17"/>
      <c r="V794" s="17" t="s">
        <v>3576</v>
      </c>
      <c r="W794" s="17"/>
      <c r="X794" s="18">
        <v>2</v>
      </c>
      <c r="Y794" s="17" t="s">
        <v>844</v>
      </c>
      <c r="Z794" s="17" t="s">
        <v>184</v>
      </c>
      <c r="AA794" s="17" t="s">
        <v>1039</v>
      </c>
      <c r="AB794" s="22" t="s">
        <v>3002</v>
      </c>
      <c r="AC794" s="23" t="s">
        <v>7584</v>
      </c>
      <c r="AF794" s="22"/>
      <c r="AG794" s="17"/>
      <c r="AH794" s="24" t="s">
        <v>4688</v>
      </c>
    </row>
    <row r="795" spans="1:34" s="16" customFormat="1">
      <c r="A795" s="17" t="s">
        <v>7583</v>
      </c>
      <c r="B795" s="17"/>
      <c r="C795" s="17"/>
      <c r="D795" s="17" t="s">
        <v>756</v>
      </c>
      <c r="E795" s="18" t="s">
        <v>7993</v>
      </c>
      <c r="F795" s="17" t="s">
        <v>1386</v>
      </c>
      <c r="G795" s="19">
        <v>120000000</v>
      </c>
      <c r="H795" s="20">
        <v>2479</v>
      </c>
      <c r="I795" s="20">
        <f>+G795/H795*0.001</f>
        <v>48.406615570794678</v>
      </c>
      <c r="J795" s="17">
        <v>2003</v>
      </c>
      <c r="K795" s="17" t="s">
        <v>4330</v>
      </c>
      <c r="L795" s="17">
        <v>18</v>
      </c>
      <c r="M795" s="21" t="s">
        <v>4431</v>
      </c>
      <c r="N795" s="17" t="s">
        <v>4772</v>
      </c>
      <c r="O795" s="17">
        <v>12</v>
      </c>
      <c r="P795" s="17">
        <v>26</v>
      </c>
      <c r="Q795" s="17">
        <v>1007794</v>
      </c>
      <c r="R795" s="17">
        <v>319981000</v>
      </c>
      <c r="S795" s="17"/>
      <c r="T795" s="17"/>
      <c r="U795" s="17"/>
      <c r="V795" s="17" t="s">
        <v>3403</v>
      </c>
      <c r="W795" s="17"/>
      <c r="X795" s="18">
        <v>10</v>
      </c>
      <c r="Y795" s="17" t="s">
        <v>105</v>
      </c>
      <c r="Z795" s="17"/>
      <c r="AA795" s="17" t="s">
        <v>3404</v>
      </c>
      <c r="AB795" s="17"/>
      <c r="AC795" s="17" t="s">
        <v>5915</v>
      </c>
      <c r="AD795" s="16" t="s">
        <v>5916</v>
      </c>
      <c r="AE795" s="16" t="s">
        <v>5842</v>
      </c>
      <c r="AF795" s="22" t="s">
        <v>4773</v>
      </c>
      <c r="AG795" s="17"/>
      <c r="AH795" s="24" t="s">
        <v>4774</v>
      </c>
    </row>
    <row r="796" spans="1:34" s="16" customFormat="1">
      <c r="A796" s="17" t="s">
        <v>537</v>
      </c>
      <c r="B796" s="17"/>
      <c r="C796" s="17"/>
      <c r="D796" s="17" t="s">
        <v>5</v>
      </c>
      <c r="E796" s="18" t="s">
        <v>8117</v>
      </c>
      <c r="F796" s="17" t="s">
        <v>65</v>
      </c>
      <c r="G796" s="19">
        <v>100000000</v>
      </c>
      <c r="H796" s="20">
        <v>2146</v>
      </c>
      <c r="I796" s="20">
        <f>+G796/H796*0.001</f>
        <v>46.598322460391429</v>
      </c>
      <c r="J796" s="17">
        <v>1997</v>
      </c>
      <c r="K796" s="17"/>
      <c r="L796" s="17"/>
      <c r="M796" s="21"/>
      <c r="N796" s="17"/>
      <c r="O796" s="17">
        <v>12</v>
      </c>
      <c r="P796" s="17">
        <v>20</v>
      </c>
      <c r="Q796" s="17">
        <v>8975940</v>
      </c>
      <c r="R796" s="17"/>
      <c r="S796" s="17"/>
      <c r="T796" s="17"/>
      <c r="U796" s="17"/>
      <c r="V796" s="17" t="s">
        <v>538</v>
      </c>
      <c r="W796" s="17"/>
      <c r="X796" s="18">
        <v>6.6</v>
      </c>
      <c r="Y796" s="17" t="s">
        <v>9</v>
      </c>
      <c r="Z796" s="17"/>
      <c r="AA796" s="17" t="s">
        <v>539</v>
      </c>
      <c r="AB796" s="22" t="s">
        <v>3056</v>
      </c>
      <c r="AC796" s="23"/>
      <c r="AF796" s="22" t="s">
        <v>4992</v>
      </c>
      <c r="AG796" s="17"/>
      <c r="AH796" s="24" t="s">
        <v>4689</v>
      </c>
    </row>
    <row r="797" spans="1:34" s="16" customFormat="1" ht="14.4">
      <c r="A797" s="17" t="s">
        <v>8210</v>
      </c>
      <c r="B797" s="17"/>
      <c r="C797" s="53" t="s">
        <v>8075</v>
      </c>
      <c r="D797" s="17" t="s">
        <v>756</v>
      </c>
      <c r="E797" s="17" t="s">
        <v>7990</v>
      </c>
      <c r="F797" s="17" t="s">
        <v>24</v>
      </c>
      <c r="G797" s="36">
        <v>35000000</v>
      </c>
      <c r="H797" s="17">
        <v>645</v>
      </c>
      <c r="I797" s="20">
        <f>+G797/H797*0.001</f>
        <v>54.263565891472872</v>
      </c>
      <c r="J797" s="17">
        <v>2010</v>
      </c>
      <c r="K797" s="17" t="s">
        <v>4307</v>
      </c>
      <c r="L797" s="17">
        <v>13</v>
      </c>
      <c r="M797" s="21" t="s">
        <v>4308</v>
      </c>
      <c r="N797" s="17" t="s">
        <v>4560</v>
      </c>
      <c r="O797" s="17">
        <v>11</v>
      </c>
      <c r="P797" s="17">
        <v>13</v>
      </c>
      <c r="Q797" s="54">
        <v>1010208</v>
      </c>
      <c r="R797" s="54">
        <v>319669000</v>
      </c>
      <c r="S797" s="17"/>
      <c r="T797" s="17"/>
      <c r="U797" s="17" t="s">
        <v>8211</v>
      </c>
      <c r="V797" s="17" t="s">
        <v>8212</v>
      </c>
      <c r="W797" s="17"/>
      <c r="X797" s="37">
        <v>1</v>
      </c>
      <c r="Y797" s="17" t="s">
        <v>17</v>
      </c>
      <c r="Z797" s="17" t="s">
        <v>5482</v>
      </c>
      <c r="AA797" s="17" t="s">
        <v>1412</v>
      </c>
      <c r="AB797" s="22" t="s">
        <v>1414</v>
      </c>
      <c r="AC797" s="23" t="s">
        <v>8213</v>
      </c>
      <c r="AF797" s="17"/>
      <c r="AG797" s="17"/>
      <c r="AH797" s="17"/>
    </row>
    <row r="798" spans="1:34" s="16" customFormat="1">
      <c r="A798" s="17" t="s">
        <v>5059</v>
      </c>
      <c r="B798" s="17"/>
      <c r="C798" s="29">
        <v>44197</v>
      </c>
      <c r="D798" s="17" t="s">
        <v>756</v>
      </c>
      <c r="E798" s="17" t="s">
        <v>4626</v>
      </c>
      <c r="F798" s="17" t="s">
        <v>757</v>
      </c>
      <c r="G798" s="36">
        <v>6000000</v>
      </c>
      <c r="H798" s="17">
        <v>189</v>
      </c>
      <c r="I798" s="20">
        <f>+G798/H798*0.001</f>
        <v>31.746031746031747</v>
      </c>
      <c r="J798" s="17">
        <v>2008</v>
      </c>
      <c r="K798" s="17" t="s">
        <v>4307</v>
      </c>
      <c r="L798" s="17">
        <v>37</v>
      </c>
      <c r="M798" s="21" t="s">
        <v>4464</v>
      </c>
      <c r="N798" s="17" t="s">
        <v>5057</v>
      </c>
      <c r="O798" s="17">
        <v>8</v>
      </c>
      <c r="P798" s="17">
        <v>6</v>
      </c>
      <c r="Q798" s="17">
        <v>248883000</v>
      </c>
      <c r="R798" s="17">
        <v>248883000</v>
      </c>
      <c r="S798" s="17"/>
      <c r="T798" s="17"/>
      <c r="U798" s="17"/>
      <c r="V798" s="17" t="s">
        <v>562</v>
      </c>
      <c r="W798" s="17"/>
      <c r="X798" s="18">
        <v>2.4</v>
      </c>
      <c r="Y798" s="17" t="s">
        <v>80</v>
      </c>
      <c r="Z798" s="17" t="s">
        <v>734</v>
      </c>
      <c r="AA798" s="17" t="s">
        <v>563</v>
      </c>
      <c r="AB798" s="17"/>
      <c r="AC798" s="17" t="s">
        <v>5917</v>
      </c>
      <c r="AD798" s="16" t="s">
        <v>5057</v>
      </c>
      <c r="AE798" s="16" t="s">
        <v>5918</v>
      </c>
      <c r="AF798" s="22" t="s">
        <v>5060</v>
      </c>
      <c r="AG798" s="17"/>
      <c r="AH798" s="24" t="s">
        <v>4690</v>
      </c>
    </row>
    <row r="799" spans="1:34" s="16" customFormat="1">
      <c r="A799" s="17" t="s">
        <v>5055</v>
      </c>
      <c r="B799" s="17"/>
      <c r="C799" s="29">
        <v>44197</v>
      </c>
      <c r="D799" s="17" t="s">
        <v>756</v>
      </c>
      <c r="E799" s="17" t="s">
        <v>4872</v>
      </c>
      <c r="F799" s="17" t="s">
        <v>446</v>
      </c>
      <c r="G799" s="19">
        <v>45000000</v>
      </c>
      <c r="H799" s="17">
        <v>1389</v>
      </c>
      <c r="I799" s="20">
        <f>+G799/H799*0.001</f>
        <v>32.39740820734341</v>
      </c>
      <c r="J799" s="17">
        <v>2006</v>
      </c>
      <c r="K799" s="17" t="s">
        <v>4332</v>
      </c>
      <c r="L799" s="17">
        <v>14</v>
      </c>
      <c r="M799" s="21" t="s">
        <v>4339</v>
      </c>
      <c r="N799" s="17" t="s">
        <v>5056</v>
      </c>
      <c r="O799" s="17">
        <v>12</v>
      </c>
      <c r="P799" s="17">
        <v>18</v>
      </c>
      <c r="Q799" s="17">
        <v>1007990</v>
      </c>
      <c r="R799" s="17">
        <v>538071291</v>
      </c>
      <c r="S799" s="17"/>
      <c r="T799" s="17"/>
      <c r="U799" s="17"/>
      <c r="V799" s="17" t="s">
        <v>562</v>
      </c>
      <c r="W799" s="17"/>
      <c r="X799" s="18">
        <v>2.4</v>
      </c>
      <c r="Y799" s="17" t="s">
        <v>80</v>
      </c>
      <c r="Z799" s="17" t="s">
        <v>734</v>
      </c>
      <c r="AA799" s="17" t="s">
        <v>563</v>
      </c>
      <c r="AB799" s="17"/>
      <c r="AC799" s="17" t="s">
        <v>5917</v>
      </c>
      <c r="AD799" s="16" t="s">
        <v>5057</v>
      </c>
      <c r="AE799" s="16" t="s">
        <v>5918</v>
      </c>
      <c r="AF799" s="22" t="s">
        <v>5058</v>
      </c>
      <c r="AG799" s="17"/>
      <c r="AH799" s="24" t="s">
        <v>4690</v>
      </c>
    </row>
    <row r="800" spans="1:34" s="16" customFormat="1">
      <c r="A800" s="17" t="s">
        <v>561</v>
      </c>
      <c r="B800" s="17"/>
      <c r="C800" s="17"/>
      <c r="D800" s="17" t="s">
        <v>29</v>
      </c>
      <c r="E800" s="18" t="s">
        <v>8016</v>
      </c>
      <c r="F800" s="17" t="s">
        <v>78</v>
      </c>
      <c r="G800" s="19">
        <v>15000000</v>
      </c>
      <c r="H800" s="20">
        <v>121</v>
      </c>
      <c r="I800" s="20">
        <f>+G800/H800*0.001</f>
        <v>123.96694214876032</v>
      </c>
      <c r="J800" s="17">
        <v>2010</v>
      </c>
      <c r="K800" s="17"/>
      <c r="L800" s="17"/>
      <c r="M800" s="21"/>
      <c r="N800" s="17"/>
      <c r="O800" s="17">
        <v>8</v>
      </c>
      <c r="P800" s="17">
        <v>6</v>
      </c>
      <c r="Q800" s="17"/>
      <c r="R800" s="17"/>
      <c r="S800" s="17"/>
      <c r="T800" s="17"/>
      <c r="U800" s="17"/>
      <c r="V800" s="17" t="s">
        <v>1679</v>
      </c>
      <c r="W800" s="17"/>
      <c r="X800" s="18">
        <v>0.6</v>
      </c>
      <c r="Y800" s="17" t="s">
        <v>195</v>
      </c>
      <c r="Z800" s="17"/>
      <c r="AA800" s="17" t="s">
        <v>1680</v>
      </c>
      <c r="AB800" s="22" t="s">
        <v>1681</v>
      </c>
      <c r="AC800" s="23"/>
      <c r="AF800" s="17"/>
      <c r="AH800" s="24"/>
    </row>
    <row r="801" spans="1:38" s="16" customFormat="1">
      <c r="A801" s="17" t="s">
        <v>561</v>
      </c>
      <c r="B801" s="17"/>
      <c r="C801" s="17"/>
      <c r="D801" s="17" t="s">
        <v>5</v>
      </c>
      <c r="E801" s="18" t="s">
        <v>4446</v>
      </c>
      <c r="F801" s="17" t="s">
        <v>446</v>
      </c>
      <c r="G801" s="19">
        <v>150000000</v>
      </c>
      <c r="H801" s="20">
        <v>2990</v>
      </c>
      <c r="I801" s="20">
        <f>+G801/H801*0.001</f>
        <v>50.167224080267559</v>
      </c>
      <c r="J801" s="17">
        <v>2016</v>
      </c>
      <c r="K801" s="17"/>
      <c r="L801" s="17"/>
      <c r="M801" s="21"/>
      <c r="N801" s="17"/>
      <c r="O801" s="17">
        <v>12</v>
      </c>
      <c r="P801" s="17">
        <v>30</v>
      </c>
      <c r="Q801" s="17"/>
      <c r="R801" s="17"/>
      <c r="S801" s="17"/>
      <c r="T801" s="17"/>
      <c r="U801" s="17"/>
      <c r="V801" s="17" t="s">
        <v>562</v>
      </c>
      <c r="W801" s="17"/>
      <c r="X801" s="18">
        <v>2</v>
      </c>
      <c r="Y801" s="17" t="s">
        <v>80</v>
      </c>
      <c r="Z801" s="17"/>
      <c r="AA801" s="17" t="s">
        <v>563</v>
      </c>
      <c r="AB801" s="17"/>
      <c r="AC801" s="17"/>
      <c r="AF801" s="22" t="s">
        <v>4993</v>
      </c>
      <c r="AG801" s="17"/>
      <c r="AH801" s="24" t="s">
        <v>4690</v>
      </c>
    </row>
    <row r="802" spans="1:38" s="16" customFormat="1">
      <c r="A802" s="17" t="s">
        <v>2325</v>
      </c>
      <c r="B802" s="17"/>
      <c r="C802" s="17"/>
      <c r="D802" s="17" t="s">
        <v>756</v>
      </c>
      <c r="E802" s="18" t="s">
        <v>4311</v>
      </c>
      <c r="F802" s="17" t="s">
        <v>36</v>
      </c>
      <c r="G802" s="19">
        <v>10000000</v>
      </c>
      <c r="H802" s="20">
        <v>435</v>
      </c>
      <c r="I802" s="20">
        <f>+G802/H802*0.001</f>
        <v>22.988505747126439</v>
      </c>
      <c r="J802" s="17">
        <v>1983</v>
      </c>
      <c r="K802" s="17"/>
      <c r="L802" s="17"/>
      <c r="M802" s="21"/>
      <c r="N802" s="17"/>
      <c r="O802" s="17">
        <v>10</v>
      </c>
      <c r="P802" s="17">
        <v>9</v>
      </c>
      <c r="Q802" s="17"/>
      <c r="R802" s="17"/>
      <c r="S802" s="17"/>
      <c r="T802" s="17"/>
      <c r="U802" s="17"/>
      <c r="V802" s="17" t="s">
        <v>2326</v>
      </c>
      <c r="W802" s="17"/>
      <c r="X802" s="18">
        <v>1</v>
      </c>
      <c r="Y802" s="17" t="s">
        <v>1939</v>
      </c>
      <c r="Z802" s="17"/>
      <c r="AA802" s="17" t="s">
        <v>2327</v>
      </c>
      <c r="AB802" s="22" t="s">
        <v>2328</v>
      </c>
      <c r="AC802" s="23"/>
      <c r="AF802" s="17"/>
      <c r="AG802" s="17"/>
      <c r="AH802" s="24"/>
    </row>
    <row r="803" spans="1:38" s="16" customFormat="1">
      <c r="A803" s="17" t="s">
        <v>3666</v>
      </c>
      <c r="B803" s="17"/>
      <c r="C803" s="17"/>
      <c r="D803" s="17" t="s">
        <v>756</v>
      </c>
      <c r="E803" s="18" t="s">
        <v>4471</v>
      </c>
      <c r="F803" s="17" t="s">
        <v>178</v>
      </c>
      <c r="G803" s="19">
        <v>25000000</v>
      </c>
      <c r="H803" s="17">
        <v>499</v>
      </c>
      <c r="I803" s="20">
        <f>+G803/H803*0.001</f>
        <v>50.100200400801604</v>
      </c>
      <c r="J803" s="17">
        <v>2005</v>
      </c>
      <c r="K803" s="17"/>
      <c r="L803" s="17"/>
      <c r="M803" s="21"/>
      <c r="N803" s="17"/>
      <c r="O803" s="17">
        <v>12</v>
      </c>
      <c r="P803" s="17">
        <v>9</v>
      </c>
      <c r="Q803" s="17"/>
      <c r="R803" s="17"/>
      <c r="S803" s="17"/>
      <c r="T803" s="17"/>
      <c r="U803" s="17"/>
      <c r="V803" s="17" t="s">
        <v>3667</v>
      </c>
      <c r="W803" s="17" t="s">
        <v>4959</v>
      </c>
      <c r="X803" s="18">
        <v>0.2</v>
      </c>
      <c r="Y803" s="17" t="s">
        <v>9</v>
      </c>
      <c r="Z803" s="17"/>
      <c r="AA803" s="17" t="s">
        <v>3668</v>
      </c>
      <c r="AB803" s="17"/>
      <c r="AC803" s="17"/>
      <c r="AF803" s="17"/>
      <c r="AG803" s="17"/>
      <c r="AH803" s="24" t="s">
        <v>4691</v>
      </c>
      <c r="AI803" s="16" t="s">
        <v>8893</v>
      </c>
      <c r="AL803" s="27" t="s">
        <v>9049</v>
      </c>
    </row>
    <row r="804" spans="1:38" s="16" customFormat="1">
      <c r="A804" s="17" t="s">
        <v>4170</v>
      </c>
      <c r="B804" s="17"/>
      <c r="C804" s="29">
        <v>44075</v>
      </c>
      <c r="D804" s="17" t="s">
        <v>756</v>
      </c>
      <c r="E804" s="18" t="s">
        <v>8003</v>
      </c>
      <c r="F804" s="17" t="s">
        <v>2784</v>
      </c>
      <c r="G804" s="19">
        <v>10000000</v>
      </c>
      <c r="H804" s="17">
        <v>483</v>
      </c>
      <c r="I804" s="20">
        <f>+G804/H804*0.001</f>
        <v>20.703933747412009</v>
      </c>
      <c r="J804" s="17">
        <v>2009</v>
      </c>
      <c r="K804" s="17"/>
      <c r="L804" s="17"/>
      <c r="M804" s="21"/>
      <c r="N804" s="17"/>
      <c r="O804" s="17">
        <v>10</v>
      </c>
      <c r="P804" s="17">
        <v>8</v>
      </c>
      <c r="Q804" s="17"/>
      <c r="R804" s="17"/>
      <c r="S804" s="17"/>
      <c r="T804" s="17"/>
      <c r="U804" s="17"/>
      <c r="V804" s="17" t="s">
        <v>4171</v>
      </c>
      <c r="W804" s="17"/>
      <c r="X804" s="18">
        <v>0.5</v>
      </c>
      <c r="Y804" s="17" t="s">
        <v>17</v>
      </c>
      <c r="Z804" s="17"/>
      <c r="AA804" s="17" t="s">
        <v>4172</v>
      </c>
      <c r="AB804" s="22" t="s">
        <v>4173</v>
      </c>
      <c r="AC804" s="17"/>
      <c r="AF804" s="17"/>
      <c r="AG804" s="17"/>
      <c r="AH804" s="24"/>
    </row>
    <row r="805" spans="1:38" s="16" customFormat="1" ht="14.4">
      <c r="A805" s="17" t="s">
        <v>8379</v>
      </c>
      <c r="B805" s="17"/>
      <c r="C805" s="29">
        <v>44896</v>
      </c>
      <c r="D805" s="17" t="s">
        <v>756</v>
      </c>
      <c r="E805" s="17" t="s">
        <v>6357</v>
      </c>
      <c r="F805" s="17" t="s">
        <v>7820</v>
      </c>
      <c r="G805" s="36">
        <v>250000000</v>
      </c>
      <c r="H805" s="17">
        <v>5005</v>
      </c>
      <c r="I805" s="20">
        <f>+G805/H805*0.001</f>
        <v>49.950049950049952</v>
      </c>
      <c r="J805" s="17">
        <v>2023</v>
      </c>
      <c r="K805" s="17" t="s">
        <v>4307</v>
      </c>
      <c r="L805" s="17">
        <v>21</v>
      </c>
      <c r="M805" s="21" t="s">
        <v>7821</v>
      </c>
      <c r="N805" s="17" t="s">
        <v>7821</v>
      </c>
      <c r="O805" s="17">
        <v>16</v>
      </c>
      <c r="P805" s="17">
        <v>32</v>
      </c>
      <c r="Q805" s="17">
        <v>9865075</v>
      </c>
      <c r="R805" s="17">
        <v>215014000</v>
      </c>
      <c r="S805" s="17"/>
      <c r="T805" s="17"/>
      <c r="U805" s="17"/>
      <c r="V805" s="17" t="s">
        <v>7822</v>
      </c>
      <c r="W805" s="17"/>
      <c r="X805" s="37">
        <v>2</v>
      </c>
      <c r="Y805" s="17" t="s">
        <v>9</v>
      </c>
      <c r="Z805" s="17" t="s">
        <v>184</v>
      </c>
      <c r="AA805" s="17" t="s">
        <v>7823</v>
      </c>
      <c r="AB805" s="17" t="s">
        <v>7824</v>
      </c>
      <c r="AC805" s="17" t="s">
        <v>7825</v>
      </c>
      <c r="AD805" s="16" t="s">
        <v>8380</v>
      </c>
      <c r="AF805" s="17"/>
      <c r="AG805" s="44" t="s">
        <v>8381</v>
      </c>
      <c r="AH805" s="17"/>
    </row>
    <row r="806" spans="1:38" s="16" customFormat="1">
      <c r="A806" s="17" t="s">
        <v>1684</v>
      </c>
      <c r="B806" s="17"/>
      <c r="C806" s="17"/>
      <c r="D806" s="17" t="s">
        <v>756</v>
      </c>
      <c r="E806" s="18" t="s">
        <v>4404</v>
      </c>
      <c r="F806" s="17" t="s">
        <v>225</v>
      </c>
      <c r="G806" s="19">
        <v>20000000</v>
      </c>
      <c r="H806" s="20">
        <v>470</v>
      </c>
      <c r="I806" s="20">
        <f>+G806/H806*0.001</f>
        <v>42.553191489361701</v>
      </c>
      <c r="J806" s="17">
        <v>2006</v>
      </c>
      <c r="K806" s="17" t="s">
        <v>4332</v>
      </c>
      <c r="L806" s="17">
        <v>20</v>
      </c>
      <c r="M806" s="21" t="s">
        <v>4937</v>
      </c>
      <c r="N806" s="17" t="s">
        <v>7585</v>
      </c>
      <c r="O806" s="17">
        <v>12</v>
      </c>
      <c r="P806" s="17">
        <v>14</v>
      </c>
      <c r="Q806" s="17">
        <v>8735998</v>
      </c>
      <c r="R806" s="17"/>
      <c r="S806" s="17"/>
      <c r="T806" s="17"/>
      <c r="U806" s="17"/>
      <c r="V806" s="17" t="s">
        <v>7586</v>
      </c>
      <c r="W806" s="17" t="s">
        <v>3818</v>
      </c>
      <c r="X806" s="18">
        <v>1.7</v>
      </c>
      <c r="Y806" s="17" t="s">
        <v>910</v>
      </c>
      <c r="Z806" s="17"/>
      <c r="AA806" s="17" t="s">
        <v>1685</v>
      </c>
      <c r="AB806" s="22" t="s">
        <v>1686</v>
      </c>
      <c r="AC806" s="23" t="s">
        <v>5793</v>
      </c>
      <c r="AF806" s="17"/>
      <c r="AG806" s="17"/>
      <c r="AH806" s="24"/>
    </row>
    <row r="807" spans="1:38" s="16" customFormat="1">
      <c r="A807" s="17" t="s">
        <v>3030</v>
      </c>
      <c r="B807" s="17"/>
      <c r="C807" s="17"/>
      <c r="D807" s="17" t="s">
        <v>756</v>
      </c>
      <c r="E807" s="18" t="s">
        <v>7988</v>
      </c>
      <c r="F807" s="17" t="s">
        <v>36</v>
      </c>
      <c r="G807" s="19">
        <v>180000000</v>
      </c>
      <c r="H807" s="20">
        <v>2691</v>
      </c>
      <c r="I807" s="20">
        <f>+G807/H807*0.001</f>
        <v>66.889632107023417</v>
      </c>
      <c r="J807" s="17">
        <v>2018</v>
      </c>
      <c r="K807" s="17"/>
      <c r="L807" s="17"/>
      <c r="M807" s="21"/>
      <c r="N807" s="17"/>
      <c r="O807" s="17">
        <v>12</v>
      </c>
      <c r="P807" s="17">
        <v>18</v>
      </c>
      <c r="Q807" s="17"/>
      <c r="R807" s="17"/>
      <c r="S807" s="17"/>
      <c r="T807" s="17"/>
      <c r="U807" s="17"/>
      <c r="V807" s="17" t="s">
        <v>752</v>
      </c>
      <c r="W807" s="17"/>
      <c r="X807" s="18">
        <v>2.2999999999999998</v>
      </c>
      <c r="Y807" s="17" t="s">
        <v>9</v>
      </c>
      <c r="Z807" s="17"/>
      <c r="AA807" s="17" t="s">
        <v>750</v>
      </c>
      <c r="AB807" s="22" t="s">
        <v>751</v>
      </c>
      <c r="AC807" s="23"/>
      <c r="AF807" s="22" t="s">
        <v>4994</v>
      </c>
      <c r="AG807" s="17"/>
      <c r="AH807" s="24" t="s">
        <v>4607</v>
      </c>
    </row>
    <row r="808" spans="1:38" s="16" customFormat="1">
      <c r="A808" s="17" t="s">
        <v>3781</v>
      </c>
      <c r="B808" s="17"/>
      <c r="C808" s="17"/>
      <c r="D808" s="17" t="s">
        <v>756</v>
      </c>
      <c r="E808" s="18" t="s">
        <v>8057</v>
      </c>
      <c r="F808" s="17" t="s">
        <v>1945</v>
      </c>
      <c r="G808" s="19">
        <v>24000000</v>
      </c>
      <c r="H808" s="17">
        <v>1100</v>
      </c>
      <c r="I808" s="20">
        <f>+G808/H808*0.001</f>
        <v>21.81818181818182</v>
      </c>
      <c r="J808" s="17">
        <v>2011</v>
      </c>
      <c r="K808" s="17" t="s">
        <v>4332</v>
      </c>
      <c r="L808" s="17">
        <v>14</v>
      </c>
      <c r="M808" s="21" t="s">
        <v>6296</v>
      </c>
      <c r="N808" s="17" t="s">
        <v>6297</v>
      </c>
      <c r="O808" s="17">
        <v>11</v>
      </c>
      <c r="P808" s="17">
        <v>10</v>
      </c>
      <c r="Q808" s="17">
        <v>9643532</v>
      </c>
      <c r="R808" s="17">
        <v>319931000</v>
      </c>
      <c r="S808" s="17"/>
      <c r="T808" s="17"/>
      <c r="U808" s="17"/>
      <c r="V808" s="17" t="s">
        <v>3782</v>
      </c>
      <c r="W808" s="17"/>
      <c r="X808" s="18">
        <v>3.6</v>
      </c>
      <c r="Y808" s="17" t="s">
        <v>9</v>
      </c>
      <c r="Z808" s="17" t="s">
        <v>6298</v>
      </c>
      <c r="AA808" s="17" t="s">
        <v>3783</v>
      </c>
      <c r="AB808" s="22" t="s">
        <v>3784</v>
      </c>
      <c r="AC808" s="17" t="s">
        <v>6299</v>
      </c>
      <c r="AD808" s="16" t="s">
        <v>6300</v>
      </c>
      <c r="AE808" s="16" t="s">
        <v>6301</v>
      </c>
      <c r="AF808" s="22" t="s">
        <v>6302</v>
      </c>
      <c r="AG808" s="17"/>
      <c r="AH808" s="24" t="s">
        <v>4692</v>
      </c>
    </row>
    <row r="809" spans="1:38" s="16" customFormat="1">
      <c r="A809" s="17" t="s">
        <v>3061</v>
      </c>
      <c r="B809" s="17"/>
      <c r="C809" s="17"/>
      <c r="D809" s="17" t="s">
        <v>756</v>
      </c>
      <c r="E809" s="18" t="s">
        <v>4311</v>
      </c>
      <c r="F809" s="17" t="s">
        <v>970</v>
      </c>
      <c r="G809" s="19">
        <v>35000000</v>
      </c>
      <c r="H809" s="20">
        <v>470</v>
      </c>
      <c r="I809" s="20">
        <f>+G809/H809*0.001</f>
        <v>74.468085106382972</v>
      </c>
      <c r="J809" s="17">
        <v>2012</v>
      </c>
      <c r="K809" s="17" t="s">
        <v>4332</v>
      </c>
      <c r="L809" s="17">
        <v>14</v>
      </c>
      <c r="M809" s="21" t="s">
        <v>4396</v>
      </c>
      <c r="N809" s="17" t="s">
        <v>4534</v>
      </c>
      <c r="O809" s="17">
        <v>11</v>
      </c>
      <c r="P809" s="17">
        <v>8</v>
      </c>
      <c r="Q809" s="17">
        <v>1011800</v>
      </c>
      <c r="R809" s="17">
        <v>319589000</v>
      </c>
      <c r="S809" s="17"/>
      <c r="T809" s="17"/>
      <c r="U809" s="17"/>
      <c r="V809" s="17" t="s">
        <v>1688</v>
      </c>
      <c r="W809" s="17"/>
      <c r="X809" s="18">
        <v>8.1</v>
      </c>
      <c r="Y809" s="17" t="s">
        <v>346</v>
      </c>
      <c r="Z809" s="17" t="s">
        <v>5488</v>
      </c>
      <c r="AA809" s="17" t="s">
        <v>1687</v>
      </c>
      <c r="AB809" s="22" t="s">
        <v>1689</v>
      </c>
      <c r="AC809" s="23" t="s">
        <v>5919</v>
      </c>
      <c r="AD809" s="16" t="s">
        <v>5920</v>
      </c>
      <c r="AE809" s="16" t="s">
        <v>5921</v>
      </c>
      <c r="AF809" s="22" t="s">
        <v>4995</v>
      </c>
      <c r="AG809" s="17"/>
      <c r="AH809" s="24" t="s">
        <v>1016</v>
      </c>
    </row>
    <row r="810" spans="1:38" s="16" customFormat="1">
      <c r="A810" s="17" t="s">
        <v>6787</v>
      </c>
      <c r="B810" s="17"/>
      <c r="C810" s="29">
        <v>44470</v>
      </c>
      <c r="D810" s="17" t="s">
        <v>756</v>
      </c>
      <c r="E810" s="17" t="s">
        <v>4590</v>
      </c>
      <c r="F810" s="17" t="s">
        <v>6788</v>
      </c>
      <c r="G810" s="36">
        <v>20000000</v>
      </c>
      <c r="H810" s="17">
        <v>655</v>
      </c>
      <c r="I810" s="20">
        <f>+G810/H810*0.001</f>
        <v>30.534351145038165</v>
      </c>
      <c r="J810" s="17">
        <v>1979</v>
      </c>
      <c r="K810" s="17" t="s">
        <v>4307</v>
      </c>
      <c r="L810" s="17">
        <v>15</v>
      </c>
      <c r="M810" s="21" t="s">
        <v>6789</v>
      </c>
      <c r="N810" s="17" t="s">
        <v>6789</v>
      </c>
      <c r="O810" s="17">
        <v>14</v>
      </c>
      <c r="P810" s="17">
        <v>12</v>
      </c>
      <c r="Q810" s="17">
        <v>8862650</v>
      </c>
      <c r="R810" s="17">
        <v>256168000</v>
      </c>
      <c r="S810" s="17"/>
      <c r="T810" s="17"/>
      <c r="U810" s="21" t="s">
        <v>6790</v>
      </c>
      <c r="V810" s="17" t="s">
        <v>6791</v>
      </c>
      <c r="W810" s="17"/>
      <c r="X810" s="37">
        <v>0.1</v>
      </c>
      <c r="Y810" s="17" t="s">
        <v>291</v>
      </c>
      <c r="Z810" s="17" t="s">
        <v>6792</v>
      </c>
      <c r="AA810" s="17" t="s">
        <v>6793</v>
      </c>
      <c r="AB810" s="22" t="s">
        <v>6794</v>
      </c>
      <c r="AC810" s="17" t="s">
        <v>6795</v>
      </c>
      <c r="AD810" s="16" t="s">
        <v>6796</v>
      </c>
      <c r="AE810" s="16" t="s">
        <v>6797</v>
      </c>
      <c r="AF810" s="17"/>
      <c r="AG810" s="17"/>
      <c r="AH810" s="17"/>
    </row>
    <row r="811" spans="1:38" s="16" customFormat="1">
      <c r="A811" s="17" t="s">
        <v>2908</v>
      </c>
      <c r="B811" s="17"/>
      <c r="C811" s="17"/>
      <c r="D811" s="17" t="s">
        <v>756</v>
      </c>
      <c r="E811" s="18" t="s">
        <v>4312</v>
      </c>
      <c r="F811" s="17" t="s">
        <v>757</v>
      </c>
      <c r="G811" s="19">
        <v>8000000</v>
      </c>
      <c r="H811" s="20">
        <v>259</v>
      </c>
      <c r="I811" s="20">
        <f>+G811/H811*0.001</f>
        <v>30.888030888030887</v>
      </c>
      <c r="J811" s="17">
        <v>2005</v>
      </c>
      <c r="K811" s="17"/>
      <c r="L811" s="17"/>
      <c r="M811" s="21"/>
      <c r="N811" s="17"/>
      <c r="O811" s="17">
        <v>11</v>
      </c>
      <c r="P811" s="17">
        <v>8</v>
      </c>
      <c r="Q811" s="17"/>
      <c r="R811" s="17"/>
      <c r="S811" s="17"/>
      <c r="T811" s="17"/>
      <c r="U811" s="17"/>
      <c r="V811" s="17" t="s">
        <v>2909</v>
      </c>
      <c r="W811" s="17"/>
      <c r="X811" s="18">
        <v>0.1</v>
      </c>
      <c r="Y811" s="17" t="s">
        <v>734</v>
      </c>
      <c r="Z811" s="17"/>
      <c r="AA811" s="17" t="s">
        <v>2910</v>
      </c>
      <c r="AB811" s="17"/>
      <c r="AC811" s="17"/>
      <c r="AF811" s="17"/>
      <c r="AG811" s="17"/>
      <c r="AH811" s="24"/>
    </row>
    <row r="812" spans="1:38" s="16" customFormat="1">
      <c r="A812" s="17" t="s">
        <v>3540</v>
      </c>
      <c r="B812" s="17"/>
      <c r="C812" s="17"/>
      <c r="D812" s="17" t="s">
        <v>756</v>
      </c>
      <c r="E812" s="18" t="s">
        <v>8112</v>
      </c>
      <c r="F812" s="17" t="s">
        <v>41</v>
      </c>
      <c r="G812" s="19">
        <v>50000000</v>
      </c>
      <c r="H812" s="20">
        <v>1083</v>
      </c>
      <c r="I812" s="20">
        <f>+G812/H812*0.001</f>
        <v>46.168051708217916</v>
      </c>
      <c r="J812" s="17">
        <v>2002</v>
      </c>
      <c r="K812" s="17"/>
      <c r="L812" s="17"/>
      <c r="M812" s="21"/>
      <c r="N812" s="17"/>
      <c r="O812" s="17">
        <v>10</v>
      </c>
      <c r="P812" s="17">
        <v>15</v>
      </c>
      <c r="Q812" s="17">
        <v>1007328</v>
      </c>
      <c r="R812" s="17"/>
      <c r="S812" s="17"/>
      <c r="T812" s="17"/>
      <c r="U812" s="17"/>
      <c r="V812" s="17" t="s">
        <v>3541</v>
      </c>
      <c r="W812" s="17"/>
      <c r="X812" s="18">
        <v>0.1</v>
      </c>
      <c r="Y812" s="17" t="s">
        <v>9</v>
      </c>
      <c r="Z812" s="17"/>
      <c r="AA812" s="17" t="s">
        <v>3542</v>
      </c>
      <c r="AB812" s="22" t="s">
        <v>3543</v>
      </c>
      <c r="AC812" s="23" t="s">
        <v>5922</v>
      </c>
      <c r="AF812" s="22" t="s">
        <v>4286</v>
      </c>
      <c r="AG812" s="17"/>
      <c r="AH812" s="24"/>
    </row>
    <row r="813" spans="1:38" s="16" customFormat="1">
      <c r="A813" s="17" t="s">
        <v>8258</v>
      </c>
      <c r="B813" s="17" t="s">
        <v>1089</v>
      </c>
      <c r="C813" s="29">
        <v>44166</v>
      </c>
      <c r="D813" s="17" t="s">
        <v>756</v>
      </c>
      <c r="E813" s="18" t="s">
        <v>8110</v>
      </c>
      <c r="F813" s="17" t="s">
        <v>36</v>
      </c>
      <c r="G813" s="19">
        <v>10000000</v>
      </c>
      <c r="H813" s="20">
        <v>401</v>
      </c>
      <c r="I813" s="20">
        <f>+G813/H813*0.001</f>
        <v>24.937655860349128</v>
      </c>
      <c r="J813" s="17">
        <v>2003</v>
      </c>
      <c r="K813" s="17" t="s">
        <v>4332</v>
      </c>
      <c r="L813" s="17">
        <v>14</v>
      </c>
      <c r="M813" s="21" t="s">
        <v>4656</v>
      </c>
      <c r="N813" s="17" t="s">
        <v>4657</v>
      </c>
      <c r="O813" s="17">
        <v>10</v>
      </c>
      <c r="P813" s="17">
        <v>10</v>
      </c>
      <c r="Q813" s="17">
        <v>1007251</v>
      </c>
      <c r="R813" s="17">
        <v>256373000</v>
      </c>
      <c r="S813" s="17"/>
      <c r="T813" s="17"/>
      <c r="U813" s="17"/>
      <c r="V813" s="17" t="s">
        <v>4658</v>
      </c>
      <c r="W813" s="17"/>
      <c r="X813" s="18">
        <v>0.2</v>
      </c>
      <c r="Y813" s="17" t="s">
        <v>1091</v>
      </c>
      <c r="Z813" s="17" t="s">
        <v>5516</v>
      </c>
      <c r="AA813" s="17" t="s">
        <v>4659</v>
      </c>
      <c r="AB813" s="22" t="s">
        <v>4660</v>
      </c>
      <c r="AC813" s="17">
        <v>1976</v>
      </c>
      <c r="AD813" s="16" t="s">
        <v>3415</v>
      </c>
      <c r="AE813" s="16" t="s">
        <v>3415</v>
      </c>
      <c r="AF813" s="22" t="s">
        <v>4661</v>
      </c>
      <c r="AG813" s="17"/>
      <c r="AH813" s="24" t="s">
        <v>8606</v>
      </c>
    </row>
    <row r="814" spans="1:38" s="16" customFormat="1">
      <c r="A814" s="17" t="s">
        <v>4693</v>
      </c>
      <c r="B814" s="17"/>
      <c r="C814" s="17"/>
      <c r="D814" s="17" t="s">
        <v>756</v>
      </c>
      <c r="E814" s="18" t="s">
        <v>4398</v>
      </c>
      <c r="F814" s="17" t="s">
        <v>446</v>
      </c>
      <c r="G814" s="19">
        <v>35000000</v>
      </c>
      <c r="H814" s="17">
        <v>1026</v>
      </c>
      <c r="I814" s="20">
        <f>+G814/H814*0.001</f>
        <v>34.113060428849906</v>
      </c>
      <c r="J814" s="17">
        <v>2010</v>
      </c>
      <c r="K814" s="17" t="s">
        <v>4307</v>
      </c>
      <c r="L814" s="17">
        <v>14</v>
      </c>
      <c r="M814" s="21" t="s">
        <v>4339</v>
      </c>
      <c r="N814" s="17" t="s">
        <v>4694</v>
      </c>
      <c r="O814" s="17">
        <v>12</v>
      </c>
      <c r="P814" s="17">
        <v>14</v>
      </c>
      <c r="Q814" s="17">
        <v>9558593</v>
      </c>
      <c r="R814" s="17">
        <v>538071354</v>
      </c>
      <c r="S814" s="17"/>
      <c r="T814" s="17"/>
      <c r="U814" s="17"/>
      <c r="V814" s="17" t="s">
        <v>4695</v>
      </c>
      <c r="W814" s="17"/>
      <c r="X814" s="18">
        <v>0.6</v>
      </c>
      <c r="Y814" s="17" t="s">
        <v>286</v>
      </c>
      <c r="Z814" s="17"/>
      <c r="AA814" s="17" t="s">
        <v>4053</v>
      </c>
      <c r="AB814" s="22" t="s">
        <v>4054</v>
      </c>
      <c r="AC814" s="17">
        <v>1949</v>
      </c>
      <c r="AD814" s="16" t="s">
        <v>7397</v>
      </c>
      <c r="AF814" s="22" t="s">
        <v>6452</v>
      </c>
      <c r="AG814" s="17"/>
      <c r="AH814" s="24" t="s">
        <v>5193</v>
      </c>
    </row>
    <row r="815" spans="1:38" s="16" customFormat="1">
      <c r="A815" s="17" t="s">
        <v>8850</v>
      </c>
      <c r="B815" s="17"/>
      <c r="C815" s="53" t="s">
        <v>7372</v>
      </c>
      <c r="D815" s="17" t="s">
        <v>756</v>
      </c>
      <c r="E815" s="17" t="s">
        <v>7377</v>
      </c>
      <c r="F815" s="17" t="s">
        <v>65</v>
      </c>
      <c r="G815" s="36">
        <v>500000000</v>
      </c>
      <c r="H815" s="17">
        <v>9400</v>
      </c>
      <c r="I815" s="20">
        <f>+G815/H815*0.001</f>
        <v>53.191489361702132</v>
      </c>
      <c r="J815" s="17">
        <v>2024</v>
      </c>
      <c r="K815" s="17" t="s">
        <v>4307</v>
      </c>
      <c r="L815" s="17">
        <v>18</v>
      </c>
      <c r="M815" s="21" t="s">
        <v>4431</v>
      </c>
      <c r="N815" s="17" t="s">
        <v>4340</v>
      </c>
      <c r="O815" s="17"/>
      <c r="P815" s="17"/>
      <c r="Q815" s="17">
        <v>9865087</v>
      </c>
      <c r="R815" s="17">
        <v>319271500</v>
      </c>
      <c r="S815" s="17"/>
      <c r="T815" s="17"/>
      <c r="U815" s="17"/>
      <c r="V815" s="17" t="s">
        <v>7378</v>
      </c>
      <c r="W815" s="17"/>
      <c r="X815" s="37">
        <v>4.5</v>
      </c>
      <c r="Y815" s="17" t="s">
        <v>120</v>
      </c>
      <c r="Z815" s="17"/>
      <c r="AA815" s="17"/>
      <c r="AB815" s="17"/>
      <c r="AC815" s="17"/>
      <c r="AF815" s="17"/>
      <c r="AG815" s="17"/>
      <c r="AH815" s="17"/>
    </row>
    <row r="816" spans="1:38" s="16" customFormat="1">
      <c r="A816" s="17" t="s">
        <v>5041</v>
      </c>
      <c r="B816" s="17"/>
      <c r="C816" s="29">
        <v>44197</v>
      </c>
      <c r="D816" s="17" t="s">
        <v>756</v>
      </c>
      <c r="E816" s="17" t="s">
        <v>5042</v>
      </c>
      <c r="F816" s="17" t="s">
        <v>446</v>
      </c>
      <c r="G816" s="19">
        <v>275000000</v>
      </c>
      <c r="H816" s="17">
        <v>5844</v>
      </c>
      <c r="I816" s="20">
        <f>+G816/H816*0.001</f>
        <v>47.056810403832991</v>
      </c>
      <c r="J816" s="17">
        <v>2020</v>
      </c>
      <c r="K816" s="17" t="s">
        <v>4332</v>
      </c>
      <c r="L816" s="17">
        <v>17</v>
      </c>
      <c r="M816" s="21" t="s">
        <v>4383</v>
      </c>
      <c r="N816" s="17" t="s">
        <v>5043</v>
      </c>
      <c r="O816" s="17">
        <v>27</v>
      </c>
      <c r="P816" s="17">
        <v>37</v>
      </c>
      <c r="Q816" s="17">
        <v>9754032</v>
      </c>
      <c r="R816" s="17">
        <v>319160100</v>
      </c>
      <c r="S816" s="17"/>
      <c r="T816" s="17"/>
      <c r="U816" s="17"/>
      <c r="V816" s="17" t="s">
        <v>1372</v>
      </c>
      <c r="W816" s="17"/>
      <c r="X816" s="18">
        <v>1</v>
      </c>
      <c r="Y816" s="17" t="s">
        <v>783</v>
      </c>
      <c r="Z816" s="17"/>
      <c r="AA816" s="17" t="s">
        <v>1373</v>
      </c>
      <c r="AB816" s="22" t="s">
        <v>1374</v>
      </c>
      <c r="AC816" s="23"/>
      <c r="AE816" s="16" t="s">
        <v>5924</v>
      </c>
      <c r="AF816" s="22" t="s">
        <v>5044</v>
      </c>
      <c r="AG816" s="17"/>
      <c r="AH816" s="24" t="s">
        <v>4831</v>
      </c>
      <c r="AI816" s="16" t="s">
        <v>8894</v>
      </c>
    </row>
    <row r="817" spans="1:34" s="16" customFormat="1" ht="14.4">
      <c r="A817" s="17" t="s">
        <v>9032</v>
      </c>
      <c r="B817" s="17"/>
      <c r="C817" s="17" t="s">
        <v>8604</v>
      </c>
      <c r="D817" s="17" t="s">
        <v>756</v>
      </c>
      <c r="E817" s="18" t="s">
        <v>4446</v>
      </c>
      <c r="F817" s="17" t="s">
        <v>41</v>
      </c>
      <c r="G817" s="19">
        <v>175000000</v>
      </c>
      <c r="H817" s="20">
        <v>2926</v>
      </c>
      <c r="I817" s="20">
        <f>+G817/H817*0.001</f>
        <v>59.808612440191382</v>
      </c>
      <c r="J817" s="17">
        <v>2018</v>
      </c>
      <c r="K817" s="17" t="s">
        <v>4307</v>
      </c>
      <c r="L817" s="17">
        <v>20</v>
      </c>
      <c r="M817" s="21" t="s">
        <v>4828</v>
      </c>
      <c r="N817" s="17" t="s">
        <v>9033</v>
      </c>
      <c r="O817" s="17">
        <v>12</v>
      </c>
      <c r="P817" s="17">
        <v>31</v>
      </c>
      <c r="Q817" s="17">
        <v>1013066</v>
      </c>
      <c r="R817" s="17">
        <v>319133300</v>
      </c>
      <c r="S817" s="17"/>
      <c r="T817" s="17"/>
      <c r="U817" s="17"/>
      <c r="V817" s="17" t="s">
        <v>1987</v>
      </c>
      <c r="W817" s="17"/>
      <c r="X817" s="18">
        <v>1.3</v>
      </c>
      <c r="Y817" s="17" t="s">
        <v>9</v>
      </c>
      <c r="Z817" s="17" t="s">
        <v>5386</v>
      </c>
      <c r="AA817" s="17" t="s">
        <v>1989</v>
      </c>
      <c r="AB817" s="44" t="s">
        <v>3856</v>
      </c>
      <c r="AC817" s="17"/>
      <c r="AF817" s="22" t="s">
        <v>7045</v>
      </c>
      <c r="AG817" s="17"/>
      <c r="AH817" s="24" t="s">
        <v>4470</v>
      </c>
    </row>
    <row r="818" spans="1:34" s="16" customFormat="1">
      <c r="A818" s="17" t="s">
        <v>540</v>
      </c>
      <c r="B818" s="17"/>
      <c r="C818" s="17"/>
      <c r="D818" s="17" t="s">
        <v>5</v>
      </c>
      <c r="E818" s="18" t="s">
        <v>8118</v>
      </c>
      <c r="F818" s="17" t="s">
        <v>542</v>
      </c>
      <c r="G818" s="19">
        <v>300000000</v>
      </c>
      <c r="H818" s="20">
        <v>5655</v>
      </c>
      <c r="I818" s="20">
        <f>+G818/H818*0.001</f>
        <v>53.050397877984082</v>
      </c>
      <c r="J818" s="17">
        <v>2010</v>
      </c>
      <c r="K818" s="17"/>
      <c r="L818" s="17"/>
      <c r="M818" s="21"/>
      <c r="N818" s="17"/>
      <c r="O818" s="17">
        <v>18</v>
      </c>
      <c r="P818" s="17">
        <v>50</v>
      </c>
      <c r="Q818" s="17">
        <v>1010222</v>
      </c>
      <c r="R818" s="17"/>
      <c r="S818" s="17"/>
      <c r="T818" s="17"/>
      <c r="U818" s="17"/>
      <c r="V818" s="17" t="s">
        <v>541</v>
      </c>
      <c r="W818" s="17"/>
      <c r="X818" s="18">
        <v>1.4</v>
      </c>
      <c r="Y818" s="17" t="s">
        <v>22</v>
      </c>
      <c r="Z818" s="17"/>
      <c r="AA818" s="17" t="s">
        <v>543</v>
      </c>
      <c r="AB818" s="17"/>
      <c r="AC818" s="17"/>
      <c r="AF818" s="22" t="s">
        <v>4996</v>
      </c>
      <c r="AG818" s="17"/>
      <c r="AH818" s="24" t="s">
        <v>4696</v>
      </c>
    </row>
    <row r="819" spans="1:34" s="16" customFormat="1">
      <c r="A819" s="17" t="s">
        <v>4119</v>
      </c>
      <c r="B819" s="17"/>
      <c r="C819" s="17"/>
      <c r="D819" s="17" t="s">
        <v>5</v>
      </c>
      <c r="E819" s="18" t="s">
        <v>8031</v>
      </c>
      <c r="F819" s="17" t="s">
        <v>36</v>
      </c>
      <c r="G819" s="19">
        <v>100000000</v>
      </c>
      <c r="H819" s="20">
        <v>1577</v>
      </c>
      <c r="I819" s="20">
        <f>+G819/H819*0.001</f>
        <v>63.411540900443889</v>
      </c>
      <c r="J819" s="17">
        <v>2016</v>
      </c>
      <c r="K819" s="17"/>
      <c r="L819" s="17"/>
      <c r="M819" s="21"/>
      <c r="N819" s="17"/>
      <c r="O819" s="17">
        <v>12</v>
      </c>
      <c r="P819" s="17">
        <v>21</v>
      </c>
      <c r="Q819" s="17">
        <v>1013092</v>
      </c>
      <c r="R819" s="17"/>
      <c r="S819" s="17"/>
      <c r="T819" s="17"/>
      <c r="U819" s="17" t="s">
        <v>6160</v>
      </c>
      <c r="V819" s="17" t="s">
        <v>4120</v>
      </c>
      <c r="W819" s="17"/>
      <c r="X819" s="18">
        <v>0.5</v>
      </c>
      <c r="Y819" s="17" t="s">
        <v>9</v>
      </c>
      <c r="Z819" s="17"/>
      <c r="AA819" s="17" t="s">
        <v>4121</v>
      </c>
      <c r="AB819" s="22" t="s">
        <v>4697</v>
      </c>
      <c r="AC819" s="23" t="s">
        <v>5925</v>
      </c>
      <c r="AF819" s="22" t="s">
        <v>4698</v>
      </c>
      <c r="AG819" s="17"/>
      <c r="AH819" s="24"/>
    </row>
    <row r="820" spans="1:34" s="16" customFormat="1">
      <c r="A820" s="17" t="s">
        <v>978</v>
      </c>
      <c r="B820" s="17"/>
      <c r="C820" s="17"/>
      <c r="D820" s="17" t="s">
        <v>29</v>
      </c>
      <c r="E820" s="18" t="s">
        <v>8006</v>
      </c>
      <c r="F820" s="17" t="s">
        <v>979</v>
      </c>
      <c r="G820" s="19">
        <v>7000000</v>
      </c>
      <c r="H820" s="20">
        <v>113</v>
      </c>
      <c r="I820" s="20">
        <f>+G820/H820*0.001</f>
        <v>61.946902654867259</v>
      </c>
      <c r="J820" s="17">
        <v>2012</v>
      </c>
      <c r="K820" s="17"/>
      <c r="L820" s="17"/>
      <c r="M820" s="21"/>
      <c r="N820" s="17"/>
      <c r="O820" s="17">
        <v>8</v>
      </c>
      <c r="P820" s="17">
        <v>4</v>
      </c>
      <c r="Q820" s="17"/>
      <c r="R820" s="17"/>
      <c r="S820" s="17"/>
      <c r="T820" s="17"/>
      <c r="U820" s="17"/>
      <c r="V820" s="16" t="s">
        <v>3132</v>
      </c>
      <c r="X820" s="18">
        <v>0.1</v>
      </c>
      <c r="Y820" s="16" t="s">
        <v>80</v>
      </c>
      <c r="AA820" s="16" t="s">
        <v>3133</v>
      </c>
      <c r="AB820" s="27" t="s">
        <v>3134</v>
      </c>
      <c r="AC820" s="28"/>
      <c r="AH820" s="24"/>
    </row>
    <row r="821" spans="1:34" s="16" customFormat="1">
      <c r="A821" s="17" t="s">
        <v>6893</v>
      </c>
      <c r="B821" s="17"/>
      <c r="C821" s="35" t="s">
        <v>7262</v>
      </c>
      <c r="D821" s="17" t="s">
        <v>756</v>
      </c>
      <c r="E821" s="17" t="s">
        <v>4473</v>
      </c>
      <c r="F821" s="17" t="s">
        <v>3559</v>
      </c>
      <c r="G821" s="36">
        <v>70000000</v>
      </c>
      <c r="H821" s="17">
        <v>1060</v>
      </c>
      <c r="I821" s="20">
        <f>+G821/H821*0.001</f>
        <v>66.037735849056602</v>
      </c>
      <c r="J821" s="17">
        <v>2021</v>
      </c>
      <c r="K821" s="17" t="s">
        <v>4307</v>
      </c>
      <c r="L821" s="17">
        <v>18</v>
      </c>
      <c r="M821" s="21" t="s">
        <v>6894</v>
      </c>
      <c r="N821" s="17" t="s">
        <v>4784</v>
      </c>
      <c r="O821" s="17">
        <v>16</v>
      </c>
      <c r="P821" s="17">
        <v>14</v>
      </c>
      <c r="Q821" s="17">
        <v>9859909</v>
      </c>
      <c r="R821" s="17">
        <v>319222700</v>
      </c>
      <c r="S821" s="17"/>
      <c r="T821" s="17"/>
      <c r="U821" s="17"/>
      <c r="V821" s="17" t="s">
        <v>7263</v>
      </c>
      <c r="W821" s="17"/>
      <c r="X821" s="18">
        <v>4</v>
      </c>
      <c r="Y821" s="17" t="s">
        <v>844</v>
      </c>
      <c r="Z821" s="17" t="s">
        <v>184</v>
      </c>
      <c r="AA821" s="17" t="s">
        <v>1039</v>
      </c>
      <c r="AB821" s="22" t="s">
        <v>3002</v>
      </c>
      <c r="AC821" s="17"/>
      <c r="AD821" s="16" t="s">
        <v>6888</v>
      </c>
      <c r="AF821" s="17"/>
      <c r="AG821" s="17"/>
      <c r="AH821" s="17" t="s">
        <v>6940</v>
      </c>
    </row>
    <row r="822" spans="1:34" s="16" customFormat="1">
      <c r="A822" s="17" t="s">
        <v>646</v>
      </c>
      <c r="B822" s="17" t="s">
        <v>649</v>
      </c>
      <c r="C822" s="17"/>
      <c r="D822" s="17" t="s">
        <v>29</v>
      </c>
      <c r="E822" s="18" t="s">
        <v>8119</v>
      </c>
      <c r="F822" s="17" t="s">
        <v>650</v>
      </c>
      <c r="G822" s="19">
        <v>50000000</v>
      </c>
      <c r="H822" s="20">
        <v>1017</v>
      </c>
      <c r="I822" s="20">
        <f>+G822/H822*0.001</f>
        <v>49.164208456243855</v>
      </c>
      <c r="J822" s="17">
        <v>2003</v>
      </c>
      <c r="K822" s="17"/>
      <c r="L822" s="17"/>
      <c r="M822" s="21"/>
      <c r="N822" s="17"/>
      <c r="O822" s="17">
        <v>16</v>
      </c>
      <c r="P822" s="17">
        <v>18</v>
      </c>
      <c r="Q822" s="17"/>
      <c r="R822" s="17"/>
      <c r="S822" s="17"/>
      <c r="T822" s="17"/>
      <c r="U822" s="17"/>
      <c r="V822" s="17" t="s">
        <v>647</v>
      </c>
      <c r="W822" s="17"/>
      <c r="X822" s="18">
        <v>1.9</v>
      </c>
      <c r="Y822" s="17" t="s">
        <v>9</v>
      </c>
      <c r="Z822" s="17"/>
      <c r="AA822" s="17" t="s">
        <v>648</v>
      </c>
      <c r="AB822" s="17"/>
      <c r="AC822" s="17"/>
      <c r="AF822" s="22" t="s">
        <v>7182</v>
      </c>
      <c r="AG822" s="17"/>
      <c r="AH822" s="24"/>
    </row>
    <row r="823" spans="1:34" s="16" customFormat="1">
      <c r="A823" s="17" t="s">
        <v>6864</v>
      </c>
      <c r="B823" s="17"/>
      <c r="C823" s="29">
        <v>44470</v>
      </c>
      <c r="D823" s="17" t="s">
        <v>756</v>
      </c>
      <c r="E823" s="17" t="s">
        <v>4441</v>
      </c>
      <c r="F823" s="17" t="s">
        <v>757</v>
      </c>
      <c r="G823" s="36">
        <v>25000000</v>
      </c>
      <c r="H823" s="17">
        <v>444</v>
      </c>
      <c r="I823" s="20">
        <f>+G823/H823*0.001</f>
        <v>56.306306306306311</v>
      </c>
      <c r="J823" s="17">
        <v>2019</v>
      </c>
      <c r="K823" s="17" t="s">
        <v>4307</v>
      </c>
      <c r="L823" s="17">
        <v>26</v>
      </c>
      <c r="M823" s="21" t="s">
        <v>6369</v>
      </c>
      <c r="N823" s="17" t="s">
        <v>6369</v>
      </c>
      <c r="O823" s="17">
        <v>10</v>
      </c>
      <c r="P823" s="17">
        <v>7</v>
      </c>
      <c r="Q823" s="17">
        <v>9890290</v>
      </c>
      <c r="R823" s="17">
        <v>215443000</v>
      </c>
      <c r="S823" s="17"/>
      <c r="T823" s="17"/>
      <c r="U823" s="17" t="s">
        <v>6865</v>
      </c>
      <c r="V823" s="17" t="s">
        <v>6866</v>
      </c>
      <c r="W823" s="17"/>
      <c r="X823" s="37">
        <v>0.2</v>
      </c>
      <c r="Y823" s="17" t="s">
        <v>2768</v>
      </c>
      <c r="Z823" s="17" t="s">
        <v>6867</v>
      </c>
      <c r="AA823" s="17" t="s">
        <v>6868</v>
      </c>
      <c r="AB823" s="17"/>
      <c r="AC823" s="17">
        <v>1968</v>
      </c>
      <c r="AD823" s="16" t="s">
        <v>6869</v>
      </c>
      <c r="AF823" s="22" t="s">
        <v>6870</v>
      </c>
      <c r="AG823" s="17"/>
      <c r="AH823" s="17"/>
    </row>
    <row r="824" spans="1:34" s="16" customFormat="1">
      <c r="A824" s="17" t="s">
        <v>3481</v>
      </c>
      <c r="B824" s="17"/>
      <c r="C824" s="17"/>
      <c r="D824" s="17" t="s">
        <v>756</v>
      </c>
      <c r="E824" s="18" t="s">
        <v>4361</v>
      </c>
      <c r="F824" s="17" t="s">
        <v>20</v>
      </c>
      <c r="G824" s="19">
        <v>15000000</v>
      </c>
      <c r="H824" s="17">
        <v>372</v>
      </c>
      <c r="I824" s="20">
        <f>+G824/H824*0.001</f>
        <v>40.322580645161288</v>
      </c>
      <c r="J824" s="17">
        <v>2002</v>
      </c>
      <c r="K824" s="17"/>
      <c r="L824" s="17"/>
      <c r="M824" s="21"/>
      <c r="N824" s="17"/>
      <c r="O824" s="17">
        <v>10</v>
      </c>
      <c r="P824" s="17">
        <v>7</v>
      </c>
      <c r="Q824" s="17"/>
      <c r="R824" s="17"/>
      <c r="S824" s="17"/>
      <c r="T824" s="17"/>
      <c r="U824" s="17"/>
      <c r="V824" s="17" t="s">
        <v>3482</v>
      </c>
      <c r="W824" s="17"/>
      <c r="X824" s="18">
        <v>0.2</v>
      </c>
      <c r="Y824" s="17" t="s">
        <v>195</v>
      </c>
      <c r="Z824" s="17"/>
      <c r="AA824" s="17" t="s">
        <v>3483</v>
      </c>
      <c r="AB824" s="22" t="s">
        <v>3484</v>
      </c>
      <c r="AC824" s="23"/>
      <c r="AF824" s="17"/>
      <c r="AG824" s="17"/>
      <c r="AH824" s="24"/>
    </row>
    <row r="825" spans="1:34" s="16" customFormat="1">
      <c r="A825" s="17" t="s">
        <v>149</v>
      </c>
      <c r="B825" s="17"/>
      <c r="C825" s="17"/>
      <c r="D825" s="17" t="s">
        <v>5</v>
      </c>
      <c r="E825" s="18" t="s">
        <v>8058</v>
      </c>
      <c r="F825" s="17" t="s">
        <v>36</v>
      </c>
      <c r="G825" s="19">
        <v>180000000</v>
      </c>
      <c r="H825" s="20">
        <v>2991</v>
      </c>
      <c r="I825" s="20">
        <f>+G825/H825*0.001</f>
        <v>60.180541624874628</v>
      </c>
      <c r="J825" s="17">
        <v>2013</v>
      </c>
      <c r="K825" s="17"/>
      <c r="L825" s="17"/>
      <c r="M825" s="21"/>
      <c r="N825" s="17"/>
      <c r="O825" s="17">
        <v>12</v>
      </c>
      <c r="P825" s="17">
        <v>36</v>
      </c>
      <c r="Q825" s="17">
        <v>1011331</v>
      </c>
      <c r="R825" s="17"/>
      <c r="S825" s="17"/>
      <c r="T825" s="17"/>
      <c r="U825" s="17"/>
      <c r="V825" s="17" t="s">
        <v>150</v>
      </c>
      <c r="W825" s="17"/>
      <c r="X825" s="37">
        <v>7.1</v>
      </c>
      <c r="Y825" s="17" t="s">
        <v>22</v>
      </c>
      <c r="Z825" s="17"/>
      <c r="AA825" s="17" t="s">
        <v>151</v>
      </c>
      <c r="AB825" s="22" t="s">
        <v>152</v>
      </c>
      <c r="AC825" s="23"/>
      <c r="AF825" s="22" t="s">
        <v>4998</v>
      </c>
      <c r="AG825" s="17"/>
      <c r="AH825" s="24" t="s">
        <v>4662</v>
      </c>
    </row>
    <row r="826" spans="1:34" s="16" customFormat="1">
      <c r="A826" s="17" t="s">
        <v>850</v>
      </c>
      <c r="B826" s="17"/>
      <c r="C826" s="17"/>
      <c r="D826" s="17" t="s">
        <v>5</v>
      </c>
      <c r="E826" s="18" t="s">
        <v>4430</v>
      </c>
      <c r="F826" s="17" t="s">
        <v>24</v>
      </c>
      <c r="G826" s="19">
        <v>75000000</v>
      </c>
      <c r="H826" s="20">
        <v>1140</v>
      </c>
      <c r="I826" s="20">
        <f>+G826/H826*0.001</f>
        <v>65.78947368421052</v>
      </c>
      <c r="J826" s="17">
        <v>2015</v>
      </c>
      <c r="K826" s="17" t="s">
        <v>4332</v>
      </c>
      <c r="L826" s="17">
        <v>17</v>
      </c>
      <c r="M826" s="21" t="s">
        <v>4699</v>
      </c>
      <c r="N826" s="17" t="s">
        <v>4700</v>
      </c>
      <c r="O826" s="17">
        <v>12</v>
      </c>
      <c r="P826" s="17">
        <v>15</v>
      </c>
      <c r="Q826" s="17">
        <v>1011654</v>
      </c>
      <c r="R826" s="17">
        <v>319077800</v>
      </c>
      <c r="S826" s="17"/>
      <c r="T826" s="17"/>
      <c r="U826" s="17"/>
      <c r="V826" s="17" t="s">
        <v>851</v>
      </c>
      <c r="W826" s="17"/>
      <c r="X826" s="18">
        <v>2.2999999999999998</v>
      </c>
      <c r="Y826" s="17" t="s">
        <v>116</v>
      </c>
      <c r="Z826" s="17" t="s">
        <v>5518</v>
      </c>
      <c r="AA826" s="17" t="s">
        <v>852</v>
      </c>
      <c r="AB826" s="22" t="s">
        <v>856</v>
      </c>
      <c r="AC826" s="23" t="s">
        <v>5926</v>
      </c>
      <c r="AD826" s="16" t="s">
        <v>5927</v>
      </c>
      <c r="AE826" s="16" t="s">
        <v>5928</v>
      </c>
      <c r="AF826" s="22" t="s">
        <v>5519</v>
      </c>
      <c r="AG826" s="17"/>
      <c r="AH826" s="24" t="s">
        <v>4408</v>
      </c>
    </row>
    <row r="827" spans="1:34" s="16" customFormat="1">
      <c r="A827" s="17" t="s">
        <v>1057</v>
      </c>
      <c r="B827" s="17"/>
      <c r="C827" s="17"/>
      <c r="D827" s="17" t="s">
        <v>756</v>
      </c>
      <c r="E827" s="18" t="s">
        <v>8120</v>
      </c>
      <c r="F827" s="17" t="s">
        <v>36</v>
      </c>
      <c r="G827" s="19">
        <v>30000000</v>
      </c>
      <c r="H827" s="20">
        <v>499</v>
      </c>
      <c r="I827" s="20">
        <f>+G827/H827*0.001</f>
        <v>60.120240480961925</v>
      </c>
      <c r="J827" s="17">
        <v>2005</v>
      </c>
      <c r="K827" s="17"/>
      <c r="L827" s="17"/>
      <c r="M827" s="21"/>
      <c r="N827" s="17"/>
      <c r="O827" s="17">
        <v>10</v>
      </c>
      <c r="P827" s="17">
        <v>14</v>
      </c>
      <c r="Q827" s="17"/>
      <c r="R827" s="17"/>
      <c r="S827" s="17"/>
      <c r="T827" s="17"/>
      <c r="U827" s="17"/>
      <c r="V827" s="17" t="s">
        <v>2859</v>
      </c>
      <c r="W827" s="17" t="s">
        <v>4959</v>
      </c>
      <c r="X827" s="18">
        <v>1</v>
      </c>
      <c r="Y827" s="17" t="s">
        <v>9</v>
      </c>
      <c r="Z827" s="17"/>
      <c r="AA827" s="17" t="s">
        <v>1058</v>
      </c>
      <c r="AB827" s="22" t="s">
        <v>1059</v>
      </c>
      <c r="AC827" s="23"/>
      <c r="AF827" s="22" t="s">
        <v>4999</v>
      </c>
      <c r="AG827" s="17"/>
      <c r="AH827" s="24" t="s">
        <v>4701</v>
      </c>
    </row>
    <row r="828" spans="1:34" s="16" customFormat="1">
      <c r="A828" s="17" t="s">
        <v>2900</v>
      </c>
      <c r="B828" s="17"/>
      <c r="C828" s="17"/>
      <c r="D828" s="17" t="s">
        <v>756</v>
      </c>
      <c r="E828" s="18" t="s">
        <v>4343</v>
      </c>
      <c r="F828" s="17" t="s">
        <v>446</v>
      </c>
      <c r="G828" s="19">
        <v>15000000</v>
      </c>
      <c r="H828" s="20">
        <v>456</v>
      </c>
      <c r="I828" s="20">
        <f>+G828/H828*0.001</f>
        <v>32.89473684210526</v>
      </c>
      <c r="J828" s="17">
        <v>2009</v>
      </c>
      <c r="K828" s="17"/>
      <c r="L828" s="17"/>
      <c r="M828" s="21"/>
      <c r="N828" s="17"/>
      <c r="O828" s="17">
        <v>12</v>
      </c>
      <c r="P828" s="17">
        <v>10</v>
      </c>
      <c r="Q828" s="17"/>
      <c r="R828" s="17"/>
      <c r="S828" s="17"/>
      <c r="T828" s="17"/>
      <c r="U828" s="17"/>
      <c r="V828" s="17" t="s">
        <v>2903</v>
      </c>
      <c r="W828" s="17"/>
      <c r="X828" s="18">
        <v>0.2</v>
      </c>
      <c r="Y828" s="17" t="s">
        <v>9</v>
      </c>
      <c r="Z828" s="17"/>
      <c r="AA828" s="17" t="s">
        <v>2901</v>
      </c>
      <c r="AB828" s="51" t="s">
        <v>2902</v>
      </c>
      <c r="AC828" s="52"/>
      <c r="AF828" s="17"/>
      <c r="AG828" s="17"/>
      <c r="AH828" s="24"/>
    </row>
    <row r="829" spans="1:34" s="16" customFormat="1">
      <c r="A829" s="17" t="s">
        <v>9080</v>
      </c>
      <c r="B829" s="17"/>
      <c r="C829" s="29">
        <v>45658</v>
      </c>
      <c r="D829" s="17" t="s">
        <v>756</v>
      </c>
      <c r="E829" s="17" t="s">
        <v>8029</v>
      </c>
      <c r="F829" s="17" t="s">
        <v>732</v>
      </c>
      <c r="G829" s="36">
        <v>24000000</v>
      </c>
      <c r="H829" s="17">
        <v>470</v>
      </c>
      <c r="I829" s="20">
        <f>+G829/H829*0.001</f>
        <v>51.063829787234042</v>
      </c>
      <c r="J829" s="17">
        <v>2011</v>
      </c>
      <c r="K829" s="17" t="s">
        <v>4332</v>
      </c>
      <c r="L829" s="17">
        <v>17</v>
      </c>
      <c r="M829" s="21" t="s">
        <v>6362</v>
      </c>
      <c r="N829" s="21" t="s">
        <v>6362</v>
      </c>
      <c r="O829" s="17">
        <v>10</v>
      </c>
      <c r="P829" s="17">
        <v>7</v>
      </c>
      <c r="Q829" s="17">
        <v>1009534</v>
      </c>
      <c r="R829" s="17">
        <v>247206700</v>
      </c>
      <c r="S829" s="17"/>
      <c r="T829" s="17"/>
      <c r="U829" s="17"/>
      <c r="V829" s="17" t="s">
        <v>9081</v>
      </c>
      <c r="W829" s="17"/>
      <c r="X829" s="37">
        <v>1.5</v>
      </c>
      <c r="Y829" s="17" t="s">
        <v>135</v>
      </c>
      <c r="Z829" s="17"/>
      <c r="AA829" s="17" t="s">
        <v>9082</v>
      </c>
      <c r="AB829" s="17"/>
      <c r="AC829" s="17" t="s">
        <v>9083</v>
      </c>
      <c r="AD829" s="16" t="s">
        <v>9084</v>
      </c>
      <c r="AF829" s="17"/>
      <c r="AG829" s="17"/>
      <c r="AH829" s="17"/>
    </row>
    <row r="830" spans="1:34" s="16" customFormat="1">
      <c r="A830" s="17" t="s">
        <v>2554</v>
      </c>
      <c r="B830" s="17"/>
      <c r="C830" s="17"/>
      <c r="D830" s="17" t="s">
        <v>29</v>
      </c>
      <c r="E830" s="18" t="s">
        <v>4541</v>
      </c>
      <c r="F830" s="17" t="s">
        <v>1359</v>
      </c>
      <c r="G830" s="19">
        <v>10000000</v>
      </c>
      <c r="H830" s="20">
        <v>78</v>
      </c>
      <c r="I830" s="20">
        <f>+G830/H830*0.001</f>
        <v>128.2051282051282</v>
      </c>
      <c r="J830" s="17">
        <v>2007</v>
      </c>
      <c r="K830" s="17"/>
      <c r="L830" s="17"/>
      <c r="M830" s="21"/>
      <c r="N830" s="17"/>
      <c r="O830" s="17">
        <v>6</v>
      </c>
      <c r="P830" s="17">
        <v>3</v>
      </c>
      <c r="Q830" s="17"/>
      <c r="R830" s="17"/>
      <c r="S830" s="17"/>
      <c r="T830" s="17"/>
      <c r="U830" s="17"/>
      <c r="V830" s="17" t="s">
        <v>2555</v>
      </c>
      <c r="W830" s="17"/>
      <c r="X830" s="18">
        <v>0.8</v>
      </c>
      <c r="Y830" s="17" t="s">
        <v>80</v>
      </c>
      <c r="Z830" s="17"/>
      <c r="AA830" s="17" t="s">
        <v>2556</v>
      </c>
      <c r="AB830" s="22" t="s">
        <v>2557</v>
      </c>
      <c r="AC830" s="23"/>
      <c r="AF830" s="17"/>
      <c r="AG830" s="17"/>
      <c r="AH830" s="24"/>
    </row>
    <row r="831" spans="1:34" s="16" customFormat="1">
      <c r="A831" s="17" t="s">
        <v>1690</v>
      </c>
      <c r="B831" s="17"/>
      <c r="C831" s="17"/>
      <c r="D831" s="17" t="s">
        <v>756</v>
      </c>
      <c r="E831" s="18" t="s">
        <v>8121</v>
      </c>
      <c r="F831" s="17" t="s">
        <v>1691</v>
      </c>
      <c r="G831" s="19">
        <v>35000000</v>
      </c>
      <c r="H831" s="20">
        <v>819</v>
      </c>
      <c r="I831" s="20">
        <f>+G831/H831*0.001</f>
        <v>42.735042735042732</v>
      </c>
      <c r="J831" s="17">
        <v>1986</v>
      </c>
      <c r="K831" s="17"/>
      <c r="L831" s="17"/>
      <c r="M831" s="21"/>
      <c r="N831" s="17"/>
      <c r="O831" s="17">
        <v>12</v>
      </c>
      <c r="P831" s="17">
        <v>15</v>
      </c>
      <c r="Q831" s="17"/>
      <c r="R831" s="17"/>
      <c r="S831" s="17"/>
      <c r="T831" s="17"/>
      <c r="U831" s="17"/>
      <c r="V831" s="17" t="s">
        <v>1694</v>
      </c>
      <c r="W831" s="17"/>
      <c r="X831" s="18">
        <v>1</v>
      </c>
      <c r="Y831" s="17" t="s">
        <v>596</v>
      </c>
      <c r="Z831" s="17"/>
      <c r="AA831" s="17" t="s">
        <v>1692</v>
      </c>
      <c r="AB831" s="22" t="s">
        <v>1693</v>
      </c>
      <c r="AC831" s="23"/>
      <c r="AF831" s="17"/>
      <c r="AG831" s="17"/>
      <c r="AH831" s="24"/>
    </row>
    <row r="832" spans="1:34" s="16" customFormat="1">
      <c r="A832" s="17" t="s">
        <v>7028</v>
      </c>
      <c r="B832" s="17"/>
      <c r="C832" s="29">
        <v>44531</v>
      </c>
      <c r="D832" s="17" t="s">
        <v>756</v>
      </c>
      <c r="E832" s="17" t="s">
        <v>4368</v>
      </c>
      <c r="F832" s="17" t="s">
        <v>7029</v>
      </c>
      <c r="G832" s="36">
        <v>15000000</v>
      </c>
      <c r="H832" s="17">
        <v>290</v>
      </c>
      <c r="I832" s="20">
        <f>+G832/H832*0.001</f>
        <v>51.724137931034484</v>
      </c>
      <c r="J832" s="17">
        <v>2020</v>
      </c>
      <c r="K832" s="17" t="s">
        <v>4307</v>
      </c>
      <c r="L832" s="17">
        <v>27</v>
      </c>
      <c r="M832" s="21" t="s">
        <v>7029</v>
      </c>
      <c r="N832" s="17" t="s">
        <v>7029</v>
      </c>
      <c r="O832" s="17">
        <v>10</v>
      </c>
      <c r="P832" s="17">
        <v>7</v>
      </c>
      <c r="Q832" s="17"/>
      <c r="R832" s="17"/>
      <c r="S832" s="17"/>
      <c r="T832" s="17"/>
      <c r="U832" s="17"/>
      <c r="V832" s="17" t="s">
        <v>7030</v>
      </c>
      <c r="W832" s="17"/>
      <c r="X832" s="37">
        <v>0.2</v>
      </c>
      <c r="Y832" s="17" t="s">
        <v>9</v>
      </c>
      <c r="Z832" s="17" t="s">
        <v>5428</v>
      </c>
      <c r="AA832" s="17" t="s">
        <v>7031</v>
      </c>
      <c r="AB832" s="17"/>
      <c r="AC832" s="17" t="s">
        <v>7032</v>
      </c>
      <c r="AE832" s="16" t="s">
        <v>7033</v>
      </c>
      <c r="AF832" s="17"/>
      <c r="AG832" s="17"/>
      <c r="AH832" s="17"/>
    </row>
    <row r="833" spans="1:38" s="16" customFormat="1">
      <c r="A833" s="17" t="s">
        <v>853</v>
      </c>
      <c r="B833" s="17"/>
      <c r="C833" s="17"/>
      <c r="D833" s="17" t="s">
        <v>5</v>
      </c>
      <c r="E833" s="18" t="s">
        <v>4335</v>
      </c>
      <c r="F833" s="17" t="s">
        <v>732</v>
      </c>
      <c r="G833" s="19">
        <v>60000000</v>
      </c>
      <c r="H833" s="20">
        <v>1147</v>
      </c>
      <c r="I833" s="20">
        <f>+G833/H833*0.001</f>
        <v>52.310374891020054</v>
      </c>
      <c r="J833" s="17">
        <v>2008</v>
      </c>
      <c r="K833" s="17"/>
      <c r="L833" s="17"/>
      <c r="M833" s="21"/>
      <c r="N833" s="17"/>
      <c r="O833" s="17">
        <v>14</v>
      </c>
      <c r="P833" s="17">
        <v>14</v>
      </c>
      <c r="Q833" s="17">
        <v>1009493</v>
      </c>
      <c r="R833" s="17"/>
      <c r="S833" s="17"/>
      <c r="T833" s="17"/>
      <c r="U833" s="17"/>
      <c r="V833" s="17" t="s">
        <v>854</v>
      </c>
      <c r="W833" s="17"/>
      <c r="X833" s="18">
        <v>7.4</v>
      </c>
      <c r="Y833" s="17" t="s">
        <v>135</v>
      </c>
      <c r="Z833" s="17"/>
      <c r="AA833" s="17" t="s">
        <v>855</v>
      </c>
      <c r="AB833" s="22" t="s">
        <v>857</v>
      </c>
      <c r="AC833" s="23"/>
      <c r="AF833" s="22" t="s">
        <v>7183</v>
      </c>
      <c r="AG833" s="17"/>
      <c r="AH833" s="24"/>
    </row>
    <row r="834" spans="1:38" s="16" customFormat="1">
      <c r="A834" s="17" t="s">
        <v>681</v>
      </c>
      <c r="B834" s="17"/>
      <c r="C834" s="17"/>
      <c r="D834" s="17" t="s">
        <v>5</v>
      </c>
      <c r="E834" s="18" t="s">
        <v>8093</v>
      </c>
      <c r="F834" s="17" t="s">
        <v>36</v>
      </c>
      <c r="G834" s="19">
        <v>55000000</v>
      </c>
      <c r="H834" s="20">
        <v>1052</v>
      </c>
      <c r="I834" s="20">
        <f>+G834/H834*0.001</f>
        <v>52.281368821292773</v>
      </c>
      <c r="J834" s="17">
        <v>2007</v>
      </c>
      <c r="K834" s="17"/>
      <c r="L834" s="17"/>
      <c r="M834" s="21"/>
      <c r="N834" s="17"/>
      <c r="O834" s="17">
        <v>14</v>
      </c>
      <c r="P834" s="17">
        <v>16</v>
      </c>
      <c r="Q834" s="17"/>
      <c r="R834" s="17"/>
      <c r="S834" s="17"/>
      <c r="T834" s="17"/>
      <c r="U834" s="17"/>
      <c r="V834" s="17" t="s">
        <v>682</v>
      </c>
      <c r="W834" s="17"/>
      <c r="X834" s="18">
        <v>0.5</v>
      </c>
      <c r="Y834" s="17" t="s">
        <v>9</v>
      </c>
      <c r="Z834" s="17"/>
      <c r="AA834" s="17" t="s">
        <v>683</v>
      </c>
      <c r="AB834" s="17"/>
      <c r="AC834" s="17"/>
      <c r="AF834" s="22" t="s">
        <v>5520</v>
      </c>
      <c r="AG834" s="17"/>
      <c r="AH834" s="24"/>
    </row>
    <row r="835" spans="1:38" s="16" customFormat="1">
      <c r="A835" s="17" t="s">
        <v>5929</v>
      </c>
      <c r="B835" s="17"/>
      <c r="C835" s="35">
        <v>44287</v>
      </c>
      <c r="D835" s="17" t="s">
        <v>756</v>
      </c>
      <c r="E835" s="17" t="s">
        <v>4528</v>
      </c>
      <c r="F835" s="17" t="s">
        <v>14</v>
      </c>
      <c r="G835" s="36">
        <v>12000000</v>
      </c>
      <c r="H835" s="17">
        <v>180</v>
      </c>
      <c r="I835" s="20">
        <f>+G835/H835*0.001</f>
        <v>66.666666666666671</v>
      </c>
      <c r="J835" s="17">
        <v>2020</v>
      </c>
      <c r="K835" s="17" t="s">
        <v>4307</v>
      </c>
      <c r="L835" s="17">
        <v>28</v>
      </c>
      <c r="M835" s="21" t="s">
        <v>4502</v>
      </c>
      <c r="N835" s="17" t="s">
        <v>4502</v>
      </c>
      <c r="O835" s="17">
        <v>10</v>
      </c>
      <c r="P835" s="17">
        <v>5</v>
      </c>
      <c r="Q835" s="17">
        <v>9914943</v>
      </c>
      <c r="R835" s="17">
        <v>253728000</v>
      </c>
      <c r="S835" s="17"/>
      <c r="T835" s="17"/>
      <c r="U835" s="17"/>
      <c r="V835" s="17" t="s">
        <v>5930</v>
      </c>
      <c r="W835" s="17"/>
      <c r="X835" s="37">
        <v>0.2</v>
      </c>
      <c r="Y835" s="17" t="s">
        <v>5809</v>
      </c>
      <c r="Z835" s="17" t="s">
        <v>5809</v>
      </c>
      <c r="AA835" s="17" t="s">
        <v>5637</v>
      </c>
      <c r="AB835" s="22" t="s">
        <v>5638</v>
      </c>
      <c r="AC835" s="29" t="s">
        <v>5931</v>
      </c>
      <c r="AE835" s="16" t="s">
        <v>5811</v>
      </c>
      <c r="AF835" s="17"/>
      <c r="AG835" s="17"/>
      <c r="AH835" s="17"/>
    </row>
    <row r="836" spans="1:38" s="16" customFormat="1">
      <c r="A836" s="17" t="s">
        <v>3485</v>
      </c>
      <c r="B836" s="17"/>
      <c r="C836" s="17"/>
      <c r="D836" s="17" t="s">
        <v>756</v>
      </c>
      <c r="E836" s="18" t="s">
        <v>4611</v>
      </c>
      <c r="F836" s="17" t="s">
        <v>140</v>
      </c>
      <c r="G836" s="19">
        <v>5000000</v>
      </c>
      <c r="H836" s="17">
        <v>82</v>
      </c>
      <c r="I836" s="20">
        <f>+G836/H836*0.001</f>
        <v>60.975609756097562</v>
      </c>
      <c r="J836" s="17">
        <v>2007</v>
      </c>
      <c r="K836" s="17"/>
      <c r="L836" s="17"/>
      <c r="M836" s="21"/>
      <c r="N836" s="17"/>
      <c r="O836" s="17">
        <v>8</v>
      </c>
      <c r="P836" s="17">
        <v>4</v>
      </c>
      <c r="Q836" s="17"/>
      <c r="R836" s="17"/>
      <c r="S836" s="17"/>
      <c r="T836" s="17"/>
      <c r="U836" s="17"/>
      <c r="V836" s="17" t="s">
        <v>3486</v>
      </c>
      <c r="W836" s="17"/>
      <c r="X836" s="18">
        <v>0.1</v>
      </c>
      <c r="Y836" s="17" t="s">
        <v>1609</v>
      </c>
      <c r="Z836" s="17"/>
      <c r="AA836" s="17" t="s">
        <v>3487</v>
      </c>
      <c r="AB836" s="22" t="s">
        <v>3488</v>
      </c>
      <c r="AC836" s="23"/>
      <c r="AF836" s="17"/>
      <c r="AG836" s="17"/>
      <c r="AH836" s="24"/>
    </row>
    <row r="837" spans="1:38" s="16" customFormat="1">
      <c r="A837" s="17" t="s">
        <v>1695</v>
      </c>
      <c r="B837" s="17"/>
      <c r="C837" s="17"/>
      <c r="D837" s="17" t="s">
        <v>29</v>
      </c>
      <c r="E837" s="18" t="s">
        <v>4437</v>
      </c>
      <c r="F837" s="17" t="s">
        <v>47</v>
      </c>
      <c r="G837" s="19">
        <v>75000000</v>
      </c>
      <c r="H837" s="20">
        <v>1110</v>
      </c>
      <c r="I837" s="20">
        <f>+G837/H837*0.001</f>
        <v>67.567567567567579</v>
      </c>
      <c r="J837" s="17">
        <v>2006</v>
      </c>
      <c r="K837" s="17"/>
      <c r="L837" s="17"/>
      <c r="M837" s="21"/>
      <c r="N837" s="17"/>
      <c r="O837" s="17">
        <v>12</v>
      </c>
      <c r="P837" s="17">
        <v>18</v>
      </c>
      <c r="Q837" s="17"/>
      <c r="R837" s="17"/>
      <c r="S837" s="17"/>
      <c r="T837" s="17"/>
      <c r="U837" s="17"/>
      <c r="V837" s="17" t="s">
        <v>1696</v>
      </c>
      <c r="W837" s="17"/>
      <c r="X837" s="18">
        <v>0.3</v>
      </c>
      <c r="Y837" s="17" t="s">
        <v>1462</v>
      </c>
      <c r="Z837" s="17"/>
      <c r="AA837" s="50" t="s">
        <v>1697</v>
      </c>
      <c r="AB837" s="22" t="s">
        <v>1698</v>
      </c>
      <c r="AC837" s="23"/>
      <c r="AF837" s="22" t="s">
        <v>7184</v>
      </c>
      <c r="AG837" s="17"/>
      <c r="AH837" s="24"/>
    </row>
    <row r="838" spans="1:38" s="16" customFormat="1">
      <c r="A838" s="17" t="s">
        <v>1052</v>
      </c>
      <c r="B838" s="17"/>
      <c r="C838" s="17" t="s">
        <v>7364</v>
      </c>
      <c r="D838" s="17" t="s">
        <v>756</v>
      </c>
      <c r="E838" s="18" t="s">
        <v>4423</v>
      </c>
      <c r="F838" s="17" t="s">
        <v>41</v>
      </c>
      <c r="G838" s="19">
        <v>150000000</v>
      </c>
      <c r="H838" s="20">
        <v>2658</v>
      </c>
      <c r="I838" s="20">
        <f>+G838/H838*0.001</f>
        <v>56.433408577878104</v>
      </c>
      <c r="J838" s="17">
        <v>2010</v>
      </c>
      <c r="K838" s="17"/>
      <c r="L838" s="17"/>
      <c r="M838" s="21"/>
      <c r="N838" s="17"/>
      <c r="O838" s="17">
        <v>14</v>
      </c>
      <c r="P838" s="17">
        <v>26</v>
      </c>
      <c r="Q838" s="17">
        <v>1010777</v>
      </c>
      <c r="R838" s="17"/>
      <c r="S838" s="17"/>
      <c r="T838" s="17"/>
      <c r="U838" s="17"/>
      <c r="V838" s="17" t="s">
        <v>1053</v>
      </c>
      <c r="W838" s="17"/>
      <c r="X838" s="18">
        <v>3</v>
      </c>
      <c r="Y838" s="17" t="s">
        <v>346</v>
      </c>
      <c r="Z838" s="17"/>
      <c r="AA838" s="17" t="s">
        <v>1054</v>
      </c>
      <c r="AB838" s="22" t="s">
        <v>1056</v>
      </c>
      <c r="AC838" s="23" t="s">
        <v>7365</v>
      </c>
      <c r="AD838" s="16" t="s">
        <v>7366</v>
      </c>
      <c r="AF838" s="17"/>
      <c r="AG838" s="17"/>
      <c r="AH838" s="24"/>
    </row>
    <row r="839" spans="1:38" s="16" customFormat="1">
      <c r="A839" s="17" t="s">
        <v>6803</v>
      </c>
      <c r="B839" s="17"/>
      <c r="C839" s="29">
        <v>44470</v>
      </c>
      <c r="D839" s="17" t="s">
        <v>756</v>
      </c>
      <c r="E839" s="17" t="s">
        <v>4415</v>
      </c>
      <c r="F839" s="17" t="s">
        <v>2056</v>
      </c>
      <c r="G839" s="36">
        <v>20000000</v>
      </c>
      <c r="H839" s="17">
        <v>298</v>
      </c>
      <c r="I839" s="20">
        <f>+G839/H839*0.001</f>
        <v>67.114093959731548</v>
      </c>
      <c r="J839" s="17">
        <v>2020</v>
      </c>
      <c r="K839" s="17" t="s">
        <v>4332</v>
      </c>
      <c r="L839" s="17">
        <v>18</v>
      </c>
      <c r="M839" s="21" t="s">
        <v>6765</v>
      </c>
      <c r="N839" s="17" t="s">
        <v>6765</v>
      </c>
      <c r="O839" s="17">
        <v>10</v>
      </c>
      <c r="P839" s="17">
        <v>6</v>
      </c>
      <c r="Q839" s="17">
        <v>9891311</v>
      </c>
      <c r="R839" s="17">
        <v>215688000</v>
      </c>
      <c r="S839" s="17"/>
      <c r="T839" s="17"/>
      <c r="U839" s="21" t="s">
        <v>6804</v>
      </c>
      <c r="V839" s="17" t="s">
        <v>6805</v>
      </c>
      <c r="W839" s="17"/>
      <c r="X839" s="37">
        <v>0.1</v>
      </c>
      <c r="Y839" s="17" t="s">
        <v>1091</v>
      </c>
      <c r="Z839" s="17" t="s">
        <v>6806</v>
      </c>
      <c r="AA839" s="17" t="s">
        <v>6806</v>
      </c>
      <c r="AB839" s="22" t="s">
        <v>6807</v>
      </c>
      <c r="AC839" s="17">
        <v>1970</v>
      </c>
      <c r="AF839" s="17"/>
      <c r="AG839" s="17"/>
      <c r="AH839" s="17"/>
    </row>
    <row r="840" spans="1:38" s="16" customFormat="1">
      <c r="A840" s="17" t="s">
        <v>139</v>
      </c>
      <c r="B840" s="17" t="s">
        <v>141</v>
      </c>
      <c r="C840" s="17"/>
      <c r="D840" s="17" t="s">
        <v>5</v>
      </c>
      <c r="E840" s="18" t="s">
        <v>4702</v>
      </c>
      <c r="F840" s="17" t="s">
        <v>140</v>
      </c>
      <c r="G840" s="19">
        <v>8000000</v>
      </c>
      <c r="H840" s="20">
        <v>236</v>
      </c>
      <c r="I840" s="20">
        <f>+G840/H840*0.001</f>
        <v>33.898305084745765</v>
      </c>
      <c r="J840" s="17">
        <v>2013</v>
      </c>
      <c r="K840" s="17"/>
      <c r="L840" s="17"/>
      <c r="M840" s="21"/>
      <c r="N840" s="17"/>
      <c r="O840" s="17">
        <v>10</v>
      </c>
      <c r="P840" s="17">
        <v>5</v>
      </c>
      <c r="Q840" s="17"/>
      <c r="R840" s="17"/>
      <c r="S840" s="17"/>
      <c r="T840" s="17"/>
      <c r="U840" s="17"/>
      <c r="V840" s="17" t="s">
        <v>143</v>
      </c>
      <c r="W840" s="17"/>
      <c r="X840" s="18">
        <v>0.4</v>
      </c>
      <c r="Y840" s="17" t="s">
        <v>130</v>
      </c>
      <c r="Z840" s="17"/>
      <c r="AA840" s="17" t="s">
        <v>144</v>
      </c>
      <c r="AB840" s="22" t="s">
        <v>142</v>
      </c>
      <c r="AC840" s="23"/>
      <c r="AF840" s="17"/>
      <c r="AG840" s="17"/>
      <c r="AH840" s="24"/>
    </row>
    <row r="841" spans="1:38" s="16" customFormat="1" ht="14.4">
      <c r="A841" s="17" t="s">
        <v>8194</v>
      </c>
      <c r="B841" s="17"/>
      <c r="C841" s="29">
        <v>45017</v>
      </c>
      <c r="D841" s="17" t="s">
        <v>756</v>
      </c>
      <c r="E841" s="17" t="s">
        <v>8011</v>
      </c>
      <c r="F841" s="17" t="s">
        <v>446</v>
      </c>
      <c r="G841" s="36">
        <v>250000000</v>
      </c>
      <c r="H841" s="17">
        <v>3891</v>
      </c>
      <c r="I841" s="20">
        <f>+G841/H841*0.001</f>
        <v>64.250835260858395</v>
      </c>
      <c r="J841" s="17">
        <v>2020</v>
      </c>
      <c r="K841" s="17" t="s">
        <v>4332</v>
      </c>
      <c r="L841" s="17">
        <v>16</v>
      </c>
      <c r="M841" s="21" t="s">
        <v>5147</v>
      </c>
      <c r="N841" s="21" t="s">
        <v>5147</v>
      </c>
      <c r="O841" s="17">
        <v>16</v>
      </c>
      <c r="P841" s="17">
        <v>34</v>
      </c>
      <c r="Q841" s="17">
        <v>9761762</v>
      </c>
      <c r="R841" s="17">
        <v>319164300</v>
      </c>
      <c r="S841" s="17"/>
      <c r="T841" s="17"/>
      <c r="U841" s="17" t="s">
        <v>8195</v>
      </c>
      <c r="V841" s="17" t="s">
        <v>8196</v>
      </c>
      <c r="W841" s="17"/>
      <c r="X841" s="37">
        <v>1</v>
      </c>
      <c r="Y841" s="17" t="s">
        <v>844</v>
      </c>
      <c r="Z841" s="17" t="s">
        <v>521</v>
      </c>
      <c r="AA841" s="17" t="s">
        <v>404</v>
      </c>
      <c r="AB841" s="17"/>
      <c r="AC841" s="17" t="s">
        <v>6199</v>
      </c>
      <c r="AF841" s="32" t="s">
        <v>8197</v>
      </c>
      <c r="AG841" s="17"/>
      <c r="AH841" s="17"/>
      <c r="AL841" s="16" t="s">
        <v>9073</v>
      </c>
    </row>
    <row r="842" spans="1:38" s="16" customFormat="1">
      <c r="A842" s="17" t="s">
        <v>2437</v>
      </c>
      <c r="B842" s="17"/>
      <c r="C842" s="17"/>
      <c r="D842" s="17" t="s">
        <v>756</v>
      </c>
      <c r="E842" s="18" t="s">
        <v>4350</v>
      </c>
      <c r="F842" s="17" t="s">
        <v>284</v>
      </c>
      <c r="G842" s="19">
        <v>15000000</v>
      </c>
      <c r="H842" s="20">
        <v>605</v>
      </c>
      <c r="I842" s="20">
        <f>+G842/H842*0.001</f>
        <v>24.793388429752067</v>
      </c>
      <c r="J842" s="17">
        <v>1990</v>
      </c>
      <c r="K842" s="17"/>
      <c r="L842" s="17"/>
      <c r="M842" s="21"/>
      <c r="N842" s="17"/>
      <c r="O842" s="17">
        <v>14</v>
      </c>
      <c r="P842" s="17">
        <v>11</v>
      </c>
      <c r="Q842" s="17"/>
      <c r="R842" s="17"/>
      <c r="S842" s="17"/>
      <c r="T842" s="17"/>
      <c r="U842" s="17"/>
      <c r="V842" s="17" t="s">
        <v>2438</v>
      </c>
      <c r="W842" s="17"/>
      <c r="X842" s="18">
        <v>0.5</v>
      </c>
      <c r="Y842" s="17" t="s">
        <v>389</v>
      </c>
      <c r="Z842" s="17"/>
      <c r="AA842" s="17" t="s">
        <v>404</v>
      </c>
      <c r="AB842" s="22" t="s">
        <v>2439</v>
      </c>
      <c r="AC842" s="23"/>
      <c r="AF842" s="17"/>
      <c r="AG842" s="17"/>
      <c r="AH842" s="24"/>
    </row>
    <row r="843" spans="1:38" s="16" customFormat="1">
      <c r="A843" s="16" t="s">
        <v>3114</v>
      </c>
      <c r="D843" s="16" t="s">
        <v>29</v>
      </c>
      <c r="E843" s="18" t="s">
        <v>8052</v>
      </c>
      <c r="F843" s="16" t="s">
        <v>970</v>
      </c>
      <c r="G843" s="19">
        <v>5000000</v>
      </c>
      <c r="H843" s="25">
        <v>184</v>
      </c>
      <c r="I843" s="20">
        <f>+G843/H843*0.001</f>
        <v>27.173913043478262</v>
      </c>
      <c r="J843" s="16">
        <v>2004</v>
      </c>
      <c r="M843" s="26"/>
      <c r="O843" s="16">
        <v>6</v>
      </c>
      <c r="P843" s="16">
        <v>4</v>
      </c>
      <c r="V843" s="16" t="s">
        <v>3115</v>
      </c>
      <c r="X843" s="18">
        <v>0.1</v>
      </c>
      <c r="Y843" s="16" t="s">
        <v>9</v>
      </c>
      <c r="AA843" s="16" t="s">
        <v>3117</v>
      </c>
      <c r="AH843" s="24"/>
    </row>
    <row r="844" spans="1:38" s="16" customFormat="1">
      <c r="A844" s="17" t="s">
        <v>7457</v>
      </c>
      <c r="B844" s="17"/>
      <c r="C844" s="29">
        <v>44774</v>
      </c>
      <c r="D844" s="17" t="s">
        <v>756</v>
      </c>
      <c r="E844" s="17" t="s">
        <v>4376</v>
      </c>
      <c r="F844" s="17" t="s">
        <v>2152</v>
      </c>
      <c r="G844" s="36">
        <v>18000000</v>
      </c>
      <c r="H844" s="17">
        <v>348</v>
      </c>
      <c r="I844" s="20">
        <f>+G844/H844*0.001</f>
        <v>51.724137931034484</v>
      </c>
      <c r="J844" s="17">
        <v>2022</v>
      </c>
      <c r="K844" s="17" t="s">
        <v>4332</v>
      </c>
      <c r="L844" s="17">
        <v>16</v>
      </c>
      <c r="M844" s="21" t="s">
        <v>4502</v>
      </c>
      <c r="N844" s="17" t="s">
        <v>4502</v>
      </c>
      <c r="O844" s="17">
        <v>10</v>
      </c>
      <c r="P844" s="17">
        <v>7</v>
      </c>
      <c r="Q844" s="17">
        <v>9973195</v>
      </c>
      <c r="R844" s="17">
        <v>256145000</v>
      </c>
      <c r="S844" s="17"/>
      <c r="T844" s="17"/>
      <c r="U844" s="17"/>
      <c r="V844" s="17" t="s">
        <v>7458</v>
      </c>
      <c r="W844" s="17"/>
      <c r="X844" s="37">
        <v>0.2</v>
      </c>
      <c r="Y844" s="17" t="s">
        <v>17</v>
      </c>
      <c r="Z844" s="17" t="s">
        <v>7459</v>
      </c>
      <c r="AA844" s="17" t="s">
        <v>7460</v>
      </c>
      <c r="AB844" s="17"/>
      <c r="AC844" s="17"/>
      <c r="AF844" s="17"/>
      <c r="AG844" s="17"/>
      <c r="AH844" s="17"/>
    </row>
    <row r="845" spans="1:38" s="16" customFormat="1">
      <c r="A845" s="17" t="s">
        <v>1699</v>
      </c>
      <c r="B845" s="17"/>
      <c r="C845" s="17"/>
      <c r="D845" s="17" t="s">
        <v>756</v>
      </c>
      <c r="E845" s="18" t="s">
        <v>8000</v>
      </c>
      <c r="F845" s="17" t="s">
        <v>888</v>
      </c>
      <c r="G845" s="19">
        <v>15000000</v>
      </c>
      <c r="H845" s="20">
        <v>456</v>
      </c>
      <c r="I845" s="20">
        <f>+G845/H845*0.001</f>
        <v>32.89473684210526</v>
      </c>
      <c r="J845" s="17">
        <v>2008</v>
      </c>
      <c r="K845" s="17"/>
      <c r="L845" s="17"/>
      <c r="M845" s="21"/>
      <c r="N845" s="17"/>
      <c r="O845" s="17">
        <v>8</v>
      </c>
      <c r="P845" s="17">
        <v>6</v>
      </c>
      <c r="Q845" s="17"/>
      <c r="R845" s="17"/>
      <c r="S845" s="17"/>
      <c r="T845" s="17"/>
      <c r="U845" s="17"/>
      <c r="V845" s="17" t="s">
        <v>1700</v>
      </c>
      <c r="W845" s="17"/>
      <c r="X845" s="18">
        <v>0.1</v>
      </c>
      <c r="Y845" s="17" t="s">
        <v>9</v>
      </c>
      <c r="Z845" s="17"/>
      <c r="AA845" s="17" t="s">
        <v>1701</v>
      </c>
      <c r="AB845" s="22" t="s">
        <v>1702</v>
      </c>
      <c r="AC845" s="23"/>
      <c r="AF845" s="17"/>
      <c r="AG845" s="17"/>
      <c r="AH845" s="24" t="s">
        <v>4703</v>
      </c>
    </row>
    <row r="846" spans="1:38" s="16" customFormat="1">
      <c r="A846" s="17" t="s">
        <v>6770</v>
      </c>
      <c r="B846" s="17"/>
      <c r="C846" s="29">
        <v>44470</v>
      </c>
      <c r="D846" s="17" t="s">
        <v>756</v>
      </c>
      <c r="E846" s="17" t="s">
        <v>4619</v>
      </c>
      <c r="F846" s="17" t="s">
        <v>284</v>
      </c>
      <c r="G846" s="36">
        <v>35000000</v>
      </c>
      <c r="H846" s="17">
        <v>885</v>
      </c>
      <c r="I846" s="20">
        <f>+G846/H846*0.001</f>
        <v>39.548022598870055</v>
      </c>
      <c r="J846" s="17">
        <v>2007</v>
      </c>
      <c r="K846" s="17" t="s">
        <v>4332</v>
      </c>
      <c r="L846" s="17">
        <v>16</v>
      </c>
      <c r="M846" s="21" t="s">
        <v>6771</v>
      </c>
      <c r="N846" s="17" t="s">
        <v>6772</v>
      </c>
      <c r="O846" s="17">
        <v>12</v>
      </c>
      <c r="P846" s="17">
        <v>10</v>
      </c>
      <c r="Q846" s="17">
        <v>1009455</v>
      </c>
      <c r="R846" s="17">
        <v>319192000</v>
      </c>
      <c r="S846" s="17"/>
      <c r="T846" s="17"/>
      <c r="U846" s="21" t="s">
        <v>6773</v>
      </c>
      <c r="V846" s="17" t="s">
        <v>6774</v>
      </c>
      <c r="W846" s="17"/>
      <c r="X846" s="37">
        <v>0.2</v>
      </c>
      <c r="Y846" s="17" t="s">
        <v>9</v>
      </c>
      <c r="Z846" s="17" t="s">
        <v>5428</v>
      </c>
      <c r="AA846" s="17" t="s">
        <v>6775</v>
      </c>
      <c r="AB846" s="17"/>
      <c r="AC846" s="17" t="s">
        <v>6776</v>
      </c>
      <c r="AD846" s="16" t="s">
        <v>3415</v>
      </c>
      <c r="AE846" s="16" t="s">
        <v>3415</v>
      </c>
      <c r="AF846" s="17"/>
      <c r="AG846" s="17"/>
      <c r="AH846" s="17"/>
    </row>
    <row r="847" spans="1:38" s="16" customFormat="1">
      <c r="A847" s="17" t="s">
        <v>1263</v>
      </c>
      <c r="B847" s="17" t="s">
        <v>1264</v>
      </c>
      <c r="C847" s="17"/>
      <c r="D847" s="17" t="s">
        <v>756</v>
      </c>
      <c r="E847" s="18" t="s">
        <v>4489</v>
      </c>
      <c r="F847" s="17" t="s">
        <v>1268</v>
      </c>
      <c r="G847" s="19">
        <v>10000000</v>
      </c>
      <c r="H847" s="20">
        <v>491</v>
      </c>
      <c r="I847" s="20">
        <f>+G847/H847*0.001</f>
        <v>20.366598778004075</v>
      </c>
      <c r="J847" s="17">
        <v>2006</v>
      </c>
      <c r="K847" s="17"/>
      <c r="L847" s="17"/>
      <c r="M847" s="21"/>
      <c r="N847" s="17"/>
      <c r="O847" s="17">
        <v>12</v>
      </c>
      <c r="P847" s="17">
        <v>7</v>
      </c>
      <c r="Q847" s="17"/>
      <c r="R847" s="17"/>
      <c r="S847" s="17"/>
      <c r="T847" s="17"/>
      <c r="U847" s="17"/>
      <c r="V847" s="17" t="s">
        <v>1265</v>
      </c>
      <c r="W847" s="17"/>
      <c r="X847" s="18">
        <v>0.2</v>
      </c>
      <c r="Y847" s="17" t="s">
        <v>9</v>
      </c>
      <c r="Z847" s="17"/>
      <c r="AA847" s="17" t="s">
        <v>1266</v>
      </c>
      <c r="AB847" s="22" t="s">
        <v>1267</v>
      </c>
      <c r="AC847" s="23"/>
      <c r="AF847" s="17"/>
      <c r="AG847" s="17"/>
      <c r="AH847" s="24"/>
    </row>
    <row r="848" spans="1:38" s="16" customFormat="1">
      <c r="A848" s="17" t="s">
        <v>8713</v>
      </c>
      <c r="B848" s="17"/>
      <c r="C848" s="29">
        <v>45444</v>
      </c>
      <c r="D848" s="17" t="s">
        <v>756</v>
      </c>
      <c r="E848" s="17" t="s">
        <v>8714</v>
      </c>
      <c r="F848" s="17" t="s">
        <v>7934</v>
      </c>
      <c r="G848" s="36">
        <v>40000000</v>
      </c>
      <c r="H848" s="17">
        <v>1444</v>
      </c>
      <c r="I848" s="20">
        <f>+G848/H848*0.001</f>
        <v>27.700831024930746</v>
      </c>
      <c r="J848" s="17">
        <v>2004</v>
      </c>
      <c r="K848" s="17" t="s">
        <v>4307</v>
      </c>
      <c r="L848" s="17">
        <v>16</v>
      </c>
      <c r="M848" s="21" t="s">
        <v>5214</v>
      </c>
      <c r="N848" s="17" t="s">
        <v>5214</v>
      </c>
      <c r="O848" s="17">
        <v>12</v>
      </c>
      <c r="P848" s="17">
        <v>16</v>
      </c>
      <c r="Q848" s="17">
        <v>1007720</v>
      </c>
      <c r="R848" s="17">
        <v>319098000</v>
      </c>
      <c r="S848" s="17"/>
      <c r="T848" s="17"/>
      <c r="U848" s="17"/>
      <c r="V848" s="17" t="s">
        <v>8715</v>
      </c>
      <c r="W848" s="17"/>
      <c r="X848" s="37">
        <v>0.5</v>
      </c>
      <c r="Y848" s="17" t="s">
        <v>9</v>
      </c>
      <c r="Z848" s="17" t="s">
        <v>8716</v>
      </c>
      <c r="AA848" s="17" t="s">
        <v>8717</v>
      </c>
      <c r="AB848" s="17"/>
      <c r="AC848" s="17"/>
      <c r="AF848" s="17"/>
      <c r="AG848" s="17"/>
      <c r="AH848" s="17"/>
    </row>
    <row r="849" spans="1:38" s="16" customFormat="1">
      <c r="A849" s="17" t="s">
        <v>2542</v>
      </c>
      <c r="B849" s="17"/>
      <c r="C849" s="17"/>
      <c r="D849" s="17" t="s">
        <v>29</v>
      </c>
      <c r="E849" s="18" t="s">
        <v>4455</v>
      </c>
      <c r="F849" s="17" t="s">
        <v>1746</v>
      </c>
      <c r="G849" s="19">
        <v>10000000</v>
      </c>
      <c r="H849" s="20">
        <v>166</v>
      </c>
      <c r="I849" s="20">
        <f>+G849/H849*0.001</f>
        <v>60.24096385542169</v>
      </c>
      <c r="J849" s="17">
        <v>1997</v>
      </c>
      <c r="K849" s="17" t="s">
        <v>4332</v>
      </c>
      <c r="L849" s="17">
        <v>15</v>
      </c>
      <c r="M849" s="21" t="s">
        <v>6303</v>
      </c>
      <c r="N849" s="17" t="s">
        <v>6218</v>
      </c>
      <c r="O849" s="17">
        <v>8</v>
      </c>
      <c r="P849" s="17">
        <v>5</v>
      </c>
      <c r="Q849" s="17">
        <v>319959000</v>
      </c>
      <c r="R849" s="17">
        <v>319959000</v>
      </c>
      <c r="S849" s="17"/>
      <c r="T849" s="17"/>
      <c r="U849" s="17"/>
      <c r="V849" s="17" t="s">
        <v>2543</v>
      </c>
      <c r="W849" s="17"/>
      <c r="X849" s="18">
        <v>2.4</v>
      </c>
      <c r="Y849" s="17" t="s">
        <v>97</v>
      </c>
      <c r="Z849" s="17" t="s">
        <v>6304</v>
      </c>
      <c r="AA849" s="17" t="s">
        <v>2544</v>
      </c>
      <c r="AB849" s="22" t="s">
        <v>2545</v>
      </c>
      <c r="AC849" s="23" t="s">
        <v>6305</v>
      </c>
      <c r="AD849" s="16" t="s">
        <v>6306</v>
      </c>
      <c r="AE849" s="16" t="s">
        <v>6307</v>
      </c>
      <c r="AF849" s="17"/>
      <c r="AG849" s="17" t="s">
        <v>6308</v>
      </c>
      <c r="AH849" s="24" t="s">
        <v>6309</v>
      </c>
    </row>
    <row r="850" spans="1:38" s="16" customFormat="1">
      <c r="A850" s="17" t="s">
        <v>5670</v>
      </c>
      <c r="B850" s="17"/>
      <c r="C850" s="29">
        <v>45444</v>
      </c>
      <c r="D850" s="17" t="s">
        <v>756</v>
      </c>
      <c r="E850" s="17" t="s">
        <v>8735</v>
      </c>
      <c r="F850" s="17" t="s">
        <v>36</v>
      </c>
      <c r="G850" s="36">
        <v>20000000</v>
      </c>
      <c r="H850" s="17">
        <v>682</v>
      </c>
      <c r="I850" s="20">
        <f>+G850/H850*0.001</f>
        <v>29.325513196480937</v>
      </c>
      <c r="J850" s="17">
        <v>1995</v>
      </c>
      <c r="K850" s="17" t="s">
        <v>4332</v>
      </c>
      <c r="L850" s="17">
        <v>16</v>
      </c>
      <c r="M850" s="21" t="s">
        <v>8201</v>
      </c>
      <c r="N850" s="17" t="s">
        <v>8736</v>
      </c>
      <c r="O850" s="17">
        <v>16</v>
      </c>
      <c r="P850" s="17">
        <v>15</v>
      </c>
      <c r="Q850" s="17">
        <v>1005150</v>
      </c>
      <c r="R850" s="17">
        <v>339306000</v>
      </c>
      <c r="S850" s="17"/>
      <c r="T850" s="17"/>
      <c r="U850" s="17"/>
      <c r="V850" s="17" t="s">
        <v>8737</v>
      </c>
      <c r="W850" s="17"/>
      <c r="X850" s="37">
        <v>6.4</v>
      </c>
      <c r="Y850" s="17" t="s">
        <v>245</v>
      </c>
      <c r="Z850" s="17" t="s">
        <v>8738</v>
      </c>
      <c r="AA850" s="17" t="s">
        <v>8739</v>
      </c>
      <c r="AB850" s="17"/>
      <c r="AC850" s="29" t="s">
        <v>8740</v>
      </c>
      <c r="AF850" s="17"/>
      <c r="AG850" s="17"/>
      <c r="AH850" s="17"/>
      <c r="AL850" s="16" t="s">
        <v>9073</v>
      </c>
    </row>
    <row r="851" spans="1:38" s="16" customFormat="1">
      <c r="A851" s="17" t="s">
        <v>1707</v>
      </c>
      <c r="B851" s="17"/>
      <c r="C851" s="17"/>
      <c r="D851" s="17" t="s">
        <v>756</v>
      </c>
      <c r="E851" s="18" t="s">
        <v>4619</v>
      </c>
      <c r="F851" s="17" t="s">
        <v>1708</v>
      </c>
      <c r="G851" s="19">
        <v>25000000</v>
      </c>
      <c r="H851" s="20">
        <v>1042</v>
      </c>
      <c r="I851" s="20">
        <f>+G851/H851*0.001</f>
        <v>23.99232245681382</v>
      </c>
      <c r="J851" s="17">
        <v>1989</v>
      </c>
      <c r="K851" s="17"/>
      <c r="L851" s="17"/>
      <c r="M851" s="21"/>
      <c r="N851" s="17"/>
      <c r="O851" s="17">
        <v>10</v>
      </c>
      <c r="P851" s="17">
        <v>14</v>
      </c>
      <c r="Q851" s="17"/>
      <c r="R851" s="17"/>
      <c r="S851" s="17"/>
      <c r="T851" s="17"/>
      <c r="U851" s="17"/>
      <c r="V851" s="17" t="s">
        <v>1709</v>
      </c>
      <c r="W851" s="17"/>
      <c r="X851" s="18">
        <v>2.1</v>
      </c>
      <c r="Y851" s="17" t="s">
        <v>56</v>
      </c>
      <c r="Z851" s="17"/>
      <c r="AA851" s="17" t="s">
        <v>1710</v>
      </c>
      <c r="AB851" s="22" t="s">
        <v>1711</v>
      </c>
      <c r="AC851" s="23"/>
      <c r="AF851" s="22" t="s">
        <v>5194</v>
      </c>
      <c r="AG851" s="17"/>
      <c r="AH851" s="24"/>
    </row>
    <row r="852" spans="1:38" s="16" customFormat="1">
      <c r="A852" s="17" t="s">
        <v>1714</v>
      </c>
      <c r="B852" s="17"/>
      <c r="C852" s="17"/>
      <c r="D852" s="17" t="s">
        <v>29</v>
      </c>
      <c r="E852" s="18" t="s">
        <v>4325</v>
      </c>
      <c r="F852" s="17" t="s">
        <v>300</v>
      </c>
      <c r="G852" s="19">
        <v>35000000</v>
      </c>
      <c r="H852" s="20">
        <v>290</v>
      </c>
      <c r="I852" s="20">
        <f>+G852/H852*0.001</f>
        <v>120.68965517241379</v>
      </c>
      <c r="J852" s="17">
        <v>2010</v>
      </c>
      <c r="K852" s="17"/>
      <c r="L852" s="17"/>
      <c r="M852" s="21"/>
      <c r="N852" s="17"/>
      <c r="O852" s="17">
        <v>8</v>
      </c>
      <c r="P852" s="17">
        <v>8</v>
      </c>
      <c r="Q852" s="17"/>
      <c r="R852" s="17"/>
      <c r="S852" s="17"/>
      <c r="T852" s="17"/>
      <c r="U852" s="17"/>
      <c r="V852" s="17" t="s">
        <v>1715</v>
      </c>
      <c r="W852" s="17"/>
      <c r="X852" s="18">
        <v>0.5</v>
      </c>
      <c r="Y852" s="17" t="s">
        <v>9</v>
      </c>
      <c r="Z852" s="17"/>
      <c r="AA852" s="17" t="s">
        <v>1717</v>
      </c>
      <c r="AB852" s="22" t="s">
        <v>1716</v>
      </c>
      <c r="AC852" s="23"/>
      <c r="AF852" s="17"/>
      <c r="AG852" s="17" t="s">
        <v>3824</v>
      </c>
      <c r="AH852" s="24"/>
    </row>
    <row r="853" spans="1:38" s="16" customFormat="1" ht="14.4">
      <c r="A853" s="17" t="s">
        <v>7905</v>
      </c>
      <c r="B853" s="17"/>
      <c r="C853" s="29">
        <v>44958</v>
      </c>
      <c r="D853" s="17" t="s">
        <v>29</v>
      </c>
      <c r="E853" s="17" t="s">
        <v>7906</v>
      </c>
      <c r="F853" s="17" t="s">
        <v>1556</v>
      </c>
      <c r="G853" s="36">
        <v>10000000</v>
      </c>
      <c r="H853" s="17">
        <v>198</v>
      </c>
      <c r="I853" s="20">
        <f>+G853/H853*0.001</f>
        <v>50.505050505050505</v>
      </c>
      <c r="J853" s="17">
        <v>2022</v>
      </c>
      <c r="K853" s="17" t="s">
        <v>6566</v>
      </c>
      <c r="L853" s="17">
        <v>10</v>
      </c>
      <c r="M853" s="21" t="s">
        <v>7907</v>
      </c>
      <c r="N853" s="17" t="s">
        <v>7907</v>
      </c>
      <c r="O853" s="17">
        <v>8</v>
      </c>
      <c r="P853" s="17">
        <v>4</v>
      </c>
      <c r="Q853" s="17"/>
      <c r="R853" s="17"/>
      <c r="S853" s="17"/>
      <c r="T853" s="17"/>
      <c r="U853" s="17"/>
      <c r="V853" s="17" t="s">
        <v>7908</v>
      </c>
      <c r="W853" s="17"/>
      <c r="X853" s="37">
        <v>0.1</v>
      </c>
      <c r="Y853" s="17" t="s">
        <v>1880</v>
      </c>
      <c r="Z853" s="17"/>
      <c r="AA853" s="17" t="s">
        <v>7909</v>
      </c>
      <c r="AB853" s="32" t="s">
        <v>7910</v>
      </c>
      <c r="AC853" s="17">
        <v>1958</v>
      </c>
      <c r="AF853" s="17"/>
      <c r="AG853" s="17"/>
      <c r="AH853" s="17"/>
    </row>
    <row r="854" spans="1:38" s="16" customFormat="1">
      <c r="A854" s="17" t="s">
        <v>9156</v>
      </c>
      <c r="B854" s="17"/>
      <c r="C854" s="29">
        <v>45658</v>
      </c>
      <c r="D854" s="17" t="s">
        <v>756</v>
      </c>
      <c r="E854" s="17" t="s">
        <v>9157</v>
      </c>
      <c r="F854" s="17" t="s">
        <v>757</v>
      </c>
      <c r="G854" s="36">
        <v>8000000</v>
      </c>
      <c r="H854" s="17">
        <v>195</v>
      </c>
      <c r="I854" s="20">
        <f>+G854/H854*0.001</f>
        <v>41.025641025641022</v>
      </c>
      <c r="J854" s="17">
        <v>2018</v>
      </c>
      <c r="K854" s="17" t="s">
        <v>4307</v>
      </c>
      <c r="L854" s="17">
        <v>33</v>
      </c>
      <c r="M854" s="21" t="s">
        <v>4464</v>
      </c>
      <c r="N854" s="21" t="s">
        <v>4464</v>
      </c>
      <c r="O854" s="17">
        <v>8</v>
      </c>
      <c r="P854" s="17">
        <v>3</v>
      </c>
      <c r="Q854" s="17"/>
      <c r="R854" s="17">
        <v>319154700</v>
      </c>
      <c r="S854" s="17"/>
      <c r="T854" s="17"/>
      <c r="U854" s="17"/>
      <c r="V854" s="17" t="s">
        <v>9158</v>
      </c>
      <c r="W854" s="17"/>
      <c r="X854" s="37">
        <v>0.1</v>
      </c>
      <c r="Y854" s="17" t="s">
        <v>9</v>
      </c>
      <c r="Z854" s="17" t="s">
        <v>5421</v>
      </c>
      <c r="AA854" s="17" t="s">
        <v>9159</v>
      </c>
      <c r="AB854" s="17"/>
      <c r="AC854" s="17" t="s">
        <v>9160</v>
      </c>
      <c r="AF854" s="17"/>
      <c r="AG854" s="17"/>
      <c r="AH854" s="17"/>
    </row>
    <row r="855" spans="1:38" s="16" customFormat="1">
      <c r="A855" s="17" t="s">
        <v>1718</v>
      </c>
      <c r="B855" s="17"/>
      <c r="C855" s="17"/>
      <c r="D855" s="17" t="s">
        <v>756</v>
      </c>
      <c r="E855" s="18" t="s">
        <v>4350</v>
      </c>
      <c r="F855" s="17" t="s">
        <v>732</v>
      </c>
      <c r="G855" s="19">
        <v>20000000</v>
      </c>
      <c r="H855" s="20">
        <v>594</v>
      </c>
      <c r="I855" s="20">
        <f>+G855/H855*0.001</f>
        <v>33.670033670033668</v>
      </c>
      <c r="J855" s="17">
        <v>2003</v>
      </c>
      <c r="K855" s="17"/>
      <c r="L855" s="17"/>
      <c r="M855" s="21"/>
      <c r="N855" s="17"/>
      <c r="O855" s="17">
        <v>10</v>
      </c>
      <c r="P855" s="17">
        <v>12</v>
      </c>
      <c r="Q855" s="17"/>
      <c r="R855" s="17"/>
      <c r="S855" s="17"/>
      <c r="T855" s="17"/>
      <c r="U855" s="17"/>
      <c r="V855" s="17" t="s">
        <v>1719</v>
      </c>
      <c r="W855" s="17"/>
      <c r="X855" s="18">
        <v>0.2</v>
      </c>
      <c r="Y855" s="17" t="s">
        <v>245</v>
      </c>
      <c r="Z855" s="17"/>
      <c r="AA855" s="17" t="s">
        <v>1720</v>
      </c>
      <c r="AB855" s="22" t="s">
        <v>1721</v>
      </c>
      <c r="AC855" s="23"/>
      <c r="AF855" s="22" t="s">
        <v>7183</v>
      </c>
      <c r="AG855" s="17"/>
      <c r="AH855" s="24"/>
    </row>
    <row r="856" spans="1:38" s="16" customFormat="1">
      <c r="A856" s="17" t="s">
        <v>1703</v>
      </c>
      <c r="B856" s="17"/>
      <c r="C856" s="17"/>
      <c r="D856" s="17" t="s">
        <v>756</v>
      </c>
      <c r="E856" s="18" t="s">
        <v>8052</v>
      </c>
      <c r="F856" s="17" t="s">
        <v>140</v>
      </c>
      <c r="G856" s="19">
        <v>5000000</v>
      </c>
      <c r="H856" s="20">
        <v>142</v>
      </c>
      <c r="I856" s="20">
        <f>+G856/H856*0.001</f>
        <v>35.2112676056338</v>
      </c>
      <c r="J856" s="17">
        <v>2009</v>
      </c>
      <c r="K856" s="17"/>
      <c r="L856" s="17"/>
      <c r="M856" s="21"/>
      <c r="N856" s="17"/>
      <c r="O856" s="17">
        <v>8</v>
      </c>
      <c r="P856" s="17">
        <v>6</v>
      </c>
      <c r="Q856" s="17"/>
      <c r="R856" s="17"/>
      <c r="S856" s="17"/>
      <c r="T856" s="17"/>
      <c r="U856" s="17"/>
      <c r="V856" s="17" t="s">
        <v>1704</v>
      </c>
      <c r="W856" s="17"/>
      <c r="X856" s="18">
        <v>13.8</v>
      </c>
      <c r="Y856" s="17" t="s">
        <v>157</v>
      </c>
      <c r="Z856" s="17"/>
      <c r="AA856" s="17" t="s">
        <v>1705</v>
      </c>
      <c r="AB856" s="22" t="s">
        <v>1706</v>
      </c>
      <c r="AC856" s="23"/>
      <c r="AF856" s="17"/>
      <c r="AG856" s="17"/>
      <c r="AH856" s="24" t="s">
        <v>4704</v>
      </c>
    </row>
    <row r="857" spans="1:38" s="16" customFormat="1">
      <c r="A857" s="16" t="s">
        <v>3150</v>
      </c>
      <c r="D857" s="16" t="s">
        <v>756</v>
      </c>
      <c r="E857" s="18" t="s">
        <v>4350</v>
      </c>
      <c r="F857" s="16" t="s">
        <v>24</v>
      </c>
      <c r="G857" s="19">
        <v>15000000</v>
      </c>
      <c r="H857" s="25">
        <v>603</v>
      </c>
      <c r="I857" s="20">
        <f>+G857/H857*0.001</f>
        <v>24.875621890547265</v>
      </c>
      <c r="J857" s="16">
        <v>1999</v>
      </c>
      <c r="M857" s="26"/>
      <c r="O857" s="16">
        <v>11</v>
      </c>
      <c r="P857" s="16">
        <v>12</v>
      </c>
      <c r="V857" s="16" t="s">
        <v>3151</v>
      </c>
      <c r="X857" s="18">
        <v>1</v>
      </c>
      <c r="Y857" s="16" t="s">
        <v>245</v>
      </c>
      <c r="AA857" s="17" t="s">
        <v>246</v>
      </c>
      <c r="AB857" s="22" t="s">
        <v>249</v>
      </c>
      <c r="AC857" s="23"/>
      <c r="AH857" s="24"/>
    </row>
    <row r="858" spans="1:38" s="16" customFormat="1">
      <c r="A858" s="17" t="s">
        <v>3642</v>
      </c>
      <c r="B858" s="17"/>
      <c r="C858" s="17"/>
      <c r="D858" s="17" t="s">
        <v>756</v>
      </c>
      <c r="E858" s="18" t="s">
        <v>8122</v>
      </c>
      <c r="F858" s="17" t="s">
        <v>3643</v>
      </c>
      <c r="G858" s="19">
        <v>12000000</v>
      </c>
      <c r="H858" s="17">
        <v>185</v>
      </c>
      <c r="I858" s="20">
        <f>+G858/H858*0.001</f>
        <v>64.86486486486487</v>
      </c>
      <c r="J858" s="17">
        <v>2013</v>
      </c>
      <c r="K858" s="17"/>
      <c r="L858" s="17"/>
      <c r="M858" s="21"/>
      <c r="N858" s="17"/>
      <c r="O858" s="17">
        <v>10</v>
      </c>
      <c r="P858" s="17">
        <v>4</v>
      </c>
      <c r="Q858" s="17"/>
      <c r="R858" s="17"/>
      <c r="S858" s="17"/>
      <c r="T858" s="17"/>
      <c r="U858" s="17"/>
      <c r="V858" s="17" t="s">
        <v>3644</v>
      </c>
      <c r="W858" s="17"/>
      <c r="X858" s="18">
        <v>0.2</v>
      </c>
      <c r="Y858" s="17" t="s">
        <v>9</v>
      </c>
      <c r="Z858" s="17"/>
      <c r="AA858" s="17" t="s">
        <v>3645</v>
      </c>
      <c r="AB858" s="22" t="s">
        <v>3646</v>
      </c>
      <c r="AC858" s="23"/>
      <c r="AF858" s="17"/>
      <c r="AG858" s="17"/>
      <c r="AH858" s="24" t="s">
        <v>4705</v>
      </c>
    </row>
    <row r="859" spans="1:38" s="16" customFormat="1">
      <c r="A859" s="17" t="s">
        <v>1060</v>
      </c>
      <c r="B859" s="17"/>
      <c r="C859" s="17"/>
      <c r="D859" s="17" t="s">
        <v>756</v>
      </c>
      <c r="E859" s="18" t="s">
        <v>8035</v>
      </c>
      <c r="F859" s="17" t="s">
        <v>65</v>
      </c>
      <c r="G859" s="19">
        <v>79000000</v>
      </c>
      <c r="H859" s="20">
        <v>1939</v>
      </c>
      <c r="I859" s="20">
        <f>+G859/H859*0.001</f>
        <v>40.742650850954099</v>
      </c>
      <c r="J859" s="17">
        <v>2008</v>
      </c>
      <c r="K859" s="17"/>
      <c r="L859" s="17"/>
      <c r="M859" s="21"/>
      <c r="N859" s="17"/>
      <c r="O859" s="17">
        <v>14</v>
      </c>
      <c r="P859" s="17">
        <v>20</v>
      </c>
      <c r="Q859" s="17">
        <v>1009546</v>
      </c>
      <c r="R859" s="17"/>
      <c r="S859" s="17"/>
      <c r="T859" s="17"/>
      <c r="U859" s="17"/>
      <c r="V859" s="17" t="s">
        <v>1061</v>
      </c>
      <c r="W859" s="17" t="s">
        <v>4959</v>
      </c>
      <c r="X859" s="18">
        <v>0.5</v>
      </c>
      <c r="Y859" s="17" t="s">
        <v>9</v>
      </c>
      <c r="Z859" s="17"/>
      <c r="AA859" s="21" t="s">
        <v>1063</v>
      </c>
      <c r="AB859" s="22" t="s">
        <v>1062</v>
      </c>
      <c r="AC859" s="23"/>
      <c r="AF859" s="22" t="s">
        <v>7171</v>
      </c>
      <c r="AG859" s="17"/>
      <c r="AH859" s="24" t="s">
        <v>4706</v>
      </c>
    </row>
    <row r="860" spans="1:38" s="16" customFormat="1" ht="14.4">
      <c r="A860" s="17" t="s">
        <v>8200</v>
      </c>
      <c r="B860" s="17"/>
      <c r="C860" s="53" t="s">
        <v>8075</v>
      </c>
      <c r="D860" s="17" t="s">
        <v>756</v>
      </c>
      <c r="E860" s="17" t="s">
        <v>4590</v>
      </c>
      <c r="F860" s="17" t="s">
        <v>36</v>
      </c>
      <c r="G860" s="36"/>
      <c r="H860" s="17">
        <v>782</v>
      </c>
      <c r="I860" s="20">
        <f>+G860/H860*0.001</f>
        <v>0</v>
      </c>
      <c r="J860" s="17">
        <v>2005</v>
      </c>
      <c r="K860" s="17" t="s">
        <v>4332</v>
      </c>
      <c r="L860" s="17">
        <v>16</v>
      </c>
      <c r="M860" s="21" t="s">
        <v>8201</v>
      </c>
      <c r="N860" s="17" t="s">
        <v>4397</v>
      </c>
      <c r="O860" s="17">
        <v>10</v>
      </c>
      <c r="P860" s="17">
        <v>14</v>
      </c>
      <c r="Q860" s="17">
        <v>1008413</v>
      </c>
      <c r="R860" s="17">
        <v>319304000</v>
      </c>
      <c r="S860" s="17"/>
      <c r="T860" s="17"/>
      <c r="U860" s="17"/>
      <c r="V860" s="17" t="s">
        <v>8202</v>
      </c>
      <c r="W860" s="17"/>
      <c r="X860" s="37">
        <v>0.2</v>
      </c>
      <c r="Y860" s="17" t="s">
        <v>9</v>
      </c>
      <c r="Z860" s="17" t="s">
        <v>5353</v>
      </c>
      <c r="AA860" s="17" t="s">
        <v>8203</v>
      </c>
      <c r="AB860" s="32" t="s">
        <v>8204</v>
      </c>
      <c r="AC860" s="17">
        <v>1942</v>
      </c>
      <c r="AD860" s="16" t="s">
        <v>8205</v>
      </c>
      <c r="AE860" s="16">
        <v>4</v>
      </c>
      <c r="AF860" s="17"/>
      <c r="AG860" s="17"/>
      <c r="AH860" s="17"/>
    </row>
    <row r="861" spans="1:38" s="16" customFormat="1">
      <c r="A861" s="17" t="s">
        <v>896</v>
      </c>
      <c r="B861" s="17"/>
      <c r="C861" s="17"/>
      <c r="D861" s="17" t="s">
        <v>5</v>
      </c>
      <c r="E861" s="18" t="s">
        <v>8123</v>
      </c>
      <c r="F861" s="17" t="s">
        <v>898</v>
      </c>
      <c r="G861" s="19">
        <v>250000000</v>
      </c>
      <c r="H861" s="20">
        <v>5650</v>
      </c>
      <c r="I861" s="20">
        <f>+G861/H861*0.001</f>
        <v>44.247787610619469</v>
      </c>
      <c r="J861" s="17">
        <v>2014</v>
      </c>
      <c r="K861" s="17"/>
      <c r="L861" s="17"/>
      <c r="M861" s="21"/>
      <c r="N861" s="17"/>
      <c r="O861" s="17">
        <v>54</v>
      </c>
      <c r="P861" s="17">
        <v>60</v>
      </c>
      <c r="Q861" s="17">
        <v>9044619</v>
      </c>
      <c r="R861" s="17"/>
      <c r="S861" s="17"/>
      <c r="T861" s="17"/>
      <c r="U861" s="17"/>
      <c r="V861" s="17" t="s">
        <v>3040</v>
      </c>
      <c r="W861" s="17"/>
      <c r="X861" s="18">
        <v>150</v>
      </c>
      <c r="Y861" s="17" t="s">
        <v>521</v>
      </c>
      <c r="Z861" s="17"/>
      <c r="AA861" s="17" t="s">
        <v>897</v>
      </c>
      <c r="AB861" s="17"/>
      <c r="AC861" s="17"/>
      <c r="AF861" s="22" t="s">
        <v>5521</v>
      </c>
      <c r="AG861" s="17"/>
      <c r="AH861" s="24" t="s">
        <v>4707</v>
      </c>
    </row>
    <row r="862" spans="1:38" s="16" customFormat="1">
      <c r="A862" s="17" t="s">
        <v>3228</v>
      </c>
      <c r="B862" s="17"/>
      <c r="C862" s="17"/>
      <c r="D862" s="17" t="s">
        <v>756</v>
      </c>
      <c r="E862" s="18" t="s">
        <v>4545</v>
      </c>
      <c r="F862" s="17" t="s">
        <v>3229</v>
      </c>
      <c r="G862" s="19">
        <v>5000000</v>
      </c>
      <c r="H862" s="20">
        <v>181</v>
      </c>
      <c r="I862" s="20">
        <f>+G862/H862*0.001</f>
        <v>27.624309392265193</v>
      </c>
      <c r="J862" s="17">
        <v>1930</v>
      </c>
      <c r="K862" s="17"/>
      <c r="L862" s="17"/>
      <c r="M862" s="21"/>
      <c r="N862" s="17"/>
      <c r="O862" s="17">
        <v>12</v>
      </c>
      <c r="P862" s="17">
        <v>6</v>
      </c>
      <c r="Q862" s="17"/>
      <c r="R862" s="17"/>
      <c r="S862" s="17"/>
      <c r="T862" s="17"/>
      <c r="U862" s="17"/>
      <c r="V862" s="17" t="s">
        <v>3230</v>
      </c>
      <c r="W862" s="17"/>
      <c r="X862" s="18">
        <v>0.1</v>
      </c>
      <c r="Y862" s="17" t="s">
        <v>135</v>
      </c>
      <c r="Z862" s="17"/>
      <c r="AA862" s="17" t="s">
        <v>3231</v>
      </c>
      <c r="AB862" s="22" t="s">
        <v>3232</v>
      </c>
      <c r="AC862" s="23"/>
      <c r="AF862" s="17"/>
      <c r="AG862" s="17"/>
      <c r="AH862" s="24"/>
    </row>
    <row r="863" spans="1:38" s="16" customFormat="1" ht="14.4">
      <c r="A863" s="17" t="s">
        <v>3246</v>
      </c>
      <c r="B863" s="17"/>
      <c r="C863" s="17"/>
      <c r="D863" s="17" t="s">
        <v>3247</v>
      </c>
      <c r="E863" s="18" t="s">
        <v>4367</v>
      </c>
      <c r="F863" s="17" t="s">
        <v>1194</v>
      </c>
      <c r="G863" s="19">
        <v>5000000</v>
      </c>
      <c r="H863" s="20">
        <v>75</v>
      </c>
      <c r="I863" s="20">
        <f>+G863/H863*0.001</f>
        <v>66.666666666666671</v>
      </c>
      <c r="J863" s="17">
        <v>2011</v>
      </c>
      <c r="K863" s="17" t="s">
        <v>4319</v>
      </c>
      <c r="L863" s="17">
        <v>15</v>
      </c>
      <c r="M863" s="21" t="s">
        <v>1194</v>
      </c>
      <c r="N863" s="17" t="s">
        <v>1194</v>
      </c>
      <c r="O863" s="17">
        <v>8</v>
      </c>
      <c r="P863" s="17">
        <v>4</v>
      </c>
      <c r="Q863" s="17">
        <v>8689852</v>
      </c>
      <c r="R863" s="17">
        <v>248000319</v>
      </c>
      <c r="S863" s="17"/>
      <c r="T863" s="17"/>
      <c r="U863" s="17"/>
      <c r="V863" s="17" t="s">
        <v>3248</v>
      </c>
      <c r="W863" s="17"/>
      <c r="X863" s="18">
        <v>1.1000000000000001</v>
      </c>
      <c r="Y863" s="17" t="s">
        <v>3222</v>
      </c>
      <c r="Z863" s="17" t="s">
        <v>7478</v>
      </c>
      <c r="AA863" s="17" t="s">
        <v>3249</v>
      </c>
      <c r="AB863" s="22" t="s">
        <v>3250</v>
      </c>
      <c r="AC863" s="23" t="s">
        <v>7587</v>
      </c>
      <c r="AD863" s="16" t="s">
        <v>7588</v>
      </c>
      <c r="AE863" s="16" t="s">
        <v>7589</v>
      </c>
      <c r="AF863" s="32" t="s">
        <v>7590</v>
      </c>
      <c r="AG863" s="17"/>
      <c r="AH863" s="24" t="s">
        <v>4708</v>
      </c>
      <c r="AK863" s="40">
        <v>43445</v>
      </c>
      <c r="AL863" s="27" t="s">
        <v>9050</v>
      </c>
    </row>
    <row r="864" spans="1:38" s="16" customFormat="1" ht="14.4">
      <c r="A864" s="17" t="s">
        <v>7360</v>
      </c>
      <c r="B864" s="17"/>
      <c r="C864" s="29">
        <v>44652</v>
      </c>
      <c r="D864" s="17" t="s">
        <v>756</v>
      </c>
      <c r="E864" s="17" t="s">
        <v>4375</v>
      </c>
      <c r="F864" s="17" t="s">
        <v>7361</v>
      </c>
      <c r="G864" s="36">
        <v>30000000</v>
      </c>
      <c r="H864" s="17">
        <v>572</v>
      </c>
      <c r="I864" s="20">
        <f>+G864/H864*0.001</f>
        <v>52.447552447552454</v>
      </c>
      <c r="J864" s="17">
        <v>2007</v>
      </c>
      <c r="K864" s="17" t="s">
        <v>4332</v>
      </c>
      <c r="L864" s="17">
        <v>14</v>
      </c>
      <c r="M864" s="21" t="s">
        <v>7362</v>
      </c>
      <c r="N864" s="17" t="s">
        <v>7363</v>
      </c>
      <c r="O864" s="17">
        <v>12</v>
      </c>
      <c r="P864" s="17">
        <v>9</v>
      </c>
      <c r="Q864" s="17">
        <v>9450246</v>
      </c>
      <c r="R864" s="17">
        <v>215832000</v>
      </c>
      <c r="S864" s="17"/>
      <c r="T864" s="17"/>
      <c r="U864" s="17"/>
      <c r="V864" s="17" t="s">
        <v>2496</v>
      </c>
      <c r="W864" s="17"/>
      <c r="X864" s="18">
        <v>1.6</v>
      </c>
      <c r="Y864" s="17" t="s">
        <v>135</v>
      </c>
      <c r="Z864" s="17" t="s">
        <v>7630</v>
      </c>
      <c r="AA864" s="17" t="s">
        <v>2498</v>
      </c>
      <c r="AB864" s="22" t="s">
        <v>2499</v>
      </c>
      <c r="AC864" s="23" t="s">
        <v>7631</v>
      </c>
      <c r="AD864" s="16" t="s">
        <v>7632</v>
      </c>
      <c r="AE864" s="16" t="s">
        <v>7633</v>
      </c>
      <c r="AF864" s="32" t="s">
        <v>7634</v>
      </c>
      <c r="AG864" s="17"/>
      <c r="AH864" s="24"/>
    </row>
    <row r="865" spans="1:38" s="16" customFormat="1">
      <c r="A865" s="17" t="s">
        <v>2637</v>
      </c>
      <c r="B865" s="17"/>
      <c r="C865" s="17"/>
      <c r="D865" s="17" t="s">
        <v>29</v>
      </c>
      <c r="E865" s="18" t="s">
        <v>8022</v>
      </c>
      <c r="F865" s="17" t="s">
        <v>2638</v>
      </c>
      <c r="G865" s="19">
        <v>10000000</v>
      </c>
      <c r="H865" s="20">
        <v>214</v>
      </c>
      <c r="I865" s="20">
        <f>+G865/H865*0.001</f>
        <v>46.728971962616825</v>
      </c>
      <c r="J865" s="17">
        <v>1991</v>
      </c>
      <c r="K865" s="17"/>
      <c r="L865" s="17"/>
      <c r="M865" s="21"/>
      <c r="N865" s="17"/>
      <c r="O865" s="17">
        <v>8</v>
      </c>
      <c r="P865" s="17">
        <v>7</v>
      </c>
      <c r="Q865" s="17"/>
      <c r="R865" s="17"/>
      <c r="S865" s="17"/>
      <c r="T865" s="17"/>
      <c r="U865" s="17"/>
      <c r="V865" s="17" t="s">
        <v>2639</v>
      </c>
      <c r="W865" s="17"/>
      <c r="X865" s="18">
        <v>1</v>
      </c>
      <c r="Y865" s="17" t="s">
        <v>291</v>
      </c>
      <c r="Z865" s="17"/>
      <c r="AA865" s="17" t="s">
        <v>2641</v>
      </c>
      <c r="AB865" s="22" t="s">
        <v>2640</v>
      </c>
      <c r="AC865" s="23"/>
      <c r="AF865" s="17"/>
      <c r="AG865" s="17"/>
      <c r="AH865" s="24"/>
    </row>
    <row r="866" spans="1:38" s="16" customFormat="1">
      <c r="A866" s="17" t="s">
        <v>6687</v>
      </c>
      <c r="B866" s="17"/>
      <c r="C866" s="29">
        <v>44440</v>
      </c>
      <c r="D866" s="17" t="s">
        <v>756</v>
      </c>
      <c r="E866" s="17" t="s">
        <v>4678</v>
      </c>
      <c r="F866" s="17" t="s">
        <v>4369</v>
      </c>
      <c r="G866" s="36">
        <v>10000000</v>
      </c>
      <c r="H866" s="17">
        <v>235</v>
      </c>
      <c r="I866" s="20">
        <f>+G866/H866*0.001</f>
        <v>42.553191489361701</v>
      </c>
      <c r="J866" s="17">
        <v>2007</v>
      </c>
      <c r="K866" s="17" t="s">
        <v>4307</v>
      </c>
      <c r="L866" s="17">
        <v>33</v>
      </c>
      <c r="M866" s="21" t="s">
        <v>6455</v>
      </c>
      <c r="N866" s="17" t="s">
        <v>6173</v>
      </c>
      <c r="O866" s="17">
        <v>8</v>
      </c>
      <c r="P866" s="17">
        <v>6</v>
      </c>
      <c r="Q866" s="17">
        <v>9450284</v>
      </c>
      <c r="R866" s="17">
        <v>319077700</v>
      </c>
      <c r="S866" s="17"/>
      <c r="T866" s="17"/>
      <c r="U866" s="21"/>
      <c r="V866" s="17" t="s">
        <v>6688</v>
      </c>
      <c r="W866" s="17"/>
      <c r="X866" s="37">
        <v>0.1</v>
      </c>
      <c r="Y866" s="17" t="s">
        <v>80</v>
      </c>
      <c r="Z866" s="17" t="s">
        <v>5301</v>
      </c>
      <c r="AA866" s="17" t="s">
        <v>6689</v>
      </c>
      <c r="AB866" s="17"/>
      <c r="AC866" s="17" t="s">
        <v>6690</v>
      </c>
      <c r="AE866" s="16" t="s">
        <v>7623</v>
      </c>
      <c r="AF866" s="17"/>
      <c r="AG866" s="17"/>
      <c r="AH866" s="17"/>
    </row>
    <row r="867" spans="1:38" s="16" customFormat="1">
      <c r="A867" s="17" t="s">
        <v>1722</v>
      </c>
      <c r="B867" s="17"/>
      <c r="C867" s="17"/>
      <c r="D867" s="17" t="s">
        <v>756</v>
      </c>
      <c r="E867" s="18" t="s">
        <v>8029</v>
      </c>
      <c r="F867" s="17" t="s">
        <v>1723</v>
      </c>
      <c r="G867" s="19">
        <v>4000000</v>
      </c>
      <c r="H867" s="20">
        <v>345</v>
      </c>
      <c r="I867" s="20">
        <f>+G867/H867*0.001</f>
        <v>11.594202898550725</v>
      </c>
      <c r="J867" s="17">
        <v>1988</v>
      </c>
      <c r="K867" s="17"/>
      <c r="L867" s="17"/>
      <c r="M867" s="21"/>
      <c r="N867" s="17"/>
      <c r="O867" s="17">
        <v>10</v>
      </c>
      <c r="P867" s="17">
        <v>12</v>
      </c>
      <c r="Q867" s="17"/>
      <c r="R867" s="17"/>
      <c r="S867" s="17"/>
      <c r="T867" s="17"/>
      <c r="U867" s="17"/>
      <c r="V867" s="17" t="s">
        <v>1724</v>
      </c>
      <c r="W867" s="17"/>
      <c r="X867" s="18">
        <v>0.1</v>
      </c>
      <c r="Y867" s="17" t="s">
        <v>346</v>
      </c>
      <c r="Z867" s="17"/>
      <c r="AA867" s="17" t="s">
        <v>1725</v>
      </c>
      <c r="AB867" s="22" t="s">
        <v>1726</v>
      </c>
      <c r="AC867" s="23"/>
      <c r="AF867" s="17"/>
      <c r="AG867" s="17"/>
      <c r="AH867" s="24"/>
    </row>
    <row r="868" spans="1:38" s="16" customFormat="1">
      <c r="A868" s="17" t="s">
        <v>8655</v>
      </c>
      <c r="B868" s="17"/>
      <c r="C868" s="29">
        <v>45413</v>
      </c>
      <c r="D868" s="17" t="s">
        <v>5</v>
      </c>
      <c r="E868" s="17" t="s">
        <v>8656</v>
      </c>
      <c r="F868" s="17" t="s">
        <v>2876</v>
      </c>
      <c r="G868" s="36">
        <v>3000000</v>
      </c>
      <c r="H868" s="17">
        <v>50</v>
      </c>
      <c r="I868" s="20">
        <f>+G868/H868*0.001</f>
        <v>60</v>
      </c>
      <c r="J868" s="17">
        <v>2022</v>
      </c>
      <c r="K868" s="17" t="s">
        <v>4319</v>
      </c>
      <c r="L868" s="17">
        <v>37</v>
      </c>
      <c r="M868" s="21" t="s">
        <v>8657</v>
      </c>
      <c r="N868" s="17"/>
      <c r="O868" s="17">
        <v>6</v>
      </c>
      <c r="P868" s="17">
        <v>2</v>
      </c>
      <c r="Q868" s="17"/>
      <c r="R868" s="17"/>
      <c r="S868" s="17"/>
      <c r="T868" s="17"/>
      <c r="U868" s="17"/>
      <c r="V868" s="17" t="s">
        <v>2241</v>
      </c>
      <c r="W868" s="17"/>
      <c r="X868" s="18">
        <v>1</v>
      </c>
      <c r="Y868" s="17" t="s">
        <v>9</v>
      </c>
      <c r="Z868" s="17" t="s">
        <v>5396</v>
      </c>
      <c r="AA868" s="17" t="s">
        <v>2242</v>
      </c>
      <c r="AB868" s="22" t="s">
        <v>2243</v>
      </c>
      <c r="AC868" s="23"/>
      <c r="AF868" s="22" t="s">
        <v>5252</v>
      </c>
      <c r="AG868" s="17"/>
      <c r="AH868" s="24" t="s">
        <v>4945</v>
      </c>
    </row>
    <row r="869" spans="1:38" s="16" customFormat="1">
      <c r="A869" s="17" t="s">
        <v>916</v>
      </c>
      <c r="B869" s="17"/>
      <c r="C869" s="17"/>
      <c r="D869" s="17" t="s">
        <v>5</v>
      </c>
      <c r="E869" s="18" t="s">
        <v>8077</v>
      </c>
      <c r="F869" s="17" t="s">
        <v>381</v>
      </c>
      <c r="G869" s="19">
        <v>200000000</v>
      </c>
      <c r="H869" s="20">
        <v>3879</v>
      </c>
      <c r="I869" s="20">
        <f>+G869/H869*0.001</f>
        <v>51.559680329981951</v>
      </c>
      <c r="J869" s="17">
        <v>2008</v>
      </c>
      <c r="K869" s="17"/>
      <c r="L869" s="17"/>
      <c r="M869" s="21"/>
      <c r="N869" s="17"/>
      <c r="O869" s="17">
        <v>16</v>
      </c>
      <c r="P869" s="17">
        <v>24</v>
      </c>
      <c r="Q869" s="17">
        <v>1009479</v>
      </c>
      <c r="R869" s="17"/>
      <c r="S869" s="17"/>
      <c r="T869" s="17"/>
      <c r="U869" s="17"/>
      <c r="V869" s="17" t="s">
        <v>917</v>
      </c>
      <c r="W869" s="17"/>
      <c r="X869" s="18">
        <v>7</v>
      </c>
      <c r="Y869" s="17" t="s">
        <v>286</v>
      </c>
      <c r="Z869" s="17"/>
      <c r="AA869" s="17" t="s">
        <v>918</v>
      </c>
      <c r="AB869" s="22" t="s">
        <v>924</v>
      </c>
      <c r="AC869" s="23"/>
      <c r="AF869" s="22" t="s">
        <v>7185</v>
      </c>
      <c r="AG869" s="17"/>
      <c r="AH869" s="24" t="s">
        <v>4709</v>
      </c>
    </row>
    <row r="870" spans="1:38" s="16" customFormat="1">
      <c r="A870" s="17" t="s">
        <v>6727</v>
      </c>
      <c r="B870" s="17"/>
      <c r="C870" s="29">
        <v>44440</v>
      </c>
      <c r="D870" s="17" t="s">
        <v>756</v>
      </c>
      <c r="E870" s="17" t="s">
        <v>4347</v>
      </c>
      <c r="F870" s="17" t="s">
        <v>6728</v>
      </c>
      <c r="G870" s="36">
        <v>35000000</v>
      </c>
      <c r="H870" s="17">
        <v>1043</v>
      </c>
      <c r="I870" s="20">
        <f>+G870/H870*0.001</f>
        <v>33.557046979865774</v>
      </c>
      <c r="J870" s="17">
        <v>2016</v>
      </c>
      <c r="K870" s="17" t="s">
        <v>4332</v>
      </c>
      <c r="L870" s="17">
        <v>17</v>
      </c>
      <c r="M870" s="21" t="s">
        <v>6729</v>
      </c>
      <c r="N870" s="17" t="s">
        <v>6730</v>
      </c>
      <c r="O870" s="17">
        <v>13</v>
      </c>
      <c r="P870" s="17">
        <v>15</v>
      </c>
      <c r="Q870" s="17">
        <v>1010870</v>
      </c>
      <c r="R870" s="17">
        <v>249450000</v>
      </c>
      <c r="S870" s="17"/>
      <c r="T870" s="17"/>
      <c r="U870" s="21" t="s">
        <v>6731</v>
      </c>
      <c r="V870" s="17" t="s">
        <v>6732</v>
      </c>
      <c r="W870" s="17"/>
      <c r="X870" s="37">
        <v>0.5</v>
      </c>
      <c r="Y870" s="17" t="s">
        <v>922</v>
      </c>
      <c r="Z870" s="17" t="s">
        <v>922</v>
      </c>
      <c r="AA870" s="17" t="s">
        <v>6733</v>
      </c>
      <c r="AB870" s="22" t="s">
        <v>6734</v>
      </c>
      <c r="AC870" s="17">
        <v>1957</v>
      </c>
      <c r="AD870" s="16" t="s">
        <v>6735</v>
      </c>
      <c r="AF870" s="17"/>
      <c r="AG870" s="17"/>
      <c r="AH870" s="17"/>
    </row>
    <row r="871" spans="1:38" s="16" customFormat="1">
      <c r="A871" s="17" t="s">
        <v>4028</v>
      </c>
      <c r="B871" s="17"/>
      <c r="C871" s="17"/>
      <c r="D871" s="17" t="s">
        <v>756</v>
      </c>
      <c r="E871" s="18" t="s">
        <v>4347</v>
      </c>
      <c r="F871" s="17" t="s">
        <v>446</v>
      </c>
      <c r="G871" s="19">
        <v>35000000</v>
      </c>
      <c r="H871" s="17">
        <v>996</v>
      </c>
      <c r="I871" s="20">
        <f>+G871/H871*0.001</f>
        <v>35.140562248995984</v>
      </c>
      <c r="J871" s="17">
        <v>2008</v>
      </c>
      <c r="K871" s="17" t="s">
        <v>4307</v>
      </c>
      <c r="L871" s="17">
        <v>16</v>
      </c>
      <c r="M871" s="21" t="s">
        <v>4339</v>
      </c>
      <c r="N871" s="17" t="s">
        <v>6161</v>
      </c>
      <c r="O871" s="17">
        <v>12</v>
      </c>
      <c r="P871" s="17">
        <v>15</v>
      </c>
      <c r="Q871" s="17">
        <v>9525247</v>
      </c>
      <c r="R871" s="17">
        <v>235061022</v>
      </c>
      <c r="S871" s="17"/>
      <c r="T871" s="17"/>
      <c r="U871" s="17"/>
      <c r="V871" s="17" t="s">
        <v>4029</v>
      </c>
      <c r="W871" s="17"/>
      <c r="X871" s="18">
        <v>1</v>
      </c>
      <c r="Y871" s="17" t="s">
        <v>280</v>
      </c>
      <c r="Z871" s="17" t="s">
        <v>5321</v>
      </c>
      <c r="AA871" s="17" t="s">
        <v>4030</v>
      </c>
      <c r="AB871" s="22" t="s">
        <v>4031</v>
      </c>
      <c r="AC871" s="31" t="s">
        <v>6162</v>
      </c>
      <c r="AD871" s="16" t="s">
        <v>6163</v>
      </c>
      <c r="AE871" s="16" t="s">
        <v>6164</v>
      </c>
      <c r="AF871" s="22" t="s">
        <v>6165</v>
      </c>
      <c r="AG871" s="17"/>
      <c r="AH871" s="24" t="s">
        <v>4710</v>
      </c>
    </row>
    <row r="872" spans="1:38" s="16" customFormat="1">
      <c r="A872" s="17" t="s">
        <v>5195</v>
      </c>
      <c r="B872" s="17"/>
      <c r="C872" s="17"/>
      <c r="D872" s="17" t="s">
        <v>756</v>
      </c>
      <c r="E872" s="18" t="s">
        <v>4500</v>
      </c>
      <c r="F872" s="17" t="s">
        <v>36</v>
      </c>
      <c r="G872" s="19">
        <v>20000000</v>
      </c>
      <c r="H872" s="17">
        <v>499</v>
      </c>
      <c r="I872" s="20">
        <f>+G872/H872*0.001</f>
        <v>40.080160320641284</v>
      </c>
      <c r="J872" s="17">
        <v>2011</v>
      </c>
      <c r="K872" s="17" t="s">
        <v>4307</v>
      </c>
      <c r="L872" s="17">
        <v>15</v>
      </c>
      <c r="M872" s="21" t="s">
        <v>4402</v>
      </c>
      <c r="N872" s="17" t="s">
        <v>4784</v>
      </c>
      <c r="O872" s="17">
        <v>10</v>
      </c>
      <c r="P872" s="17">
        <v>8</v>
      </c>
      <c r="Q872" s="17">
        <v>1010571</v>
      </c>
      <c r="R872" s="17">
        <v>319039900</v>
      </c>
      <c r="S872" s="17"/>
      <c r="T872" s="17"/>
      <c r="U872" s="17"/>
      <c r="V872" s="17" t="s">
        <v>4145</v>
      </c>
      <c r="W872" s="17"/>
      <c r="X872" s="18">
        <v>3.6</v>
      </c>
      <c r="Y872" s="17" t="s">
        <v>280</v>
      </c>
      <c r="Z872" s="17" t="s">
        <v>5522</v>
      </c>
      <c r="AA872" s="17" t="s">
        <v>4146</v>
      </c>
      <c r="AB872" s="22" t="s">
        <v>4147</v>
      </c>
      <c r="AC872" s="17" t="s">
        <v>5932</v>
      </c>
      <c r="AD872" s="16" t="s">
        <v>5933</v>
      </c>
      <c r="AE872" s="16" t="s">
        <v>5934</v>
      </c>
      <c r="AF872" s="22" t="s">
        <v>5196</v>
      </c>
      <c r="AG872" s="17"/>
      <c r="AH872" s="24" t="s">
        <v>4711</v>
      </c>
    </row>
    <row r="873" spans="1:38" s="16" customFormat="1">
      <c r="A873" s="17" t="s">
        <v>925</v>
      </c>
      <c r="B873" s="17"/>
      <c r="C873" s="17"/>
      <c r="D873" s="17" t="s">
        <v>29</v>
      </c>
      <c r="E873" s="18" t="s">
        <v>4338</v>
      </c>
      <c r="F873" s="17" t="s">
        <v>47</v>
      </c>
      <c r="G873" s="19">
        <v>30000000</v>
      </c>
      <c r="H873" s="20">
        <v>497</v>
      </c>
      <c r="I873" s="20">
        <f>+G873/H873*0.001</f>
        <v>60.362173038229379</v>
      </c>
      <c r="J873" s="17">
        <v>2010</v>
      </c>
      <c r="K873" s="17" t="s">
        <v>4332</v>
      </c>
      <c r="L873" s="17">
        <v>16</v>
      </c>
      <c r="M873" s="21" t="s">
        <v>47</v>
      </c>
      <c r="N873" s="17" t="s">
        <v>47</v>
      </c>
      <c r="O873" s="17">
        <v>10</v>
      </c>
      <c r="P873" s="17">
        <v>10</v>
      </c>
      <c r="Q873" s="17">
        <v>9586253</v>
      </c>
      <c r="R873" s="17">
        <v>319057100</v>
      </c>
      <c r="S873" s="17"/>
      <c r="T873" s="17"/>
      <c r="U873" s="17"/>
      <c r="V873" s="17" t="s">
        <v>926</v>
      </c>
      <c r="W873" s="17"/>
      <c r="X873" s="18">
        <v>1.6</v>
      </c>
      <c r="Y873" s="17" t="s">
        <v>31</v>
      </c>
      <c r="Z873" s="17" t="s">
        <v>3980</v>
      </c>
      <c r="AA873" s="17" t="s">
        <v>927</v>
      </c>
      <c r="AB873" s="22" t="s">
        <v>928</v>
      </c>
      <c r="AC873" s="23" t="s">
        <v>5935</v>
      </c>
      <c r="AD873" s="16" t="s">
        <v>5936</v>
      </c>
      <c r="AE873" s="16" t="s">
        <v>5937</v>
      </c>
      <c r="AF873" s="22" t="s">
        <v>5523</v>
      </c>
      <c r="AG873" s="17"/>
      <c r="AH873" s="24" t="s">
        <v>4712</v>
      </c>
    </row>
    <row r="874" spans="1:38" s="16" customFormat="1">
      <c r="A874" s="17" t="s">
        <v>5256</v>
      </c>
      <c r="B874" s="17"/>
      <c r="C874" s="29">
        <v>44228</v>
      </c>
      <c r="D874" s="17" t="s">
        <v>5</v>
      </c>
      <c r="E874" s="17" t="s">
        <v>4413</v>
      </c>
      <c r="F874" s="17" t="s">
        <v>4240</v>
      </c>
      <c r="G874" s="36">
        <v>5000000</v>
      </c>
      <c r="H874" s="17">
        <v>289</v>
      </c>
      <c r="I874" s="20">
        <f>+G874/H874*0.001</f>
        <v>17.301038062283737</v>
      </c>
      <c r="J874" s="17">
        <v>1981</v>
      </c>
      <c r="K874" s="17" t="s">
        <v>4332</v>
      </c>
      <c r="L874" s="17">
        <v>14</v>
      </c>
      <c r="M874" s="21" t="s">
        <v>5257</v>
      </c>
      <c r="N874" s="17" t="s">
        <v>5258</v>
      </c>
      <c r="O874" s="17">
        <v>10</v>
      </c>
      <c r="P874" s="17">
        <v>7</v>
      </c>
      <c r="Q874" s="17">
        <v>235006878</v>
      </c>
      <c r="R874" s="17">
        <v>235006878</v>
      </c>
      <c r="S874" s="17"/>
      <c r="T874" s="17"/>
      <c r="U874" s="17"/>
      <c r="V874" s="17" t="s">
        <v>5259</v>
      </c>
      <c r="W874" s="17"/>
      <c r="X874" s="37">
        <v>1.1000000000000001</v>
      </c>
      <c r="Y874" s="17" t="s">
        <v>31</v>
      </c>
      <c r="Z874" s="17" t="s">
        <v>3980</v>
      </c>
      <c r="AA874" s="17" t="s">
        <v>5260</v>
      </c>
      <c r="AB874" s="22" t="s">
        <v>5261</v>
      </c>
      <c r="AC874" s="17" t="s">
        <v>5938</v>
      </c>
      <c r="AF874" s="17"/>
      <c r="AG874" s="17"/>
      <c r="AH874" s="17" t="s">
        <v>7567</v>
      </c>
    </row>
    <row r="875" spans="1:38" s="16" customFormat="1">
      <c r="A875" s="17" t="s">
        <v>5262</v>
      </c>
      <c r="B875" s="17"/>
      <c r="C875" s="29">
        <v>44228</v>
      </c>
      <c r="D875" s="17" t="s">
        <v>5</v>
      </c>
      <c r="E875" s="17" t="s">
        <v>4602</v>
      </c>
      <c r="F875" s="17" t="s">
        <v>5263</v>
      </c>
      <c r="G875" s="36">
        <v>15000000</v>
      </c>
      <c r="H875" s="17">
        <v>683</v>
      </c>
      <c r="I875" s="20">
        <f>+G875/H875*0.001</f>
        <v>21.961932650073205</v>
      </c>
      <c r="J875" s="17">
        <v>1978</v>
      </c>
      <c r="K875" s="17" t="s">
        <v>5264</v>
      </c>
      <c r="L875" s="17">
        <v>17</v>
      </c>
      <c r="M875" s="21" t="s">
        <v>5265</v>
      </c>
      <c r="N875" s="17" t="s">
        <v>4653</v>
      </c>
      <c r="O875" s="17">
        <v>16</v>
      </c>
      <c r="P875" s="17">
        <v>19</v>
      </c>
      <c r="Q875" s="17">
        <v>1002768</v>
      </c>
      <c r="R875" s="17">
        <v>319204000</v>
      </c>
      <c r="S875" s="17"/>
      <c r="T875" s="17"/>
      <c r="U875" s="17"/>
      <c r="V875" s="17" t="s">
        <v>5259</v>
      </c>
      <c r="W875" s="17"/>
      <c r="X875" s="37">
        <v>1.1000000000000001</v>
      </c>
      <c r="Y875" s="17" t="s">
        <v>31</v>
      </c>
      <c r="Z875" s="17" t="s">
        <v>3980</v>
      </c>
      <c r="AA875" s="17" t="s">
        <v>5260</v>
      </c>
      <c r="AB875" s="22" t="s">
        <v>5261</v>
      </c>
      <c r="AC875" s="17" t="s">
        <v>5938</v>
      </c>
      <c r="AF875" s="17"/>
      <c r="AG875" s="17"/>
      <c r="AH875" s="17" t="s">
        <v>7567</v>
      </c>
    </row>
    <row r="876" spans="1:38" s="16" customFormat="1">
      <c r="A876" s="17" t="s">
        <v>5266</v>
      </c>
      <c r="B876" s="17"/>
      <c r="C876" s="29">
        <v>44228</v>
      </c>
      <c r="D876" s="17" t="s">
        <v>5</v>
      </c>
      <c r="E876" s="17" t="s">
        <v>4433</v>
      </c>
      <c r="F876" s="17" t="s">
        <v>1344</v>
      </c>
      <c r="G876" s="36">
        <v>60000000</v>
      </c>
      <c r="H876" s="17">
        <v>1930</v>
      </c>
      <c r="I876" s="20">
        <f>+G876/H876*0.001</f>
        <v>31.088082901554404</v>
      </c>
      <c r="J876" s="17">
        <v>1992</v>
      </c>
      <c r="K876" s="17" t="s">
        <v>4330</v>
      </c>
      <c r="L876" s="17">
        <v>18</v>
      </c>
      <c r="M876" s="21" t="s">
        <v>577</v>
      </c>
      <c r="N876" s="17" t="s">
        <v>5267</v>
      </c>
      <c r="O876" s="17">
        <v>20</v>
      </c>
      <c r="P876" s="17">
        <v>26</v>
      </c>
      <c r="Q876" s="17">
        <v>1002445</v>
      </c>
      <c r="R876" s="17">
        <v>319203900</v>
      </c>
      <c r="S876" s="17"/>
      <c r="T876" s="17"/>
      <c r="U876" s="17"/>
      <c r="V876" s="17" t="s">
        <v>5259</v>
      </c>
      <c r="W876" s="17"/>
      <c r="X876" s="37">
        <v>1.1000000000000001</v>
      </c>
      <c r="Y876" s="17" t="s">
        <v>31</v>
      </c>
      <c r="Z876" s="17" t="s">
        <v>3980</v>
      </c>
      <c r="AA876" s="17" t="s">
        <v>5260</v>
      </c>
      <c r="AB876" s="22" t="s">
        <v>5261</v>
      </c>
      <c r="AC876" s="17" t="s">
        <v>5938</v>
      </c>
      <c r="AF876" s="22" t="s">
        <v>6453</v>
      </c>
      <c r="AG876" s="17"/>
      <c r="AH876" s="17" t="s">
        <v>7567</v>
      </c>
    </row>
    <row r="877" spans="1:38" s="16" customFormat="1">
      <c r="A877" s="17" t="s">
        <v>929</v>
      </c>
      <c r="B877" s="17"/>
      <c r="C877" s="17"/>
      <c r="D877" s="17" t="s">
        <v>756</v>
      </c>
      <c r="E877" s="18" t="s">
        <v>8003</v>
      </c>
      <c r="F877" s="17" t="s">
        <v>3785</v>
      </c>
      <c r="G877" s="19">
        <v>15000000</v>
      </c>
      <c r="H877" s="17">
        <v>499</v>
      </c>
      <c r="I877" s="20">
        <f>+G877/H877*0.001</f>
        <v>30.060120240480963</v>
      </c>
      <c r="J877" s="17">
        <v>2018</v>
      </c>
      <c r="K877" s="17"/>
      <c r="L877" s="17"/>
      <c r="M877" s="21"/>
      <c r="N877" s="17"/>
      <c r="O877" s="17">
        <v>12</v>
      </c>
      <c r="P877" s="17">
        <v>7</v>
      </c>
      <c r="Q877" s="17"/>
      <c r="R877" s="17"/>
      <c r="S877" s="17"/>
      <c r="T877" s="17"/>
      <c r="U877" s="17"/>
      <c r="V877" s="17" t="s">
        <v>3786</v>
      </c>
      <c r="W877" s="17"/>
      <c r="X877" s="18">
        <v>0.1</v>
      </c>
      <c r="Y877" s="17" t="s">
        <v>31</v>
      </c>
      <c r="Z877" s="17"/>
      <c r="AA877" s="17" t="s">
        <v>3415</v>
      </c>
      <c r="AB877" s="17"/>
      <c r="AC877" s="17"/>
      <c r="AF877" s="17"/>
      <c r="AG877" s="17"/>
      <c r="AH877" s="24"/>
    </row>
    <row r="878" spans="1:38" s="16" customFormat="1">
      <c r="A878" s="17" t="s">
        <v>929</v>
      </c>
      <c r="B878" s="17"/>
      <c r="C878" s="17"/>
      <c r="D878" s="17" t="s">
        <v>29</v>
      </c>
      <c r="E878" s="18" t="s">
        <v>8067</v>
      </c>
      <c r="F878" s="17" t="s">
        <v>432</v>
      </c>
      <c r="G878" s="19">
        <v>30000000</v>
      </c>
      <c r="H878" s="20">
        <v>246</v>
      </c>
      <c r="I878" s="20">
        <f>+G878/H878*0.001</f>
        <v>121.95121951219512</v>
      </c>
      <c r="J878" s="17">
        <v>2007</v>
      </c>
      <c r="K878" s="17"/>
      <c r="L878" s="17"/>
      <c r="M878" s="21"/>
      <c r="N878" s="17"/>
      <c r="O878" s="17">
        <v>9</v>
      </c>
      <c r="P878" s="17">
        <v>9</v>
      </c>
      <c r="Q878" s="17"/>
      <c r="R878" s="17"/>
      <c r="S878" s="17"/>
      <c r="T878" s="17"/>
      <c r="U878" s="17"/>
      <c r="V878" s="17" t="s">
        <v>930</v>
      </c>
      <c r="W878" s="17"/>
      <c r="X878" s="18">
        <v>1.2</v>
      </c>
      <c r="Y878" s="17" t="s">
        <v>346</v>
      </c>
      <c r="Z878" s="17"/>
      <c r="AA878" s="17" t="s">
        <v>931</v>
      </c>
      <c r="AB878" s="22" t="s">
        <v>932</v>
      </c>
      <c r="AC878" s="23"/>
      <c r="AF878" s="22" t="s">
        <v>5524</v>
      </c>
      <c r="AG878" s="17"/>
      <c r="AH878" s="24" t="s">
        <v>4713</v>
      </c>
      <c r="AI878" s="16" t="s">
        <v>8897</v>
      </c>
    </row>
    <row r="879" spans="1:38" s="16" customFormat="1">
      <c r="A879" s="17" t="s">
        <v>883</v>
      </c>
      <c r="B879" s="17" t="s">
        <v>122</v>
      </c>
      <c r="C879" s="17"/>
      <c r="D879" s="17" t="s">
        <v>5</v>
      </c>
      <c r="E879" s="18" t="s">
        <v>8124</v>
      </c>
      <c r="F879" s="17" t="s">
        <v>225</v>
      </c>
      <c r="G879" s="19">
        <v>50000000</v>
      </c>
      <c r="H879" s="20">
        <v>916</v>
      </c>
      <c r="I879" s="20">
        <f>+G879/H879*0.001</f>
        <v>54.585152838427945</v>
      </c>
      <c r="J879" s="17">
        <v>2012</v>
      </c>
      <c r="K879" s="17"/>
      <c r="L879" s="17"/>
      <c r="M879" s="21"/>
      <c r="N879" s="17"/>
      <c r="O879" s="17">
        <v>14</v>
      </c>
      <c r="P879" s="17">
        <v>18</v>
      </c>
      <c r="Q879" s="17"/>
      <c r="R879" s="17"/>
      <c r="S879" s="17"/>
      <c r="T879" s="17"/>
      <c r="U879" s="17"/>
      <c r="V879" s="17" t="s">
        <v>884</v>
      </c>
      <c r="W879" s="17"/>
      <c r="X879" s="18">
        <v>0.5</v>
      </c>
      <c r="Y879" s="17" t="s">
        <v>9</v>
      </c>
      <c r="Z879" s="17"/>
      <c r="AA879" s="17" t="s">
        <v>886</v>
      </c>
      <c r="AB879" s="22" t="s">
        <v>885</v>
      </c>
      <c r="AC879" s="23"/>
      <c r="AF879" s="22" t="s">
        <v>5199</v>
      </c>
      <c r="AG879" s="17"/>
      <c r="AH879" s="24"/>
    </row>
    <row r="880" spans="1:38" s="16" customFormat="1">
      <c r="A880" s="17" t="s">
        <v>6798</v>
      </c>
      <c r="B880" s="17"/>
      <c r="C880" s="29">
        <v>44470</v>
      </c>
      <c r="D880" s="17" t="s">
        <v>756</v>
      </c>
      <c r="E880" s="17" t="s">
        <v>4531</v>
      </c>
      <c r="F880" s="17" t="s">
        <v>1814</v>
      </c>
      <c r="G880" s="36">
        <v>20000000</v>
      </c>
      <c r="H880" s="17">
        <v>629</v>
      </c>
      <c r="I880" s="20">
        <f>+G880/H880*0.001</f>
        <v>31.796502384737682</v>
      </c>
      <c r="J880" s="17">
        <v>2010</v>
      </c>
      <c r="K880" s="17" t="s">
        <v>4332</v>
      </c>
      <c r="L880" s="17">
        <v>19</v>
      </c>
      <c r="M880" s="21" t="s">
        <v>6799</v>
      </c>
      <c r="N880" s="17" t="s">
        <v>6799</v>
      </c>
      <c r="O880" s="17">
        <v>14</v>
      </c>
      <c r="P880" s="17">
        <v>11</v>
      </c>
      <c r="Q880" s="17">
        <v>9544360</v>
      </c>
      <c r="R880" s="17">
        <v>249373000</v>
      </c>
      <c r="S880" s="17"/>
      <c r="T880" s="17"/>
      <c r="U880" s="21" t="s">
        <v>6800</v>
      </c>
      <c r="V880" s="17" t="s">
        <v>6801</v>
      </c>
      <c r="W880" s="17"/>
      <c r="X880" s="37">
        <v>0.1</v>
      </c>
      <c r="Y880" s="17" t="s">
        <v>105</v>
      </c>
      <c r="Z880" s="17" t="s">
        <v>5564</v>
      </c>
      <c r="AA880" s="17" t="s">
        <v>6802</v>
      </c>
      <c r="AB880" s="17"/>
      <c r="AC880" s="17">
        <v>1973</v>
      </c>
      <c r="AF880" s="17"/>
      <c r="AG880" s="17"/>
      <c r="AH880" s="17"/>
      <c r="AL880" s="16" t="s">
        <v>9054</v>
      </c>
    </row>
    <row r="881" spans="1:38" s="16" customFormat="1" ht="14.4">
      <c r="A881" s="17" t="s">
        <v>7685</v>
      </c>
      <c r="B881" s="17"/>
      <c r="C881" s="29">
        <v>44835</v>
      </c>
      <c r="D881" s="17" t="s">
        <v>756</v>
      </c>
      <c r="E881" s="17" t="s">
        <v>4365</v>
      </c>
      <c r="F881" s="17" t="s">
        <v>446</v>
      </c>
      <c r="G881" s="36">
        <v>5000000</v>
      </c>
      <c r="H881" s="17">
        <v>197</v>
      </c>
      <c r="I881" s="20">
        <f>+G881/H881*0.001</f>
        <v>25.380710659898476</v>
      </c>
      <c r="J881" s="17">
        <v>2012</v>
      </c>
      <c r="K881" s="17" t="s">
        <v>4332</v>
      </c>
      <c r="L881" s="17">
        <v>15</v>
      </c>
      <c r="M881" s="21" t="s">
        <v>4464</v>
      </c>
      <c r="N881" s="17" t="s">
        <v>4340</v>
      </c>
      <c r="O881" s="17">
        <v>8</v>
      </c>
      <c r="P881" s="17">
        <v>6</v>
      </c>
      <c r="Q881" s="17"/>
      <c r="R881" s="17"/>
      <c r="S881" s="17"/>
      <c r="T881" s="17"/>
      <c r="U881" s="17"/>
      <c r="V881" s="17" t="s">
        <v>7686</v>
      </c>
      <c r="W881" s="17"/>
      <c r="X881" s="37">
        <v>0.1</v>
      </c>
      <c r="Y881" s="17" t="s">
        <v>48</v>
      </c>
      <c r="Z881" s="17" t="s">
        <v>7687</v>
      </c>
      <c r="AA881" s="17" t="s">
        <v>7688</v>
      </c>
      <c r="AB881" s="32" t="s">
        <v>7689</v>
      </c>
      <c r="AC881" s="17"/>
      <c r="AD881" s="16" t="s">
        <v>7690</v>
      </c>
      <c r="AF881" s="17"/>
      <c r="AG881" s="17"/>
      <c r="AH881" s="17"/>
    </row>
    <row r="882" spans="1:38" s="16" customFormat="1">
      <c r="A882" s="17" t="s">
        <v>2341</v>
      </c>
      <c r="B882" s="17"/>
      <c r="C882" s="17"/>
      <c r="D882" s="17" t="s">
        <v>756</v>
      </c>
      <c r="E882" s="18" t="s">
        <v>4714</v>
      </c>
      <c r="F882" s="17" t="s">
        <v>904</v>
      </c>
      <c r="G882" s="19">
        <v>10000000</v>
      </c>
      <c r="H882" s="20">
        <v>530</v>
      </c>
      <c r="I882" s="20">
        <f>+G882/H882*0.001</f>
        <v>18.867924528301888</v>
      </c>
      <c r="J882" s="17">
        <v>1984</v>
      </c>
      <c r="K882" s="17"/>
      <c r="L882" s="17"/>
      <c r="M882" s="21"/>
      <c r="N882" s="17"/>
      <c r="O882" s="17">
        <v>16</v>
      </c>
      <c r="P882" s="17">
        <v>13</v>
      </c>
      <c r="Q882" s="17"/>
      <c r="R882" s="17"/>
      <c r="S882" s="17"/>
      <c r="T882" s="17"/>
      <c r="U882" s="17"/>
      <c r="V882" s="17" t="s">
        <v>2342</v>
      </c>
      <c r="W882" s="17"/>
      <c r="X882" s="18">
        <v>0.5</v>
      </c>
      <c r="Y882" s="17" t="s">
        <v>9</v>
      </c>
      <c r="Z882" s="17" t="s">
        <v>5313</v>
      </c>
      <c r="AA882" s="17" t="s">
        <v>2343</v>
      </c>
      <c r="AB882" s="22" t="s">
        <v>2344</v>
      </c>
      <c r="AC882" s="23"/>
      <c r="AF882" s="17"/>
      <c r="AG882" s="17"/>
      <c r="AH882" s="24" t="s">
        <v>8125</v>
      </c>
    </row>
    <row r="883" spans="1:38" s="16" customFormat="1">
      <c r="A883" s="17" t="s">
        <v>7963</v>
      </c>
      <c r="B883" s="17"/>
      <c r="C883" s="53" t="s">
        <v>7926</v>
      </c>
      <c r="D883" s="17" t="s">
        <v>756</v>
      </c>
      <c r="E883" s="17" t="s">
        <v>4509</v>
      </c>
      <c r="F883" s="17" t="s">
        <v>7964</v>
      </c>
      <c r="G883" s="36">
        <v>5000000</v>
      </c>
      <c r="H883" s="17">
        <v>152</v>
      </c>
      <c r="I883" s="20">
        <f>+G883/H883*0.001</f>
        <v>32.89473684210526</v>
      </c>
      <c r="J883" s="17">
        <v>2013</v>
      </c>
      <c r="K883" s="17" t="s">
        <v>4332</v>
      </c>
      <c r="L883" s="17">
        <v>17</v>
      </c>
      <c r="M883" s="21" t="s">
        <v>7964</v>
      </c>
      <c r="N883" s="17" t="s">
        <v>7965</v>
      </c>
      <c r="O883" s="17">
        <v>6</v>
      </c>
      <c r="P883" s="17">
        <v>3</v>
      </c>
      <c r="Q883" s="17"/>
      <c r="R883" s="17"/>
      <c r="S883" s="17"/>
      <c r="T883" s="17"/>
      <c r="U883" s="17"/>
      <c r="V883" s="17" t="s">
        <v>7966</v>
      </c>
      <c r="W883" s="17"/>
      <c r="X883" s="37">
        <v>0.1</v>
      </c>
      <c r="Y883" s="17" t="s">
        <v>9</v>
      </c>
      <c r="Z883" s="17" t="s">
        <v>7956</v>
      </c>
      <c r="AA883" s="17" t="s">
        <v>7967</v>
      </c>
      <c r="AB883" s="17"/>
      <c r="AC883" s="17"/>
      <c r="AF883" s="17"/>
      <c r="AG883" s="17"/>
      <c r="AH883" s="17"/>
    </row>
    <row r="884" spans="1:38" s="16" customFormat="1">
      <c r="A884" s="17" t="s">
        <v>944</v>
      </c>
      <c r="B884" s="17"/>
      <c r="C884" s="17"/>
      <c r="D884" s="17" t="s">
        <v>5</v>
      </c>
      <c r="E884" s="18" t="s">
        <v>4487</v>
      </c>
      <c r="F884" s="17" t="s">
        <v>945</v>
      </c>
      <c r="G884" s="19">
        <v>5000000</v>
      </c>
      <c r="H884" s="20">
        <v>230</v>
      </c>
      <c r="I884" s="20">
        <f>+G884/H884*0.001</f>
        <v>21.739130434782609</v>
      </c>
      <c r="J884" s="17">
        <v>2006</v>
      </c>
      <c r="K884" s="17"/>
      <c r="L884" s="17"/>
      <c r="M884" s="21"/>
      <c r="N884" s="17"/>
      <c r="O884" s="17">
        <v>10</v>
      </c>
      <c r="P884" s="17">
        <v>8</v>
      </c>
      <c r="Q884" s="17"/>
      <c r="R884" s="17"/>
      <c r="S884" s="17"/>
      <c r="T884" s="17"/>
      <c r="U884" s="17"/>
      <c r="V884" s="17" t="s">
        <v>946</v>
      </c>
      <c r="W884" s="17"/>
      <c r="X884" s="18">
        <v>0.1</v>
      </c>
      <c r="Y884" s="17" t="s">
        <v>48</v>
      </c>
      <c r="Z884" s="17"/>
      <c r="AA884" s="17" t="s">
        <v>947</v>
      </c>
      <c r="AB884" s="22" t="s">
        <v>948</v>
      </c>
      <c r="AC884" s="23"/>
      <c r="AF884" s="17"/>
      <c r="AG884" s="17"/>
      <c r="AH884" s="24"/>
    </row>
    <row r="885" spans="1:38" s="16" customFormat="1">
      <c r="A885" s="17" t="s">
        <v>2413</v>
      </c>
      <c r="B885" s="17"/>
      <c r="C885" s="17"/>
      <c r="D885" s="17" t="s">
        <v>756</v>
      </c>
      <c r="E885" s="18" t="s">
        <v>4329</v>
      </c>
      <c r="F885" s="17" t="s">
        <v>320</v>
      </c>
      <c r="G885" s="19">
        <v>10000000</v>
      </c>
      <c r="H885" s="20">
        <v>377</v>
      </c>
      <c r="I885" s="20">
        <f>+G885/H885*0.001</f>
        <v>26.525198938992041</v>
      </c>
      <c r="J885" s="17">
        <v>2003</v>
      </c>
      <c r="K885" s="17"/>
      <c r="L885" s="17"/>
      <c r="M885" s="21"/>
      <c r="N885" s="17"/>
      <c r="O885" s="17">
        <v>10</v>
      </c>
      <c r="P885" s="17">
        <v>7</v>
      </c>
      <c r="Q885" s="17"/>
      <c r="R885" s="17"/>
      <c r="S885" s="17"/>
      <c r="T885" s="17"/>
      <c r="U885" s="17"/>
      <c r="V885" s="17" t="s">
        <v>2414</v>
      </c>
      <c r="W885" s="17"/>
      <c r="X885" s="18">
        <v>0.1</v>
      </c>
      <c r="Y885" s="17" t="s">
        <v>9</v>
      </c>
      <c r="Z885" s="17"/>
      <c r="AA885" s="17" t="s">
        <v>2416</v>
      </c>
      <c r="AB885" s="22" t="s">
        <v>2415</v>
      </c>
      <c r="AC885" s="23"/>
      <c r="AF885" s="17"/>
      <c r="AG885" s="17"/>
      <c r="AH885" s="24"/>
    </row>
    <row r="886" spans="1:38" s="16" customFormat="1">
      <c r="A886" s="17" t="s">
        <v>2893</v>
      </c>
      <c r="B886" s="17"/>
      <c r="C886" s="17"/>
      <c r="D886" s="17" t="s">
        <v>756</v>
      </c>
      <c r="E886" s="18" t="s">
        <v>4312</v>
      </c>
      <c r="F886" s="17" t="s">
        <v>216</v>
      </c>
      <c r="G886" s="19">
        <v>10000000</v>
      </c>
      <c r="H886" s="20">
        <v>333</v>
      </c>
      <c r="I886" s="20">
        <f>+G886/H886*0.001</f>
        <v>30.03003003003003</v>
      </c>
      <c r="J886" s="17">
        <v>2009</v>
      </c>
      <c r="K886" s="17"/>
      <c r="L886" s="17"/>
      <c r="M886" s="21"/>
      <c r="N886" s="17"/>
      <c r="O886" s="17">
        <v>10</v>
      </c>
      <c r="P886" s="17">
        <v>7</v>
      </c>
      <c r="Q886" s="17"/>
      <c r="R886" s="17"/>
      <c r="S886" s="17"/>
      <c r="T886" s="17"/>
      <c r="U886" s="17"/>
      <c r="V886" s="17" t="s">
        <v>2894</v>
      </c>
      <c r="W886" s="17"/>
      <c r="X886" s="18">
        <v>0.5</v>
      </c>
      <c r="Y886" s="17" t="s">
        <v>9</v>
      </c>
      <c r="Z886" s="17"/>
      <c r="AA886" s="17" t="s">
        <v>2896</v>
      </c>
      <c r="AB886" s="22" t="s">
        <v>2895</v>
      </c>
      <c r="AC886" s="23"/>
      <c r="AF886" s="17"/>
      <c r="AG886" s="17" t="s">
        <v>3825</v>
      </c>
      <c r="AH886" s="24"/>
    </row>
    <row r="887" spans="1:38" s="16" customFormat="1">
      <c r="A887" s="17" t="s">
        <v>2892</v>
      </c>
      <c r="B887" s="17"/>
      <c r="C887" s="17"/>
      <c r="D887" s="17" t="s">
        <v>756</v>
      </c>
      <c r="E887" s="18" t="s">
        <v>7999</v>
      </c>
      <c r="F887" s="17" t="s">
        <v>950</v>
      </c>
      <c r="G887" s="19">
        <v>14000000</v>
      </c>
      <c r="H887" s="20">
        <v>499</v>
      </c>
      <c r="I887" s="20">
        <f>+G887/H887*0.001</f>
        <v>28.056112224448899</v>
      </c>
      <c r="J887" s="17">
        <v>2006</v>
      </c>
      <c r="K887" s="17"/>
      <c r="L887" s="17"/>
      <c r="M887" s="21"/>
      <c r="N887" s="17"/>
      <c r="O887" s="17">
        <v>14</v>
      </c>
      <c r="P887" s="17">
        <v>10</v>
      </c>
      <c r="Q887" s="17"/>
      <c r="R887" s="17"/>
      <c r="S887" s="17"/>
      <c r="T887" s="17"/>
      <c r="U887" s="17"/>
      <c r="V887" s="17" t="s">
        <v>2897</v>
      </c>
      <c r="W887" s="17"/>
      <c r="X887" s="18">
        <v>0.2</v>
      </c>
      <c r="Y887" s="17" t="s">
        <v>9</v>
      </c>
      <c r="Z887" s="17"/>
      <c r="AA887" s="17" t="s">
        <v>2898</v>
      </c>
      <c r="AB887" s="22" t="s">
        <v>2899</v>
      </c>
      <c r="AC887" s="23"/>
      <c r="AF887" s="17"/>
      <c r="AG887" s="17"/>
      <c r="AH887" s="24"/>
    </row>
    <row r="888" spans="1:38" s="16" customFormat="1">
      <c r="A888" s="17" t="s">
        <v>4048</v>
      </c>
      <c r="B888" s="17"/>
      <c r="C888" s="17"/>
      <c r="D888" s="17" t="s">
        <v>756</v>
      </c>
      <c r="E888" s="18" t="s">
        <v>8052</v>
      </c>
      <c r="F888" s="17" t="s">
        <v>140</v>
      </c>
      <c r="G888" s="19">
        <v>10000000</v>
      </c>
      <c r="H888" s="17">
        <v>113</v>
      </c>
      <c r="I888" s="20">
        <f>+G888/H888*0.001</f>
        <v>88.495575221238937</v>
      </c>
      <c r="J888" s="17">
        <v>2005</v>
      </c>
      <c r="K888" s="17"/>
      <c r="L888" s="17"/>
      <c r="M888" s="21"/>
      <c r="N888" s="17"/>
      <c r="O888" s="17">
        <v>8</v>
      </c>
      <c r="P888" s="17">
        <v>4</v>
      </c>
      <c r="Q888" s="17"/>
      <c r="R888" s="17"/>
      <c r="S888" s="17"/>
      <c r="T888" s="17"/>
      <c r="U888" s="17"/>
      <c r="V888" s="17" t="s">
        <v>4049</v>
      </c>
      <c r="W888" s="17"/>
      <c r="X888" s="18">
        <v>0.1</v>
      </c>
      <c r="Y888" s="17" t="s">
        <v>245</v>
      </c>
      <c r="Z888" s="17"/>
      <c r="AA888" s="17" t="s">
        <v>4050</v>
      </c>
      <c r="AB888" s="22" t="s">
        <v>4051</v>
      </c>
      <c r="AC888" s="17"/>
      <c r="AF888" s="17"/>
      <c r="AG888" s="17"/>
      <c r="AH888" s="24"/>
      <c r="AK888" s="48">
        <v>43983</v>
      </c>
      <c r="AL888" s="16" t="s">
        <v>9051</v>
      </c>
    </row>
    <row r="889" spans="1:38" s="16" customFormat="1">
      <c r="A889" s="17" t="s">
        <v>949</v>
      </c>
      <c r="B889" s="17"/>
      <c r="C889" s="17"/>
      <c r="D889" s="17" t="s">
        <v>5</v>
      </c>
      <c r="E889" s="18" t="s">
        <v>4312</v>
      </c>
      <c r="F889" s="17" t="s">
        <v>950</v>
      </c>
      <c r="G889" s="19">
        <v>10000000</v>
      </c>
      <c r="H889" s="20">
        <v>244</v>
      </c>
      <c r="I889" s="20">
        <f>+G889/H889*0.001</f>
        <v>40.983606557377044</v>
      </c>
      <c r="J889" s="17">
        <v>1977</v>
      </c>
      <c r="K889" s="17" t="s">
        <v>4332</v>
      </c>
      <c r="L889" s="17">
        <v>15</v>
      </c>
      <c r="M889" s="21" t="s">
        <v>4715</v>
      </c>
      <c r="N889" s="17" t="s">
        <v>4715</v>
      </c>
      <c r="O889" s="17">
        <v>10</v>
      </c>
      <c r="P889" s="17">
        <v>8</v>
      </c>
      <c r="Q889" s="17">
        <v>367139030</v>
      </c>
      <c r="R889" s="17">
        <v>367139030</v>
      </c>
      <c r="S889" s="17"/>
      <c r="T889" s="17"/>
      <c r="U889" s="17"/>
      <c r="V889" s="17" t="s">
        <v>951</v>
      </c>
      <c r="W889" s="17"/>
      <c r="X889" s="18">
        <v>2.2999999999999998</v>
      </c>
      <c r="Y889" s="17" t="s">
        <v>9</v>
      </c>
      <c r="Z889" s="17" t="s">
        <v>5525</v>
      </c>
      <c r="AA889" s="17" t="s">
        <v>952</v>
      </c>
      <c r="AB889" s="22" t="s">
        <v>953</v>
      </c>
      <c r="AC889" s="23" t="s">
        <v>5939</v>
      </c>
      <c r="AD889" s="16" t="s">
        <v>5940</v>
      </c>
      <c r="AE889" s="16" t="s">
        <v>5941</v>
      </c>
      <c r="AF889" s="22" t="s">
        <v>5200</v>
      </c>
      <c r="AG889" s="17"/>
      <c r="AH889" s="24" t="s">
        <v>4716</v>
      </c>
    </row>
    <row r="890" spans="1:38" s="16" customFormat="1">
      <c r="A890" s="17" t="s">
        <v>3459</v>
      </c>
      <c r="B890" s="17"/>
      <c r="C890" s="17"/>
      <c r="D890" s="17" t="s">
        <v>756</v>
      </c>
      <c r="E890" s="18" t="s">
        <v>4626</v>
      </c>
      <c r="F890" s="17" t="s">
        <v>3095</v>
      </c>
      <c r="G890" s="19">
        <v>15000000</v>
      </c>
      <c r="H890" s="17">
        <v>273</v>
      </c>
      <c r="I890" s="20">
        <f>+G890/H890*0.001</f>
        <v>54.945054945054949</v>
      </c>
      <c r="J890" s="17">
        <v>2018</v>
      </c>
      <c r="K890" s="17"/>
      <c r="L890" s="17"/>
      <c r="M890" s="21"/>
      <c r="N890" s="17"/>
      <c r="O890" s="17">
        <v>10</v>
      </c>
      <c r="P890" s="17">
        <v>6</v>
      </c>
      <c r="Q890" s="17"/>
      <c r="R890" s="17"/>
      <c r="S890" s="17"/>
      <c r="T890" s="17"/>
      <c r="U890" s="17"/>
      <c r="V890" s="17" t="s">
        <v>3460</v>
      </c>
      <c r="W890" s="17"/>
      <c r="X890" s="18">
        <v>0.5</v>
      </c>
      <c r="Y890" s="17" t="s">
        <v>80</v>
      </c>
      <c r="Z890" s="17"/>
      <c r="AA890" s="17" t="s">
        <v>3461</v>
      </c>
      <c r="AB890" s="22" t="s">
        <v>3462</v>
      </c>
      <c r="AC890" s="23"/>
      <c r="AF890" s="17"/>
      <c r="AG890" s="17"/>
      <c r="AH890" s="24" t="s">
        <v>4717</v>
      </c>
    </row>
    <row r="891" spans="1:38" s="16" customFormat="1">
      <c r="A891" s="17" t="s">
        <v>3675</v>
      </c>
      <c r="B891" s="17"/>
      <c r="C891" s="17"/>
      <c r="D891" s="17" t="s">
        <v>756</v>
      </c>
      <c r="E891" s="18" t="s">
        <v>8126</v>
      </c>
      <c r="F891" s="17" t="s">
        <v>284</v>
      </c>
      <c r="G891" s="19">
        <v>100000000</v>
      </c>
      <c r="H891" s="17">
        <v>2200</v>
      </c>
      <c r="I891" s="20">
        <f>+G891/H891*0.001</f>
        <v>45.45454545454546</v>
      </c>
      <c r="J891" s="17">
        <v>2019</v>
      </c>
      <c r="K891" s="17" t="s">
        <v>4332</v>
      </c>
      <c r="L891" s="17">
        <v>16</v>
      </c>
      <c r="M891" s="21" t="s">
        <v>4502</v>
      </c>
      <c r="N891" s="17" t="s">
        <v>4700</v>
      </c>
      <c r="O891" s="17">
        <v>12</v>
      </c>
      <c r="P891" s="17">
        <v>16</v>
      </c>
      <c r="Q891" s="17">
        <v>9771418</v>
      </c>
      <c r="R891" s="17">
        <v>538071497</v>
      </c>
      <c r="S891" s="17"/>
      <c r="T891" s="17"/>
      <c r="U891" s="17"/>
      <c r="V891" s="17" t="s">
        <v>598</v>
      </c>
      <c r="W891" s="17"/>
      <c r="X891" s="18">
        <v>2.5</v>
      </c>
      <c r="Y891" s="17" t="s">
        <v>599</v>
      </c>
      <c r="Z891" s="17" t="s">
        <v>5426</v>
      </c>
      <c r="AA891" s="17" t="s">
        <v>600</v>
      </c>
      <c r="AB891" s="22" t="s">
        <v>2726</v>
      </c>
      <c r="AC891" s="23" t="s">
        <v>5942</v>
      </c>
      <c r="AD891" s="16" t="s">
        <v>3415</v>
      </c>
      <c r="AE891" s="16" t="s">
        <v>5943</v>
      </c>
      <c r="AF891" s="22" t="s">
        <v>7132</v>
      </c>
      <c r="AG891" s="17"/>
      <c r="AH891" s="24" t="s">
        <v>4718</v>
      </c>
    </row>
    <row r="892" spans="1:38" s="16" customFormat="1">
      <c r="A892" s="17" t="s">
        <v>59</v>
      </c>
      <c r="B892" s="17" t="s">
        <v>1196</v>
      </c>
      <c r="C892" s="17"/>
      <c r="D892" s="17" t="s">
        <v>5</v>
      </c>
      <c r="E892" s="18" t="s">
        <v>8092</v>
      </c>
      <c r="F892" s="17" t="s">
        <v>36</v>
      </c>
      <c r="G892" s="19">
        <v>17000000</v>
      </c>
      <c r="H892" s="20">
        <v>702</v>
      </c>
      <c r="I892" s="20">
        <f>+G892/H892*0.001</f>
        <v>24.216524216524217</v>
      </c>
      <c r="J892" s="17">
        <v>1986</v>
      </c>
      <c r="K892" s="17"/>
      <c r="L892" s="17"/>
      <c r="M892" s="21"/>
      <c r="N892" s="17"/>
      <c r="O892" s="17">
        <v>12</v>
      </c>
      <c r="P892" s="17">
        <v>13</v>
      </c>
      <c r="Q892" s="17"/>
      <c r="R892" s="17"/>
      <c r="S892" s="17"/>
      <c r="T892" s="17"/>
      <c r="U892" s="17"/>
      <c r="V892" s="17" t="s">
        <v>2690</v>
      </c>
      <c r="W892" s="17"/>
      <c r="X892" s="18">
        <v>0.2</v>
      </c>
      <c r="Y892" s="17" t="s">
        <v>9</v>
      </c>
      <c r="Z892" s="17"/>
      <c r="AA892" s="17" t="s">
        <v>2691</v>
      </c>
      <c r="AB892" s="22" t="s">
        <v>2692</v>
      </c>
      <c r="AC892" s="23"/>
      <c r="AF892" s="22" t="s">
        <v>7186</v>
      </c>
      <c r="AG892" s="17"/>
      <c r="AH892" s="24"/>
    </row>
    <row r="893" spans="1:38" s="16" customFormat="1">
      <c r="A893" s="17" t="s">
        <v>476</v>
      </c>
      <c r="B893" s="17"/>
      <c r="C893" s="17"/>
      <c r="D893" s="17" t="s">
        <v>5</v>
      </c>
      <c r="E893" s="18" t="s">
        <v>4398</v>
      </c>
      <c r="F893" s="17" t="s">
        <v>446</v>
      </c>
      <c r="G893" s="19">
        <v>35000000</v>
      </c>
      <c r="H893" s="20">
        <v>1026</v>
      </c>
      <c r="I893" s="20">
        <f>+G893/H893*0.001</f>
        <v>34.113060428849906</v>
      </c>
      <c r="J893" s="17">
        <v>2010</v>
      </c>
      <c r="K893" s="17"/>
      <c r="L893" s="17"/>
      <c r="M893" s="21"/>
      <c r="N893" s="17"/>
      <c r="O893" s="17">
        <v>12</v>
      </c>
      <c r="P893" s="17">
        <v>14</v>
      </c>
      <c r="Q893" s="17">
        <v>9558593</v>
      </c>
      <c r="R893" s="17"/>
      <c r="S893" s="17"/>
      <c r="T893" s="17"/>
      <c r="U893" s="17"/>
      <c r="V893" s="17" t="s">
        <v>477</v>
      </c>
      <c r="W893" s="17" t="s">
        <v>4959</v>
      </c>
      <c r="X893" s="18">
        <v>2</v>
      </c>
      <c r="Y893" s="17" t="s">
        <v>9</v>
      </c>
      <c r="Z893" s="17"/>
      <c r="AA893" s="17" t="s">
        <v>478</v>
      </c>
      <c r="AB893" s="22" t="s">
        <v>479</v>
      </c>
      <c r="AC893" s="23"/>
      <c r="AF893" s="22" t="s">
        <v>6452</v>
      </c>
      <c r="AG893" s="17"/>
      <c r="AH893" s="24" t="s">
        <v>4719</v>
      </c>
    </row>
    <row r="894" spans="1:38" s="16" customFormat="1">
      <c r="A894" s="17" t="s">
        <v>3429</v>
      </c>
      <c r="B894" s="17"/>
      <c r="C894" s="17"/>
      <c r="D894" s="17" t="s">
        <v>756</v>
      </c>
      <c r="E894" s="18" t="s">
        <v>8056</v>
      </c>
      <c r="F894" s="17" t="s">
        <v>3430</v>
      </c>
      <c r="G894" s="19">
        <v>8000000</v>
      </c>
      <c r="H894" s="17">
        <v>149</v>
      </c>
      <c r="I894" s="20">
        <f>+G894/H894*0.001</f>
        <v>53.691275167785236</v>
      </c>
      <c r="J894" s="17">
        <v>2018</v>
      </c>
      <c r="K894" s="17"/>
      <c r="L894" s="17"/>
      <c r="M894" s="21"/>
      <c r="N894" s="17"/>
      <c r="O894" s="17">
        <v>8</v>
      </c>
      <c r="P894" s="17">
        <v>3</v>
      </c>
      <c r="Q894" s="17"/>
      <c r="R894" s="17"/>
      <c r="S894" s="17"/>
      <c r="T894" s="17"/>
      <c r="U894" s="17"/>
      <c r="V894" s="17" t="s">
        <v>3431</v>
      </c>
      <c r="W894" s="17"/>
      <c r="X894" s="18">
        <v>0.1</v>
      </c>
      <c r="Y894" s="17" t="s">
        <v>31</v>
      </c>
      <c r="Z894" s="17"/>
      <c r="AA894" s="17" t="s">
        <v>3430</v>
      </c>
      <c r="AB894" s="22" t="s">
        <v>3432</v>
      </c>
      <c r="AC894" s="23"/>
      <c r="AF894" s="17"/>
      <c r="AG894" s="17"/>
      <c r="AH894" s="24"/>
    </row>
    <row r="895" spans="1:38" s="16" customFormat="1" ht="14.4">
      <c r="A895" s="17" t="s">
        <v>7292</v>
      </c>
      <c r="B895" s="17"/>
      <c r="C895" s="53" t="s">
        <v>7248</v>
      </c>
      <c r="D895" s="17" t="s">
        <v>756</v>
      </c>
      <c r="E895" s="17" t="s">
        <v>4530</v>
      </c>
      <c r="F895" s="17" t="s">
        <v>1270</v>
      </c>
      <c r="G895" s="36">
        <v>28000000</v>
      </c>
      <c r="H895" s="17">
        <v>703</v>
      </c>
      <c r="I895" s="20">
        <f>+G895/H895*0.001</f>
        <v>39.829302987197728</v>
      </c>
      <c r="J895" s="17">
        <v>2010</v>
      </c>
      <c r="K895" s="17" t="s">
        <v>4307</v>
      </c>
      <c r="L895" s="17">
        <v>13</v>
      </c>
      <c r="M895" s="21" t="s">
        <v>4403</v>
      </c>
      <c r="N895" s="17" t="s">
        <v>4911</v>
      </c>
      <c r="O895" s="17">
        <v>12</v>
      </c>
      <c r="P895" s="17">
        <v>10</v>
      </c>
      <c r="Q895" s="17">
        <v>1010210</v>
      </c>
      <c r="R895" s="17">
        <v>319394000</v>
      </c>
      <c r="S895" s="17"/>
      <c r="T895" s="17"/>
      <c r="U895" s="17"/>
      <c r="V895" s="17" t="s">
        <v>7293</v>
      </c>
      <c r="W895" s="17" t="s">
        <v>7294</v>
      </c>
      <c r="X895" s="37">
        <v>1</v>
      </c>
      <c r="Y895" s="17" t="s">
        <v>783</v>
      </c>
      <c r="Z895" s="17" t="s">
        <v>7295</v>
      </c>
      <c r="AA895" s="17" t="s">
        <v>7296</v>
      </c>
      <c r="AB895" s="17"/>
      <c r="AC895" s="17"/>
      <c r="AF895" s="32"/>
      <c r="AG895" s="17"/>
      <c r="AH895" s="17"/>
    </row>
    <row r="896" spans="1:38" s="16" customFormat="1">
      <c r="A896" s="17" t="s">
        <v>2677</v>
      </c>
      <c r="B896" s="17"/>
      <c r="C896" s="17"/>
      <c r="D896" s="17" t="s">
        <v>756</v>
      </c>
      <c r="E896" s="18" t="s">
        <v>7990</v>
      </c>
      <c r="F896" s="17" t="s">
        <v>187</v>
      </c>
      <c r="G896" s="19">
        <v>28000000</v>
      </c>
      <c r="H896" s="20">
        <v>699</v>
      </c>
      <c r="I896" s="20">
        <f>+G896/H896*0.001</f>
        <v>40.057224606580832</v>
      </c>
      <c r="J896" s="17">
        <v>2006</v>
      </c>
      <c r="K896" s="17"/>
      <c r="L896" s="17"/>
      <c r="M896" s="21"/>
      <c r="N896" s="17"/>
      <c r="O896" s="17">
        <v>12</v>
      </c>
      <c r="P896" s="17">
        <v>13</v>
      </c>
      <c r="Q896" s="17"/>
      <c r="R896" s="17"/>
      <c r="S896" s="17"/>
      <c r="T896" s="17"/>
      <c r="U896" s="17"/>
      <c r="V896" s="17" t="s">
        <v>2678</v>
      </c>
      <c r="W896" s="17"/>
      <c r="X896" s="18">
        <v>0.6</v>
      </c>
      <c r="Y896" s="17" t="s">
        <v>56</v>
      </c>
      <c r="Z896" s="17"/>
      <c r="AA896" s="17" t="s">
        <v>2679</v>
      </c>
      <c r="AB896" s="22" t="s">
        <v>2680</v>
      </c>
      <c r="AC896" s="23"/>
      <c r="AF896" s="17"/>
      <c r="AG896" s="17"/>
      <c r="AH896" s="24"/>
    </row>
    <row r="897" spans="1:35" s="16" customFormat="1">
      <c r="A897" s="17" t="s">
        <v>2888</v>
      </c>
      <c r="B897" s="17"/>
      <c r="C897" s="17"/>
      <c r="D897" s="17" t="s">
        <v>756</v>
      </c>
      <c r="E897" s="18" t="s">
        <v>8016</v>
      </c>
      <c r="F897" s="17" t="s">
        <v>178</v>
      </c>
      <c r="G897" s="19">
        <v>25000000</v>
      </c>
      <c r="H897" s="20">
        <v>480</v>
      </c>
      <c r="I897" s="20">
        <f>+G897/H897*0.001</f>
        <v>52.083333333333336</v>
      </c>
      <c r="J897" s="17">
        <v>2015</v>
      </c>
      <c r="K897" s="17" t="s">
        <v>4307</v>
      </c>
      <c r="L897" s="17">
        <v>16</v>
      </c>
      <c r="M897" s="21" t="s">
        <v>178</v>
      </c>
      <c r="N897" s="17" t="s">
        <v>178</v>
      </c>
      <c r="O897" s="17">
        <v>12</v>
      </c>
      <c r="P897" s="17">
        <v>9</v>
      </c>
      <c r="Q897" s="17">
        <v>9707936</v>
      </c>
      <c r="R897" s="17">
        <v>319077100</v>
      </c>
      <c r="S897" s="17"/>
      <c r="T897" s="17"/>
      <c r="U897" s="17"/>
      <c r="V897" s="17" t="s">
        <v>2889</v>
      </c>
      <c r="W897" s="17"/>
      <c r="X897" s="18">
        <v>0.5</v>
      </c>
      <c r="Y897" s="17" t="s">
        <v>9</v>
      </c>
      <c r="Z897" s="17" t="s">
        <v>6166</v>
      </c>
      <c r="AA897" s="17" t="s">
        <v>2890</v>
      </c>
      <c r="AB897" s="22" t="s">
        <v>2891</v>
      </c>
      <c r="AC897" s="23" t="s">
        <v>6167</v>
      </c>
      <c r="AD897" s="16" t="s">
        <v>6168</v>
      </c>
      <c r="AE897" s="16" t="s">
        <v>6169</v>
      </c>
      <c r="AF897" s="22" t="s">
        <v>6170</v>
      </c>
      <c r="AG897" s="17"/>
      <c r="AH897" s="24" t="s">
        <v>6261</v>
      </c>
      <c r="AI897" s="16" t="s">
        <v>8898</v>
      </c>
    </row>
    <row r="898" spans="1:35" s="16" customFormat="1">
      <c r="A898" s="17" t="s">
        <v>1730</v>
      </c>
      <c r="B898" s="17"/>
      <c r="C898" s="17"/>
      <c r="D898" s="17" t="s">
        <v>756</v>
      </c>
      <c r="E898" s="18" t="s">
        <v>4350</v>
      </c>
      <c r="F898" s="17" t="s">
        <v>757</v>
      </c>
      <c r="G898" s="19">
        <v>20000000</v>
      </c>
      <c r="H898" s="20">
        <v>488</v>
      </c>
      <c r="I898" s="20">
        <f>+G898/H898*0.001</f>
        <v>40.983606557377044</v>
      </c>
      <c r="J898" s="17">
        <v>2012</v>
      </c>
      <c r="K898" s="17"/>
      <c r="L898" s="17"/>
      <c r="M898" s="21"/>
      <c r="N898" s="17"/>
      <c r="O898" s="17">
        <v>12</v>
      </c>
      <c r="P898" s="17">
        <v>14</v>
      </c>
      <c r="Q898" s="17"/>
      <c r="R898" s="17"/>
      <c r="S898" s="17"/>
      <c r="T898" s="17"/>
      <c r="U898" s="17"/>
      <c r="V898" s="17" t="s">
        <v>1731</v>
      </c>
      <c r="W898" s="17" t="s">
        <v>4959</v>
      </c>
      <c r="X898" s="18">
        <v>0.2</v>
      </c>
      <c r="Y898" s="17" t="s">
        <v>9</v>
      </c>
      <c r="Z898" s="17"/>
      <c r="AA898" s="17" t="s">
        <v>1732</v>
      </c>
      <c r="AB898" s="17"/>
      <c r="AC898" s="17"/>
      <c r="AF898" s="17"/>
      <c r="AG898" s="17"/>
      <c r="AH898" s="24"/>
    </row>
    <row r="899" spans="1:35" s="16" customFormat="1">
      <c r="A899" s="17" t="s">
        <v>2524</v>
      </c>
      <c r="B899" s="17"/>
      <c r="C899" s="17"/>
      <c r="D899" s="17" t="s">
        <v>29</v>
      </c>
      <c r="E899" s="18" t="s">
        <v>4675</v>
      </c>
      <c r="F899" s="17" t="s">
        <v>1043</v>
      </c>
      <c r="G899" s="19">
        <v>10000000</v>
      </c>
      <c r="H899" s="20">
        <v>381</v>
      </c>
      <c r="I899" s="20">
        <f>+G899/H899*0.001</f>
        <v>26.246719160104988</v>
      </c>
      <c r="J899" s="17">
        <v>2004</v>
      </c>
      <c r="K899" s="17"/>
      <c r="L899" s="17"/>
      <c r="M899" s="21"/>
      <c r="N899" s="17"/>
      <c r="O899" s="17">
        <v>10</v>
      </c>
      <c r="P899" s="17">
        <v>9</v>
      </c>
      <c r="Q899" s="17"/>
      <c r="R899" s="17"/>
      <c r="S899" s="17"/>
      <c r="T899" s="17"/>
      <c r="U899" s="17"/>
      <c r="V899" s="17" t="s">
        <v>2525</v>
      </c>
      <c r="W899" s="17"/>
      <c r="X899" s="18">
        <v>0.1</v>
      </c>
      <c r="Y899" s="17" t="s">
        <v>80</v>
      </c>
      <c r="Z899" s="17"/>
      <c r="AA899" s="17" t="s">
        <v>2526</v>
      </c>
      <c r="AB899" s="22" t="s">
        <v>2527</v>
      </c>
      <c r="AC899" s="23"/>
      <c r="AF899" s="17"/>
      <c r="AG899" s="17"/>
      <c r="AH899" s="24"/>
    </row>
    <row r="900" spans="1:35" s="16" customFormat="1">
      <c r="A900" s="17" t="s">
        <v>5290</v>
      </c>
      <c r="B900" s="17"/>
      <c r="C900" s="29">
        <v>44228</v>
      </c>
      <c r="D900" s="17" t="s">
        <v>756</v>
      </c>
      <c r="E900" s="17" t="s">
        <v>4526</v>
      </c>
      <c r="F900" s="17" t="s">
        <v>2077</v>
      </c>
      <c r="G900" s="36">
        <v>2500000</v>
      </c>
      <c r="H900" s="17">
        <v>103</v>
      </c>
      <c r="I900" s="20">
        <f>+G900/H900*0.001</f>
        <v>24.271844660194176</v>
      </c>
      <c r="J900" s="17">
        <v>2014</v>
      </c>
      <c r="K900" s="17" t="s">
        <v>4307</v>
      </c>
      <c r="L900" s="17">
        <v>44</v>
      </c>
      <c r="M900" s="21" t="s">
        <v>5291</v>
      </c>
      <c r="N900" s="17" t="s">
        <v>5291</v>
      </c>
      <c r="O900" s="17">
        <v>10</v>
      </c>
      <c r="P900" s="17">
        <v>4</v>
      </c>
      <c r="Q900" s="17"/>
      <c r="R900" s="17"/>
      <c r="S900" s="17"/>
      <c r="T900" s="17"/>
      <c r="U900" s="17"/>
      <c r="V900" s="17" t="s">
        <v>5292</v>
      </c>
      <c r="W900" s="17"/>
      <c r="X900" s="37">
        <v>0.2</v>
      </c>
      <c r="Y900" s="17" t="s">
        <v>9</v>
      </c>
      <c r="Z900" s="17" t="s">
        <v>5428</v>
      </c>
      <c r="AA900" s="17" t="s">
        <v>5293</v>
      </c>
      <c r="AB900" s="17"/>
      <c r="AC900" s="17" t="s">
        <v>5944</v>
      </c>
      <c r="AF900" s="17"/>
      <c r="AG900" s="17"/>
      <c r="AH900" s="17"/>
    </row>
    <row r="901" spans="1:35" s="16" customFormat="1">
      <c r="A901" s="17" t="s">
        <v>5045</v>
      </c>
      <c r="B901" s="17"/>
      <c r="C901" s="29">
        <v>44197</v>
      </c>
      <c r="D901" s="17" t="s">
        <v>756</v>
      </c>
      <c r="E901" s="17" t="s">
        <v>4452</v>
      </c>
      <c r="F901" s="17" t="s">
        <v>888</v>
      </c>
      <c r="G901" s="19">
        <v>40000000</v>
      </c>
      <c r="H901" s="17">
        <v>955</v>
      </c>
      <c r="I901" s="20">
        <f>+G901/H901*0.001</f>
        <v>41.8848167539267</v>
      </c>
      <c r="J901" s="17">
        <v>2019</v>
      </c>
      <c r="K901" s="17" t="s">
        <v>4307</v>
      </c>
      <c r="L901" s="17">
        <v>19</v>
      </c>
      <c r="M901" s="21" t="s">
        <v>5046</v>
      </c>
      <c r="N901" s="17" t="s">
        <v>5046</v>
      </c>
      <c r="O901" s="17">
        <v>14</v>
      </c>
      <c r="P901" s="17">
        <v>12</v>
      </c>
      <c r="Q901" s="17">
        <v>9777955</v>
      </c>
      <c r="R901" s="17">
        <v>319153100</v>
      </c>
      <c r="S901" s="17"/>
      <c r="T901" s="17"/>
      <c r="U901" s="17" t="s">
        <v>6171</v>
      </c>
      <c r="V901" s="17" t="s">
        <v>5047</v>
      </c>
      <c r="W901" s="17"/>
      <c r="X901" s="37">
        <v>1.5</v>
      </c>
      <c r="Y901" s="17" t="s">
        <v>9</v>
      </c>
      <c r="Z901" s="17" t="s">
        <v>5526</v>
      </c>
      <c r="AA901" s="17" t="s">
        <v>1996</v>
      </c>
      <c r="AB901" s="17"/>
      <c r="AC901" s="17" t="s">
        <v>5945</v>
      </c>
      <c r="AD901" s="16" t="s">
        <v>5946</v>
      </c>
      <c r="AE901" s="16">
        <v>2</v>
      </c>
      <c r="AF901" s="22" t="s">
        <v>5048</v>
      </c>
      <c r="AG901" s="17"/>
      <c r="AH901" s="17" t="s">
        <v>5201</v>
      </c>
    </row>
    <row r="902" spans="1:35" s="16" customFormat="1">
      <c r="A902" s="17" t="s">
        <v>3571</v>
      </c>
      <c r="B902" s="17" t="s">
        <v>3572</v>
      </c>
      <c r="C902" s="17"/>
      <c r="D902" s="17" t="s">
        <v>756</v>
      </c>
      <c r="E902" s="18" t="s">
        <v>4313</v>
      </c>
      <c r="F902" s="17" t="s">
        <v>1043</v>
      </c>
      <c r="G902" s="19">
        <v>20000000</v>
      </c>
      <c r="H902" s="17">
        <v>509</v>
      </c>
      <c r="I902" s="20">
        <f>+G902/H902*0.001</f>
        <v>39.292730844793709</v>
      </c>
      <c r="J902" s="17">
        <v>1999</v>
      </c>
      <c r="K902" s="17" t="s">
        <v>4332</v>
      </c>
      <c r="L902" s="17">
        <v>16</v>
      </c>
      <c r="M902" s="21" t="s">
        <v>5001</v>
      </c>
      <c r="N902" s="17" t="s">
        <v>4397</v>
      </c>
      <c r="O902" s="17">
        <v>12</v>
      </c>
      <c r="P902" s="17">
        <v>11</v>
      </c>
      <c r="Q902" s="17">
        <v>8947840</v>
      </c>
      <c r="R902" s="17">
        <v>503486500</v>
      </c>
      <c r="S902" s="17"/>
      <c r="T902" s="17"/>
      <c r="U902" s="17"/>
      <c r="V902" s="17" t="s">
        <v>3573</v>
      </c>
      <c r="W902" s="17"/>
      <c r="X902" s="18">
        <v>0.2</v>
      </c>
      <c r="Y902" s="17" t="s">
        <v>56</v>
      </c>
      <c r="Z902" s="17" t="s">
        <v>5527</v>
      </c>
      <c r="AA902" s="17" t="s">
        <v>3574</v>
      </c>
      <c r="AB902" s="22" t="s">
        <v>3575</v>
      </c>
      <c r="AC902" s="23">
        <v>1952</v>
      </c>
      <c r="AF902" s="22" t="s">
        <v>7187</v>
      </c>
      <c r="AG902" s="17"/>
      <c r="AH902" s="24"/>
    </row>
    <row r="903" spans="1:35" s="16" customFormat="1">
      <c r="A903" s="17" t="s">
        <v>4935</v>
      </c>
      <c r="B903" s="17"/>
      <c r="C903" s="17"/>
      <c r="D903" s="17" t="s">
        <v>756</v>
      </c>
      <c r="E903" s="18" t="s">
        <v>4398</v>
      </c>
      <c r="F903" s="17" t="s">
        <v>446</v>
      </c>
      <c r="G903" s="19">
        <v>50000000</v>
      </c>
      <c r="H903" s="20">
        <v>1068</v>
      </c>
      <c r="I903" s="20">
        <f>+G903/H903*0.001</f>
        <v>46.816479400749067</v>
      </c>
      <c r="J903" s="17">
        <v>2015</v>
      </c>
      <c r="K903" s="17"/>
      <c r="L903" s="17"/>
      <c r="M903" s="21"/>
      <c r="N903" s="17"/>
      <c r="O903" s="17">
        <v>14</v>
      </c>
      <c r="P903" s="17">
        <v>15</v>
      </c>
      <c r="Q903" s="17">
        <v>9695262</v>
      </c>
      <c r="R903" s="17"/>
      <c r="S903" s="17"/>
      <c r="T903" s="17"/>
      <c r="U903" s="17"/>
      <c r="V903" s="17" t="s">
        <v>2237</v>
      </c>
      <c r="W903" s="17"/>
      <c r="X903" s="18">
        <v>0.5</v>
      </c>
      <c r="Y903" s="17" t="s">
        <v>1939</v>
      </c>
      <c r="Z903" s="17"/>
      <c r="AA903" s="17" t="s">
        <v>2239</v>
      </c>
      <c r="AB903" s="22" t="s">
        <v>2238</v>
      </c>
      <c r="AC903" s="23"/>
      <c r="AF903" s="22" t="s">
        <v>7188</v>
      </c>
      <c r="AG903" s="17"/>
      <c r="AH903" s="24" t="s">
        <v>4936</v>
      </c>
    </row>
    <row r="904" spans="1:35" s="16" customFormat="1">
      <c r="A904" s="17" t="s">
        <v>1733</v>
      </c>
      <c r="B904" s="17"/>
      <c r="C904" s="17"/>
      <c r="D904" s="17" t="s">
        <v>756</v>
      </c>
      <c r="E904" s="18" t="s">
        <v>8031</v>
      </c>
      <c r="F904" s="17" t="s">
        <v>160</v>
      </c>
      <c r="G904" s="19">
        <v>75000000</v>
      </c>
      <c r="H904" s="20">
        <v>1682</v>
      </c>
      <c r="I904" s="20">
        <f>+G904/H904*0.001</f>
        <v>44.589774078478001</v>
      </c>
      <c r="J904" s="17">
        <v>2012</v>
      </c>
      <c r="K904" s="17"/>
      <c r="L904" s="17"/>
      <c r="M904" s="21"/>
      <c r="N904" s="17"/>
      <c r="O904" s="17">
        <v>14</v>
      </c>
      <c r="P904" s="17">
        <v>18</v>
      </c>
      <c r="Q904" s="17"/>
      <c r="R904" s="17"/>
      <c r="S904" s="17"/>
      <c r="T904" s="17"/>
      <c r="U904" s="17"/>
      <c r="V904" s="17" t="s">
        <v>3433</v>
      </c>
      <c r="W904" s="17"/>
      <c r="X904" s="18">
        <v>1</v>
      </c>
      <c r="Y904" s="17" t="s">
        <v>9</v>
      </c>
      <c r="Z904" s="17"/>
      <c r="AA904" s="17" t="s">
        <v>3434</v>
      </c>
      <c r="AB904" s="22" t="s">
        <v>3435</v>
      </c>
      <c r="AC904" s="23"/>
      <c r="AF904" s="17"/>
      <c r="AG904" s="17"/>
      <c r="AH904" s="24" t="s">
        <v>4721</v>
      </c>
    </row>
    <row r="905" spans="1:35" s="16" customFormat="1">
      <c r="A905" s="17" t="s">
        <v>1733</v>
      </c>
      <c r="B905" s="17"/>
      <c r="C905" s="17"/>
      <c r="D905" s="17" t="s">
        <v>756</v>
      </c>
      <c r="E905" s="18" t="s">
        <v>8031</v>
      </c>
      <c r="F905" s="17" t="s">
        <v>160</v>
      </c>
      <c r="G905" s="19">
        <v>75000000</v>
      </c>
      <c r="H905" s="20">
        <v>1682</v>
      </c>
      <c r="I905" s="20">
        <f>+G905/H905*0.001</f>
        <v>44.589774078478001</v>
      </c>
      <c r="J905" s="17">
        <v>2012</v>
      </c>
      <c r="K905" s="17"/>
      <c r="L905" s="17"/>
      <c r="M905" s="21"/>
      <c r="N905" s="17"/>
      <c r="O905" s="17">
        <v>14</v>
      </c>
      <c r="P905" s="17">
        <v>18</v>
      </c>
      <c r="Q905" s="17"/>
      <c r="R905" s="17"/>
      <c r="S905" s="17"/>
      <c r="T905" s="17"/>
      <c r="U905" s="17"/>
      <c r="V905" s="17" t="s">
        <v>3669</v>
      </c>
      <c r="W905" s="17"/>
      <c r="X905" s="18">
        <v>16</v>
      </c>
      <c r="Y905" s="17" t="s">
        <v>9</v>
      </c>
      <c r="Z905" s="17"/>
      <c r="AA905" s="17" t="s">
        <v>3670</v>
      </c>
      <c r="AB905" s="17"/>
      <c r="AC905" s="17"/>
      <c r="AF905" s="22" t="s">
        <v>7189</v>
      </c>
      <c r="AG905" s="17"/>
      <c r="AH905" s="24" t="s">
        <v>4720</v>
      </c>
    </row>
    <row r="906" spans="1:35" s="16" customFormat="1">
      <c r="A906" s="17" t="s">
        <v>2174</v>
      </c>
      <c r="B906" s="17"/>
      <c r="C906" s="17"/>
      <c r="D906" s="17" t="s">
        <v>756</v>
      </c>
      <c r="E906" s="18" t="s">
        <v>8029</v>
      </c>
      <c r="F906" s="17" t="s">
        <v>14</v>
      </c>
      <c r="G906" s="19">
        <v>15000000</v>
      </c>
      <c r="H906" s="20">
        <v>460</v>
      </c>
      <c r="I906" s="20">
        <f>+G906/H906*0.001</f>
        <v>32.608695652173914</v>
      </c>
      <c r="J906" s="17">
        <v>2015</v>
      </c>
      <c r="K906" s="17"/>
      <c r="L906" s="17"/>
      <c r="M906" s="21"/>
      <c r="N906" s="17"/>
      <c r="O906" s="17">
        <v>12</v>
      </c>
      <c r="P906" s="17">
        <v>9</v>
      </c>
      <c r="Q906" s="17">
        <v>9796004</v>
      </c>
      <c r="R906" s="17"/>
      <c r="S906" s="17"/>
      <c r="T906" s="17"/>
      <c r="U906" s="17"/>
      <c r="V906" s="17" t="s">
        <v>2175</v>
      </c>
      <c r="W906" s="17"/>
      <c r="X906" s="18">
        <v>0.7</v>
      </c>
      <c r="Y906" s="17" t="s">
        <v>9</v>
      </c>
      <c r="Z906" s="17"/>
      <c r="AA906" s="17" t="s">
        <v>2175</v>
      </c>
      <c r="AB906" s="22" t="s">
        <v>2176</v>
      </c>
      <c r="AC906" s="23"/>
      <c r="AF906" s="22" t="s">
        <v>7190</v>
      </c>
      <c r="AG906" s="17"/>
      <c r="AH906" s="24" t="s">
        <v>4722</v>
      </c>
      <c r="AI906" s="16" t="s">
        <v>8899</v>
      </c>
    </row>
    <row r="907" spans="1:35" s="16" customFormat="1">
      <c r="A907" s="17" t="s">
        <v>1734</v>
      </c>
      <c r="B907" s="17"/>
      <c r="C907" s="17"/>
      <c r="D907" s="17" t="s">
        <v>756</v>
      </c>
      <c r="E907" s="18" t="s">
        <v>4398</v>
      </c>
      <c r="F907" s="17" t="s">
        <v>732</v>
      </c>
      <c r="G907" s="19">
        <v>40000000</v>
      </c>
      <c r="H907" s="20">
        <v>1192</v>
      </c>
      <c r="I907" s="20">
        <f>+G907/H907*0.001</f>
        <v>33.557046979865774</v>
      </c>
      <c r="J907" s="17">
        <v>2006</v>
      </c>
      <c r="K907" s="17"/>
      <c r="L907" s="17"/>
      <c r="M907" s="21"/>
      <c r="N907" s="17"/>
      <c r="O907" s="17">
        <v>16</v>
      </c>
      <c r="P907" s="17">
        <v>16</v>
      </c>
      <c r="Q907" s="17">
        <v>1009091</v>
      </c>
      <c r="R907" s="17"/>
      <c r="S907" s="17" t="s">
        <v>7398</v>
      </c>
      <c r="T907" s="17"/>
      <c r="U907" s="17"/>
      <c r="V907" s="17" t="s">
        <v>8900</v>
      </c>
      <c r="W907" s="17"/>
      <c r="X907" s="18">
        <v>22</v>
      </c>
      <c r="Y907" s="17" t="s">
        <v>135</v>
      </c>
      <c r="Z907" s="17"/>
      <c r="AA907" s="17" t="s">
        <v>1735</v>
      </c>
      <c r="AB907" s="22" t="s">
        <v>1736</v>
      </c>
      <c r="AC907" s="23"/>
      <c r="AF907" s="22" t="s">
        <v>7191</v>
      </c>
      <c r="AG907" s="17"/>
      <c r="AH907" s="24" t="s">
        <v>5947</v>
      </c>
    </row>
    <row r="908" spans="1:35" s="16" customFormat="1">
      <c r="A908" s="17" t="s">
        <v>912</v>
      </c>
      <c r="B908" s="17"/>
      <c r="C908" s="17"/>
      <c r="D908" s="17" t="s">
        <v>5</v>
      </c>
      <c r="E908" s="18" t="s">
        <v>7988</v>
      </c>
      <c r="F908" s="17" t="s">
        <v>24</v>
      </c>
      <c r="G908" s="19">
        <v>110000000</v>
      </c>
      <c r="H908" s="20">
        <v>1980</v>
      </c>
      <c r="I908" s="20">
        <f>+G908/H908*0.001</f>
        <v>55.555555555555557</v>
      </c>
      <c r="J908" s="17">
        <v>1995</v>
      </c>
      <c r="K908" s="17"/>
      <c r="L908" s="17"/>
      <c r="M908" s="21"/>
      <c r="N908" s="17"/>
      <c r="O908" s="17">
        <v>24</v>
      </c>
      <c r="P908" s="17">
        <v>22</v>
      </c>
      <c r="Q908" s="17"/>
      <c r="R908" s="17"/>
      <c r="S908" s="17"/>
      <c r="T908" s="17"/>
      <c r="U908" s="17"/>
      <c r="V908" s="17" t="s">
        <v>914</v>
      </c>
      <c r="W908" s="17"/>
      <c r="X908" s="18">
        <v>1</v>
      </c>
      <c r="Y908" s="17" t="s">
        <v>105</v>
      </c>
      <c r="Z908" s="17"/>
      <c r="AA908" s="17" t="s">
        <v>915</v>
      </c>
      <c r="AB908" s="17"/>
      <c r="AC908" s="17"/>
      <c r="AF908" s="22" t="s">
        <v>7192</v>
      </c>
      <c r="AG908" s="17"/>
      <c r="AH908" s="24" t="s">
        <v>8607</v>
      </c>
    </row>
    <row r="909" spans="1:35" s="16" customFormat="1">
      <c r="A909" s="17" t="s">
        <v>4139</v>
      </c>
      <c r="B909" s="17"/>
      <c r="C909" s="17"/>
      <c r="D909" s="17" t="s">
        <v>756</v>
      </c>
      <c r="E909" s="18" t="s">
        <v>4723</v>
      </c>
      <c r="F909" s="17" t="s">
        <v>1511</v>
      </c>
      <c r="G909" s="19">
        <v>3000000</v>
      </c>
      <c r="H909" s="17">
        <v>58</v>
      </c>
      <c r="I909" s="20">
        <f>+G909/H909*0.001</f>
        <v>51.724137931034484</v>
      </c>
      <c r="J909" s="17">
        <v>2005</v>
      </c>
      <c r="K909" s="17"/>
      <c r="L909" s="17"/>
      <c r="M909" s="21"/>
      <c r="N909" s="17"/>
      <c r="O909" s="17">
        <v>8</v>
      </c>
      <c r="P909" s="17">
        <v>3</v>
      </c>
      <c r="Q909" s="17"/>
      <c r="R909" s="17"/>
      <c r="S909" s="17"/>
      <c r="T909" s="17"/>
      <c r="U909" s="17"/>
      <c r="V909" s="17" t="s">
        <v>4140</v>
      </c>
      <c r="W909" s="17"/>
      <c r="X909" s="18">
        <v>0.1</v>
      </c>
      <c r="Y909" s="17" t="s">
        <v>4141</v>
      </c>
      <c r="Z909" s="17"/>
      <c r="AA909" s="17" t="s">
        <v>2309</v>
      </c>
      <c r="AB909" s="17"/>
      <c r="AC909" s="17" t="s">
        <v>5948</v>
      </c>
      <c r="AF909" s="17"/>
      <c r="AG909" s="17"/>
      <c r="AH909" s="24"/>
    </row>
    <row r="910" spans="1:35" s="16" customFormat="1">
      <c r="A910" s="17" t="s">
        <v>6337</v>
      </c>
      <c r="B910" s="17"/>
      <c r="C910" s="17" t="s">
        <v>6329</v>
      </c>
      <c r="D910" s="17" t="s">
        <v>756</v>
      </c>
      <c r="E910" s="17" t="s">
        <v>7515</v>
      </c>
      <c r="F910" s="17" t="s">
        <v>2876</v>
      </c>
      <c r="G910" s="36">
        <v>2000000</v>
      </c>
      <c r="H910" s="17">
        <v>25</v>
      </c>
      <c r="I910" s="20">
        <f>+G910/H910*0.001</f>
        <v>80</v>
      </c>
      <c r="J910" s="17">
        <v>2020</v>
      </c>
      <c r="K910" s="17" t="s">
        <v>7516</v>
      </c>
      <c r="L910" s="17">
        <v>35</v>
      </c>
      <c r="M910" s="21" t="s">
        <v>5121</v>
      </c>
      <c r="N910" s="17" t="s">
        <v>5121</v>
      </c>
      <c r="O910" s="17">
        <v>4</v>
      </c>
      <c r="P910" s="17">
        <v>0</v>
      </c>
      <c r="Q910" s="17"/>
      <c r="R910" s="17"/>
      <c r="S910" s="17"/>
      <c r="T910" s="17"/>
      <c r="U910" s="17"/>
      <c r="V910" s="17" t="s">
        <v>6338</v>
      </c>
      <c r="W910" s="17"/>
      <c r="X910" s="37">
        <v>0.06</v>
      </c>
      <c r="Y910" s="17" t="s">
        <v>6339</v>
      </c>
      <c r="Z910" s="17" t="s">
        <v>734</v>
      </c>
      <c r="AA910" s="17" t="s">
        <v>4225</v>
      </c>
      <c r="AB910" s="17"/>
      <c r="AC910" s="17" t="s">
        <v>6340</v>
      </c>
      <c r="AF910" s="17"/>
      <c r="AG910" s="17"/>
      <c r="AH910" s="17"/>
    </row>
    <row r="911" spans="1:35" s="16" customFormat="1">
      <c r="A911" s="17" t="s">
        <v>908</v>
      </c>
      <c r="B911" s="17"/>
      <c r="C911" s="17"/>
      <c r="D911" s="17" t="s">
        <v>5</v>
      </c>
      <c r="E911" s="18" t="s">
        <v>7999</v>
      </c>
      <c r="F911" s="17" t="s">
        <v>36</v>
      </c>
      <c r="G911" s="19">
        <v>35000000</v>
      </c>
      <c r="H911" s="20">
        <v>499</v>
      </c>
      <c r="I911" s="20">
        <f>+G911/H911*0.001</f>
        <v>70.140280561122239</v>
      </c>
      <c r="J911" s="17">
        <v>2015</v>
      </c>
      <c r="K911" s="17" t="s">
        <v>4332</v>
      </c>
      <c r="L911" s="17">
        <v>16</v>
      </c>
      <c r="M911" s="21" t="s">
        <v>4402</v>
      </c>
      <c r="N911" s="17" t="s">
        <v>4653</v>
      </c>
      <c r="O911" s="17">
        <v>8</v>
      </c>
      <c r="P911" s="17">
        <v>8</v>
      </c>
      <c r="Q911" s="17">
        <v>1012608</v>
      </c>
      <c r="R911" s="17">
        <v>319080200</v>
      </c>
      <c r="S911" s="17"/>
      <c r="T911" s="17"/>
      <c r="U911" s="17"/>
      <c r="V911" s="17" t="s">
        <v>909</v>
      </c>
      <c r="W911" s="17" t="s">
        <v>3818</v>
      </c>
      <c r="X911" s="18">
        <v>0.5</v>
      </c>
      <c r="Y911" s="17" t="s">
        <v>910</v>
      </c>
      <c r="Z911" s="17" t="s">
        <v>97</v>
      </c>
      <c r="AA911" s="17" t="s">
        <v>911</v>
      </c>
      <c r="AB911" s="22" t="s">
        <v>913</v>
      </c>
      <c r="AC911" s="23" t="s">
        <v>5949</v>
      </c>
      <c r="AD911" s="16" t="s">
        <v>3415</v>
      </c>
      <c r="AE911" s="16" t="s">
        <v>3415</v>
      </c>
      <c r="AF911" s="22" t="s">
        <v>5202</v>
      </c>
      <c r="AG911" s="17"/>
      <c r="AH911" s="24"/>
    </row>
    <row r="912" spans="1:35" s="16" customFormat="1">
      <c r="A912" s="17" t="s">
        <v>908</v>
      </c>
      <c r="B912" s="17"/>
      <c r="C912" s="17"/>
      <c r="D912" s="17" t="s">
        <v>756</v>
      </c>
      <c r="E912" s="18" t="s">
        <v>4325</v>
      </c>
      <c r="F912" s="17" t="s">
        <v>65</v>
      </c>
      <c r="G912" s="19">
        <v>50000000</v>
      </c>
      <c r="H912" s="20">
        <v>750</v>
      </c>
      <c r="I912" s="20">
        <f>+G912/H912*0.001</f>
        <v>66.666666666666671</v>
      </c>
      <c r="J912" s="17">
        <v>2021</v>
      </c>
      <c r="K912" s="17"/>
      <c r="L912" s="17"/>
      <c r="M912" s="21"/>
      <c r="N912" s="17"/>
      <c r="O912" s="17">
        <v>12</v>
      </c>
      <c r="P912" s="17">
        <v>12</v>
      </c>
      <c r="Q912" s="17"/>
      <c r="R912" s="17"/>
      <c r="S912" s="17"/>
      <c r="T912" s="17"/>
      <c r="U912" s="17"/>
      <c r="V912" s="17" t="s">
        <v>909</v>
      </c>
      <c r="W912" s="17" t="s">
        <v>7591</v>
      </c>
      <c r="X912" s="18">
        <v>0.5</v>
      </c>
      <c r="Y912" s="17" t="s">
        <v>910</v>
      </c>
      <c r="Z912" s="17" t="s">
        <v>97</v>
      </c>
      <c r="AA912" s="17" t="s">
        <v>911</v>
      </c>
      <c r="AB912" s="22" t="s">
        <v>913</v>
      </c>
      <c r="AC912" s="23" t="s">
        <v>5949</v>
      </c>
      <c r="AD912" s="16" t="s">
        <v>3415</v>
      </c>
      <c r="AE912" s="16" t="s">
        <v>3415</v>
      </c>
      <c r="AF912" s="22" t="s">
        <v>5202</v>
      </c>
      <c r="AG912" s="17"/>
      <c r="AH912" s="24"/>
    </row>
    <row r="913" spans="1:34" s="16" customFormat="1">
      <c r="A913" s="17" t="s">
        <v>908</v>
      </c>
      <c r="B913" s="17"/>
      <c r="C913" s="29">
        <v>44835</v>
      </c>
      <c r="D913" s="17" t="s">
        <v>756</v>
      </c>
      <c r="E913" s="18" t="s">
        <v>4325</v>
      </c>
      <c r="F913" s="17" t="s">
        <v>65</v>
      </c>
      <c r="G913" s="19">
        <v>50000000</v>
      </c>
      <c r="H913" s="20">
        <v>750</v>
      </c>
      <c r="I913" s="20">
        <f>+G913/H913*0.001</f>
        <v>66.666666666666671</v>
      </c>
      <c r="J913" s="17">
        <v>2021</v>
      </c>
      <c r="K913" s="17"/>
      <c r="L913" s="17"/>
      <c r="M913" s="21"/>
      <c r="N913" s="17"/>
      <c r="O913" s="17"/>
      <c r="P913" s="17"/>
      <c r="Q913" s="17">
        <v>9875460</v>
      </c>
      <c r="R913" s="17">
        <v>319208400</v>
      </c>
      <c r="S913" s="17"/>
      <c r="T913" s="17"/>
      <c r="U913" s="17"/>
      <c r="V913" s="17" t="s">
        <v>3926</v>
      </c>
      <c r="W913" s="17"/>
      <c r="X913" s="18">
        <v>0.4</v>
      </c>
      <c r="Y913" s="17" t="s">
        <v>195</v>
      </c>
      <c r="Z913" s="17" t="s">
        <v>5310</v>
      </c>
      <c r="AA913" s="17" t="s">
        <v>3927</v>
      </c>
      <c r="AB913" s="22" t="s">
        <v>3928</v>
      </c>
      <c r="AC913" s="17" t="s">
        <v>6153</v>
      </c>
      <c r="AD913" s="16" t="s">
        <v>5842</v>
      </c>
      <c r="AE913" s="16" t="s">
        <v>5842</v>
      </c>
      <c r="AF913" s="22" t="s">
        <v>6154</v>
      </c>
      <c r="AG913" s="17"/>
      <c r="AH913" s="24" t="s">
        <v>4645</v>
      </c>
    </row>
    <row r="914" spans="1:34" s="16" customFormat="1">
      <c r="A914" s="17" t="s">
        <v>3378</v>
      </c>
      <c r="B914" s="17"/>
      <c r="C914" s="17"/>
      <c r="D914" s="17" t="s">
        <v>5</v>
      </c>
      <c r="E914" s="18" t="s">
        <v>8052</v>
      </c>
      <c r="F914" s="17" t="s">
        <v>36</v>
      </c>
      <c r="G914" s="19">
        <v>15000000</v>
      </c>
      <c r="H914" s="20">
        <v>262</v>
      </c>
      <c r="I914" s="20">
        <f>+G914/H914*0.001</f>
        <v>57.251908396946568</v>
      </c>
      <c r="J914" s="17">
        <v>2016</v>
      </c>
      <c r="K914" s="17"/>
      <c r="L914" s="17"/>
      <c r="M914" s="21"/>
      <c r="N914" s="17"/>
      <c r="O914" s="17">
        <v>8</v>
      </c>
      <c r="P914" s="17">
        <v>8</v>
      </c>
      <c r="Q914" s="17"/>
      <c r="R914" s="17"/>
      <c r="S914" s="17"/>
      <c r="T914" s="17"/>
      <c r="U914" s="17"/>
      <c r="V914" s="17" t="s">
        <v>909</v>
      </c>
      <c r="W914" s="17"/>
      <c r="X914" s="18">
        <v>0.5</v>
      </c>
      <c r="Y914" s="17" t="s">
        <v>910</v>
      </c>
      <c r="Z914" s="17" t="s">
        <v>97</v>
      </c>
      <c r="AA914" s="17" t="s">
        <v>911</v>
      </c>
      <c r="AB914" s="22" t="s">
        <v>913</v>
      </c>
      <c r="AC914" s="23" t="s">
        <v>5949</v>
      </c>
      <c r="AD914" s="16" t="s">
        <v>3415</v>
      </c>
      <c r="AE914" s="16" t="s">
        <v>3415</v>
      </c>
      <c r="AF914" s="22" t="s">
        <v>5202</v>
      </c>
      <c r="AG914" s="17"/>
      <c r="AH914" s="24"/>
    </row>
    <row r="915" spans="1:34" s="16" customFormat="1">
      <c r="A915" s="17" t="s">
        <v>4266</v>
      </c>
      <c r="B915" s="17"/>
      <c r="C915" s="29">
        <v>44136</v>
      </c>
      <c r="D915" s="17" t="s">
        <v>29</v>
      </c>
      <c r="E915" s="18" t="s">
        <v>4487</v>
      </c>
      <c r="F915" s="17" t="s">
        <v>4267</v>
      </c>
      <c r="G915" s="19">
        <v>3000000</v>
      </c>
      <c r="H915" s="17">
        <v>64</v>
      </c>
      <c r="I915" s="20">
        <f>+G915/H915*0.001</f>
        <v>46.875</v>
      </c>
      <c r="J915" s="17">
        <v>1914</v>
      </c>
      <c r="K915" s="17"/>
      <c r="L915" s="17"/>
      <c r="M915" s="21"/>
      <c r="N915" s="17"/>
      <c r="O915" s="17">
        <v>6</v>
      </c>
      <c r="P915" s="17">
        <v>6</v>
      </c>
      <c r="Q915" s="17"/>
      <c r="R915" s="17"/>
      <c r="S915" s="17"/>
      <c r="T915" s="17"/>
      <c r="U915" s="17"/>
      <c r="V915" s="17" t="s">
        <v>4268</v>
      </c>
      <c r="W915" s="17"/>
      <c r="X915" s="18">
        <v>0.1</v>
      </c>
      <c r="Y915" s="17" t="s">
        <v>4269</v>
      </c>
      <c r="Z915" s="17"/>
      <c r="AA915" s="17" t="s">
        <v>4270</v>
      </c>
      <c r="AB915" s="22" t="s">
        <v>4271</v>
      </c>
      <c r="AC915" s="17">
        <v>1945</v>
      </c>
      <c r="AF915" s="22"/>
      <c r="AG915" s="17"/>
      <c r="AH915" s="24"/>
    </row>
    <row r="916" spans="1:34" s="16" customFormat="1">
      <c r="A916" s="17" t="s">
        <v>1022</v>
      </c>
      <c r="B916" s="17"/>
      <c r="C916" s="17"/>
      <c r="D916" s="17" t="s">
        <v>756</v>
      </c>
      <c r="E916" s="18" t="s">
        <v>8127</v>
      </c>
      <c r="F916" s="17" t="s">
        <v>89</v>
      </c>
      <c r="G916" s="19">
        <v>70000000</v>
      </c>
      <c r="H916" s="20">
        <v>3056</v>
      </c>
      <c r="I916" s="20">
        <f>+G916/H916*0.001</f>
        <v>22.905759162303664</v>
      </c>
      <c r="J916" s="17">
        <v>2006</v>
      </c>
      <c r="K916" s="17"/>
      <c r="L916" s="17"/>
      <c r="M916" s="21"/>
      <c r="N916" s="17"/>
      <c r="O916" s="17">
        <v>36</v>
      </c>
      <c r="P916" s="17">
        <v>35</v>
      </c>
      <c r="Q916" s="17">
        <v>9288215</v>
      </c>
      <c r="R916" s="17"/>
      <c r="S916" s="17"/>
      <c r="T916" s="17"/>
      <c r="U916" s="17"/>
      <c r="V916" s="17" t="s">
        <v>1023</v>
      </c>
      <c r="W916" s="17"/>
      <c r="X916" s="18">
        <v>150</v>
      </c>
      <c r="Y916" s="17" t="s">
        <v>521</v>
      </c>
      <c r="Z916" s="17"/>
      <c r="AA916" s="17" t="s">
        <v>897</v>
      </c>
      <c r="AB916" s="17"/>
      <c r="AC916" s="17"/>
      <c r="AF916" s="22" t="s">
        <v>7193</v>
      </c>
      <c r="AG916" s="17"/>
      <c r="AH916" s="24" t="s">
        <v>4724</v>
      </c>
    </row>
    <row r="917" spans="1:34" s="16" customFormat="1">
      <c r="A917" s="17" t="s">
        <v>488</v>
      </c>
      <c r="B917" s="17"/>
      <c r="C917" s="17"/>
      <c r="D917" s="17" t="s">
        <v>5</v>
      </c>
      <c r="E917" s="18" t="s">
        <v>4415</v>
      </c>
      <c r="F917" s="17" t="s">
        <v>489</v>
      </c>
      <c r="G917" s="19">
        <v>2000000</v>
      </c>
      <c r="H917" s="20">
        <v>212</v>
      </c>
      <c r="I917" s="20">
        <f>+G917/H917*0.001</f>
        <v>9.433962264150944</v>
      </c>
      <c r="J917" s="17">
        <v>1992</v>
      </c>
      <c r="K917" s="17"/>
      <c r="L917" s="17"/>
      <c r="M917" s="21"/>
      <c r="N917" s="17"/>
      <c r="O917" s="17">
        <v>10</v>
      </c>
      <c r="P917" s="17">
        <v>8</v>
      </c>
      <c r="Q917" s="17"/>
      <c r="R917" s="17"/>
      <c r="S917" s="17"/>
      <c r="T917" s="17"/>
      <c r="U917" s="17"/>
      <c r="V917" s="17" t="s">
        <v>486</v>
      </c>
      <c r="W917" s="17"/>
      <c r="X917" s="18">
        <v>0.3</v>
      </c>
      <c r="Y917" s="17" t="s">
        <v>410</v>
      </c>
      <c r="Z917" s="17"/>
      <c r="AA917" s="17" t="s">
        <v>487</v>
      </c>
      <c r="AB917" s="22" t="s">
        <v>490</v>
      </c>
      <c r="AC917" s="23"/>
      <c r="AF917" s="22" t="s">
        <v>5111</v>
      </c>
      <c r="AG917" s="17"/>
      <c r="AH917" s="24" t="s">
        <v>4725</v>
      </c>
    </row>
    <row r="918" spans="1:34" s="16" customFormat="1">
      <c r="A918" s="17" t="s">
        <v>4038</v>
      </c>
      <c r="B918" s="17"/>
      <c r="C918" s="17"/>
      <c r="D918" s="17" t="s">
        <v>756</v>
      </c>
      <c r="E918" s="18" t="s">
        <v>8027</v>
      </c>
      <c r="F918" s="17" t="s">
        <v>36</v>
      </c>
      <c r="G918" s="19">
        <v>250000000</v>
      </c>
      <c r="H918" s="20">
        <v>3500</v>
      </c>
      <c r="I918" s="20">
        <f>+G918/H918*0.001</f>
        <v>71.428571428571431</v>
      </c>
      <c r="J918" s="17">
        <v>2020</v>
      </c>
      <c r="K918" s="17"/>
      <c r="L918" s="17"/>
      <c r="M918" s="21"/>
      <c r="N918" s="17"/>
      <c r="O918" s="17">
        <v>16</v>
      </c>
      <c r="P918" s="17">
        <v>32</v>
      </c>
      <c r="Q918" s="17"/>
      <c r="R918" s="17"/>
      <c r="S918" s="17"/>
      <c r="T918" s="17"/>
      <c r="U918" s="17"/>
      <c r="V918" s="17" t="s">
        <v>3669</v>
      </c>
      <c r="W918" s="17"/>
      <c r="X918" s="18">
        <v>16</v>
      </c>
      <c r="Y918" s="17" t="s">
        <v>9</v>
      </c>
      <c r="Z918" s="17"/>
      <c r="AA918" s="17" t="s">
        <v>3670</v>
      </c>
      <c r="AB918" s="17"/>
      <c r="AC918" s="17"/>
      <c r="AF918" s="22" t="s">
        <v>7194</v>
      </c>
      <c r="AG918" s="17"/>
      <c r="AH918" s="24" t="s">
        <v>4720</v>
      </c>
    </row>
    <row r="919" spans="1:34" s="16" customFormat="1">
      <c r="A919" s="17" t="s">
        <v>7399</v>
      </c>
      <c r="B919" s="17"/>
      <c r="C919" s="29">
        <v>44774</v>
      </c>
      <c r="D919" s="17" t="s">
        <v>5</v>
      </c>
      <c r="E919" s="18" t="s">
        <v>4401</v>
      </c>
      <c r="F919" s="17" t="s">
        <v>36</v>
      </c>
      <c r="G919" s="19">
        <v>20000000</v>
      </c>
      <c r="H919" s="20">
        <v>443</v>
      </c>
      <c r="I919" s="20">
        <f>+G919/H919*0.001</f>
        <v>45.146726862302486</v>
      </c>
      <c r="J919" s="17">
        <v>2003</v>
      </c>
      <c r="K919" s="17" t="s">
        <v>4332</v>
      </c>
      <c r="L919" s="17">
        <v>13</v>
      </c>
      <c r="M919" s="21" t="s">
        <v>4402</v>
      </c>
      <c r="N919" s="17" t="s">
        <v>4403</v>
      </c>
      <c r="O919" s="17">
        <v>10</v>
      </c>
      <c r="P919" s="17">
        <v>8</v>
      </c>
      <c r="Q919" s="17">
        <v>1007419</v>
      </c>
      <c r="R919" s="17">
        <v>319887000</v>
      </c>
      <c r="S919" s="17"/>
      <c r="T919" s="17"/>
      <c r="U919" s="17"/>
      <c r="V919" s="17" t="s">
        <v>1991</v>
      </c>
      <c r="W919" s="17"/>
      <c r="X919" s="18">
        <v>1</v>
      </c>
      <c r="Y919" s="17" t="s">
        <v>346</v>
      </c>
      <c r="Z919" s="17"/>
      <c r="AA919" s="17" t="s">
        <v>1992</v>
      </c>
      <c r="AB919" s="22" t="s">
        <v>1993</v>
      </c>
      <c r="AC919" s="23"/>
      <c r="AF919" s="17"/>
      <c r="AG919" s="17"/>
      <c r="AH919" s="24"/>
    </row>
    <row r="920" spans="1:34" s="16" customFormat="1">
      <c r="A920" s="17" t="s">
        <v>6954</v>
      </c>
      <c r="B920" s="17"/>
      <c r="C920" s="29">
        <v>44501</v>
      </c>
      <c r="D920" s="17" t="s">
        <v>756</v>
      </c>
      <c r="E920" s="17" t="s">
        <v>4473</v>
      </c>
      <c r="F920" s="17" t="s">
        <v>24</v>
      </c>
      <c r="G920" s="36">
        <v>75000000</v>
      </c>
      <c r="H920" s="17">
        <v>1015</v>
      </c>
      <c r="I920" s="20">
        <f>+G920/H920*0.001</f>
        <v>73.891625615763559</v>
      </c>
      <c r="J920" s="17">
        <v>2021</v>
      </c>
      <c r="K920" s="17" t="s">
        <v>4307</v>
      </c>
      <c r="L920" s="17">
        <v>16</v>
      </c>
      <c r="M920" s="21" t="s">
        <v>4635</v>
      </c>
      <c r="N920" s="17" t="s">
        <v>6955</v>
      </c>
      <c r="O920" s="17">
        <v>12</v>
      </c>
      <c r="P920" s="17">
        <v>13</v>
      </c>
      <c r="Q920" s="17">
        <v>9870379</v>
      </c>
      <c r="R920" s="17">
        <v>319210300</v>
      </c>
      <c r="S920" s="17"/>
      <c r="T920" s="17"/>
      <c r="U920" s="17"/>
      <c r="V920" s="17" t="s">
        <v>3714</v>
      </c>
      <c r="W920" s="17"/>
      <c r="X920" s="18">
        <v>6</v>
      </c>
      <c r="Y920" s="17" t="s">
        <v>9</v>
      </c>
      <c r="Z920" s="33" t="s">
        <v>6956</v>
      </c>
      <c r="AA920" s="17" t="s">
        <v>3495</v>
      </c>
      <c r="AB920" s="22" t="s">
        <v>3496</v>
      </c>
      <c r="AC920" s="23"/>
      <c r="AF920" s="34" t="s">
        <v>7264</v>
      </c>
      <c r="AG920" s="17"/>
      <c r="AH920" s="24" t="s">
        <v>4821</v>
      </c>
    </row>
    <row r="921" spans="1:34" s="16" customFormat="1">
      <c r="A921" s="17" t="s">
        <v>1737</v>
      </c>
      <c r="B921" s="17"/>
      <c r="C921" s="17"/>
      <c r="D921" s="17" t="s">
        <v>29</v>
      </c>
      <c r="E921" s="18" t="s">
        <v>4471</v>
      </c>
      <c r="F921" s="17" t="s">
        <v>47</v>
      </c>
      <c r="G921" s="19">
        <v>10000000</v>
      </c>
      <c r="H921" s="20">
        <v>309</v>
      </c>
      <c r="I921" s="20">
        <f>+G921/H921*0.001</f>
        <v>32.362459546925564</v>
      </c>
      <c r="J921" s="17">
        <v>1993</v>
      </c>
      <c r="K921" s="17"/>
      <c r="L921" s="17"/>
      <c r="M921" s="21"/>
      <c r="N921" s="17"/>
      <c r="O921" s="17">
        <v>10</v>
      </c>
      <c r="P921" s="17">
        <v>8</v>
      </c>
      <c r="Q921" s="17"/>
      <c r="R921" s="17"/>
      <c r="S921" s="17"/>
      <c r="T921" s="17"/>
      <c r="U921" s="17"/>
      <c r="V921" s="17" t="s">
        <v>1738</v>
      </c>
      <c r="W921" s="17"/>
      <c r="X921" s="18">
        <v>8</v>
      </c>
      <c r="Y921" s="17" t="s">
        <v>135</v>
      </c>
      <c r="Z921" s="17"/>
      <c r="AA921" s="17" t="s">
        <v>1739</v>
      </c>
      <c r="AB921" s="22" t="s">
        <v>1740</v>
      </c>
      <c r="AC921" s="23"/>
      <c r="AF921" s="22" t="s">
        <v>7195</v>
      </c>
      <c r="AG921" s="17"/>
      <c r="AH921" s="24" t="s">
        <v>4540</v>
      </c>
    </row>
    <row r="922" spans="1:34" s="16" customFormat="1" ht="14.4">
      <c r="A922" s="17" t="s">
        <v>6328</v>
      </c>
      <c r="B922" s="17"/>
      <c r="C922" s="17" t="s">
        <v>6329</v>
      </c>
      <c r="D922" s="17" t="s">
        <v>756</v>
      </c>
      <c r="E922" s="17" t="s">
        <v>4468</v>
      </c>
      <c r="F922" s="17" t="s">
        <v>3559</v>
      </c>
      <c r="G922" s="36">
        <v>50000000</v>
      </c>
      <c r="H922" s="17">
        <v>757</v>
      </c>
      <c r="I922" s="20">
        <f>+G922/H922*0.001</f>
        <v>66.050198150594454</v>
      </c>
      <c r="J922" s="17">
        <v>2021</v>
      </c>
      <c r="K922" s="17" t="s">
        <v>4307</v>
      </c>
      <c r="L922" s="17">
        <v>17</v>
      </c>
      <c r="M922" s="21" t="s">
        <v>4344</v>
      </c>
      <c r="N922" s="17" t="s">
        <v>6330</v>
      </c>
      <c r="O922" s="17">
        <v>12</v>
      </c>
      <c r="P922" s="17">
        <v>14</v>
      </c>
      <c r="Q922" s="17">
        <v>9856749</v>
      </c>
      <c r="R922" s="17">
        <v>319201300</v>
      </c>
      <c r="S922" s="17"/>
      <c r="T922" s="17"/>
      <c r="U922" s="17"/>
      <c r="V922" s="17" t="s">
        <v>6331</v>
      </c>
      <c r="W922" s="17"/>
      <c r="X922" s="37">
        <v>3</v>
      </c>
      <c r="Y922" s="17" t="s">
        <v>80</v>
      </c>
      <c r="Z922" s="17" t="s">
        <v>6332</v>
      </c>
      <c r="AA922" s="17" t="s">
        <v>6333</v>
      </c>
      <c r="AB922" s="17"/>
      <c r="AC922" s="17" t="s">
        <v>6334</v>
      </c>
      <c r="AF922" s="32" t="s">
        <v>6335</v>
      </c>
      <c r="AG922" s="17"/>
      <c r="AH922" s="17" t="s">
        <v>6336</v>
      </c>
    </row>
    <row r="923" spans="1:34" s="16" customFormat="1" ht="14.4">
      <c r="A923" s="17" t="s">
        <v>2884</v>
      </c>
      <c r="B923" s="17"/>
      <c r="C923" s="17"/>
      <c r="D923" s="17" t="s">
        <v>756</v>
      </c>
      <c r="E923" s="18" t="s">
        <v>8003</v>
      </c>
      <c r="F923" s="17" t="s">
        <v>187</v>
      </c>
      <c r="G923" s="19">
        <v>20000000</v>
      </c>
      <c r="H923" s="20">
        <v>496</v>
      </c>
      <c r="I923" s="20">
        <f>+G923/H923*0.001</f>
        <v>40.322580645161288</v>
      </c>
      <c r="J923" s="17">
        <v>2014</v>
      </c>
      <c r="K923" s="17" t="s">
        <v>4332</v>
      </c>
      <c r="L923" s="17">
        <v>17</v>
      </c>
      <c r="M923" s="21" t="s">
        <v>4680</v>
      </c>
      <c r="N923" s="17" t="s">
        <v>4680</v>
      </c>
      <c r="O923" s="17">
        <v>10</v>
      </c>
      <c r="P923" s="17">
        <v>9</v>
      </c>
      <c r="Q923" s="17">
        <v>9779329</v>
      </c>
      <c r="R923" s="17">
        <v>256593000</v>
      </c>
      <c r="S923" s="17"/>
      <c r="T923" s="17"/>
      <c r="U923" s="17"/>
      <c r="V923" s="17" t="s">
        <v>2885</v>
      </c>
      <c r="W923" s="17"/>
      <c r="X923" s="18">
        <v>0.2</v>
      </c>
      <c r="Y923" s="17" t="s">
        <v>17</v>
      </c>
      <c r="Z923" s="17" t="s">
        <v>6172</v>
      </c>
      <c r="AA923" s="17" t="s">
        <v>2886</v>
      </c>
      <c r="AB923" s="22" t="s">
        <v>2887</v>
      </c>
      <c r="AC923" s="23" t="s">
        <v>7592</v>
      </c>
      <c r="AD923" s="16" t="s">
        <v>7593</v>
      </c>
      <c r="AE923" s="16" t="s">
        <v>7594</v>
      </c>
      <c r="AF923" s="32" t="s">
        <v>8128</v>
      </c>
      <c r="AG923" s="17"/>
      <c r="AH923" s="24" t="s">
        <v>4726</v>
      </c>
    </row>
    <row r="924" spans="1:34" s="16" customFormat="1">
      <c r="A924" s="17" t="s">
        <v>7501</v>
      </c>
      <c r="B924" s="17"/>
      <c r="C924" s="29">
        <v>44774</v>
      </c>
      <c r="D924" s="17" t="s">
        <v>756</v>
      </c>
      <c r="E924" s="17" t="s">
        <v>4341</v>
      </c>
      <c r="F924" s="17" t="s">
        <v>187</v>
      </c>
      <c r="G924" s="36">
        <v>20000000</v>
      </c>
      <c r="H924" s="17">
        <v>496</v>
      </c>
      <c r="I924" s="20">
        <f>+G924/H924*0.001</f>
        <v>40.322580645161288</v>
      </c>
      <c r="J924" s="17">
        <v>2014</v>
      </c>
      <c r="K924" s="17" t="s">
        <v>4332</v>
      </c>
      <c r="L924" s="17">
        <v>17</v>
      </c>
      <c r="M924" s="21" t="s">
        <v>4680</v>
      </c>
      <c r="N924" s="17" t="s">
        <v>4680</v>
      </c>
      <c r="O924" s="17">
        <v>10</v>
      </c>
      <c r="P924" s="17">
        <v>7</v>
      </c>
      <c r="Q924" s="17"/>
      <c r="R924" s="17"/>
      <c r="S924" s="17"/>
      <c r="T924" s="17"/>
      <c r="U924" s="17"/>
      <c r="V924" s="17" t="s">
        <v>7502</v>
      </c>
      <c r="W924" s="17"/>
      <c r="X924" s="37">
        <v>0.1</v>
      </c>
      <c r="Y924" s="17" t="s">
        <v>17</v>
      </c>
      <c r="Z924" s="17" t="s">
        <v>5482</v>
      </c>
      <c r="AA924" s="17" t="s">
        <v>7503</v>
      </c>
      <c r="AB924" s="17"/>
      <c r="AC924" s="17"/>
      <c r="AF924" s="17"/>
      <c r="AG924" s="17"/>
      <c r="AH924" s="17" t="s">
        <v>7504</v>
      </c>
    </row>
    <row r="925" spans="1:34" s="16" customFormat="1">
      <c r="A925" s="17" t="s">
        <v>2450</v>
      </c>
      <c r="B925" s="17"/>
      <c r="C925" s="17"/>
      <c r="D925" s="17" t="s">
        <v>756</v>
      </c>
      <c r="E925" s="18" t="s">
        <v>8051</v>
      </c>
      <c r="F925" s="17" t="s">
        <v>216</v>
      </c>
      <c r="G925" s="19">
        <v>5000000</v>
      </c>
      <c r="H925" s="20">
        <v>180</v>
      </c>
      <c r="I925" s="20">
        <f>+G925/H925*0.001</f>
        <v>27.777777777777779</v>
      </c>
      <c r="J925" s="17">
        <v>1990</v>
      </c>
      <c r="K925" s="17"/>
      <c r="L925" s="17"/>
      <c r="M925" s="21"/>
      <c r="N925" s="17"/>
      <c r="O925" s="17">
        <v>8</v>
      </c>
      <c r="P925" s="17">
        <v>6</v>
      </c>
      <c r="Q925" s="17"/>
      <c r="R925" s="17"/>
      <c r="S925" s="17"/>
      <c r="T925" s="17"/>
      <c r="U925" s="17"/>
      <c r="V925" s="17" t="s">
        <v>2453</v>
      </c>
      <c r="W925" s="17"/>
      <c r="X925" s="18">
        <v>0.1</v>
      </c>
      <c r="Y925" s="17" t="s">
        <v>9</v>
      </c>
      <c r="Z925" s="17"/>
      <c r="AA925" s="17" t="s">
        <v>2451</v>
      </c>
      <c r="AB925" s="22" t="s">
        <v>2452</v>
      </c>
      <c r="AC925" s="23"/>
      <c r="AF925" s="17"/>
      <c r="AG925" s="17"/>
      <c r="AH925" s="24"/>
    </row>
    <row r="926" spans="1:34" s="16" customFormat="1">
      <c r="A926" s="17" t="s">
        <v>6987</v>
      </c>
      <c r="B926" s="17"/>
      <c r="C926" s="29">
        <v>44501</v>
      </c>
      <c r="D926" s="17" t="s">
        <v>756</v>
      </c>
      <c r="E926" s="17" t="s">
        <v>4508</v>
      </c>
      <c r="F926" s="17" t="s">
        <v>1049</v>
      </c>
      <c r="G926" s="36">
        <v>20000000</v>
      </c>
      <c r="H926" s="17">
        <v>499</v>
      </c>
      <c r="I926" s="20">
        <f>+G926/H926*0.001</f>
        <v>40.080160320641284</v>
      </c>
      <c r="J926" s="17">
        <v>2009</v>
      </c>
      <c r="K926" s="17" t="s">
        <v>4307</v>
      </c>
      <c r="L926" s="17">
        <v>18</v>
      </c>
      <c r="M926" s="21" t="s">
        <v>4857</v>
      </c>
      <c r="N926" s="17" t="s">
        <v>6988</v>
      </c>
      <c r="O926" s="17">
        <v>12</v>
      </c>
      <c r="P926" s="17">
        <v>10</v>
      </c>
      <c r="Q926" s="17">
        <v>1009869</v>
      </c>
      <c r="R926" s="17">
        <v>319080400</v>
      </c>
      <c r="S926" s="17"/>
      <c r="T926" s="17"/>
      <c r="U926" s="17"/>
      <c r="V926" s="17" t="s">
        <v>6989</v>
      </c>
      <c r="W926" s="17"/>
      <c r="X926" s="37">
        <v>0.5</v>
      </c>
      <c r="Y926" s="17" t="s">
        <v>734</v>
      </c>
      <c r="Z926" s="17" t="s">
        <v>734</v>
      </c>
      <c r="AA926" s="17" t="s">
        <v>6990</v>
      </c>
      <c r="AB926" s="22" t="s">
        <v>6991</v>
      </c>
      <c r="AC926" s="17" t="s">
        <v>6992</v>
      </c>
      <c r="AF926" s="17"/>
      <c r="AG926" s="17"/>
      <c r="AH926" s="17"/>
    </row>
    <row r="927" spans="1:34" s="16" customFormat="1">
      <c r="A927" s="17" t="s">
        <v>2758</v>
      </c>
      <c r="B927" s="17"/>
      <c r="C927" s="17"/>
      <c r="D927" s="17" t="s">
        <v>756</v>
      </c>
      <c r="E927" s="18" t="s">
        <v>7999</v>
      </c>
      <c r="F927" s="17" t="s">
        <v>2759</v>
      </c>
      <c r="G927" s="19">
        <v>30000000</v>
      </c>
      <c r="H927" s="20">
        <v>491</v>
      </c>
      <c r="I927" s="20">
        <f>+G927/H927*0.001</f>
        <v>61.099796334012225</v>
      </c>
      <c r="J927" s="17">
        <v>2017</v>
      </c>
      <c r="K927" s="17" t="s">
        <v>4307</v>
      </c>
      <c r="L927" s="17">
        <v>18</v>
      </c>
      <c r="M927" s="21" t="s">
        <v>4727</v>
      </c>
      <c r="N927" s="17" t="s">
        <v>4727</v>
      </c>
      <c r="O927" s="17">
        <v>10</v>
      </c>
      <c r="P927" s="17">
        <v>10</v>
      </c>
      <c r="Q927" s="17">
        <v>9772412</v>
      </c>
      <c r="R927" s="17">
        <v>319114100</v>
      </c>
      <c r="S927" s="17"/>
      <c r="T927" s="17"/>
      <c r="U927" s="17"/>
      <c r="V927" s="17" t="s">
        <v>2760</v>
      </c>
      <c r="W927" s="17"/>
      <c r="X927" s="18">
        <v>0.5</v>
      </c>
      <c r="Y927" s="17" t="s">
        <v>9</v>
      </c>
      <c r="Z927" s="17" t="s">
        <v>5370</v>
      </c>
      <c r="AA927" s="17" t="s">
        <v>2965</v>
      </c>
      <c r="AB927" s="22" t="s">
        <v>2966</v>
      </c>
      <c r="AC927" s="23" t="s">
        <v>5950</v>
      </c>
      <c r="AD927" s="16" t="s">
        <v>5951</v>
      </c>
      <c r="AE927" s="16">
        <v>2</v>
      </c>
      <c r="AF927" s="22" t="s">
        <v>5528</v>
      </c>
      <c r="AG927" s="17"/>
      <c r="AH927" s="24" t="s">
        <v>4728</v>
      </c>
    </row>
    <row r="928" spans="1:34" s="16" customFormat="1">
      <c r="A928" s="17" t="s">
        <v>8462</v>
      </c>
      <c r="B928" s="17"/>
      <c r="C928" s="17"/>
      <c r="D928" s="17" t="s">
        <v>5</v>
      </c>
      <c r="E928" s="18" t="s">
        <v>8024</v>
      </c>
      <c r="F928" s="17" t="s">
        <v>219</v>
      </c>
      <c r="G928" s="19">
        <v>250000000</v>
      </c>
      <c r="H928" s="20">
        <v>6862</v>
      </c>
      <c r="I928" s="20">
        <f>+G928/H928*0.001</f>
        <v>36.432526960069957</v>
      </c>
      <c r="J928" s="17">
        <v>2017</v>
      </c>
      <c r="K928" s="17"/>
      <c r="L928" s="17"/>
      <c r="M928" s="21"/>
      <c r="N928" s="17"/>
      <c r="O928" s="17">
        <v>36</v>
      </c>
      <c r="P928" s="17">
        <v>48</v>
      </c>
      <c r="Q928" s="17">
        <v>9770270</v>
      </c>
      <c r="R928" s="17"/>
      <c r="S928" s="17"/>
      <c r="T928" s="17"/>
      <c r="U928" s="17"/>
      <c r="V928" s="17" t="s">
        <v>3014</v>
      </c>
      <c r="W928" s="17"/>
      <c r="X928" s="18">
        <v>3.7</v>
      </c>
      <c r="Y928" s="17" t="s">
        <v>3015</v>
      </c>
      <c r="Z928" s="17" t="s">
        <v>5349</v>
      </c>
      <c r="AA928" s="17" t="s">
        <v>3016</v>
      </c>
      <c r="AB928" s="22" t="s">
        <v>3017</v>
      </c>
      <c r="AC928" s="23"/>
      <c r="AF928" s="22" t="s">
        <v>7088</v>
      </c>
      <c r="AG928" s="17"/>
      <c r="AH928" s="24"/>
    </row>
    <row r="929" spans="1:38" s="16" customFormat="1">
      <c r="A929" s="17" t="s">
        <v>153</v>
      </c>
      <c r="B929" s="17"/>
      <c r="C929" s="17"/>
      <c r="D929" s="17" t="s">
        <v>5</v>
      </c>
      <c r="E929" s="18" t="s">
        <v>4437</v>
      </c>
      <c r="F929" s="17" t="s">
        <v>36</v>
      </c>
      <c r="G929" s="19">
        <v>160000000</v>
      </c>
      <c r="H929" s="20">
        <v>2463</v>
      </c>
      <c r="I929" s="20">
        <f>+G929/H929*0.001</f>
        <v>64.961429151441337</v>
      </c>
      <c r="J929" s="17">
        <v>2010</v>
      </c>
      <c r="K929" s="17"/>
      <c r="L929" s="17"/>
      <c r="M929" s="21"/>
      <c r="N929" s="17"/>
      <c r="O929" s="17">
        <v>18</v>
      </c>
      <c r="P929" s="17">
        <v>23</v>
      </c>
      <c r="Q929" s="17">
        <v>1010131</v>
      </c>
      <c r="R929" s="17"/>
      <c r="S929" s="17"/>
      <c r="T929" s="17"/>
      <c r="U929" s="17"/>
      <c r="V929" s="17" t="s">
        <v>154</v>
      </c>
      <c r="W929" s="17"/>
      <c r="X929" s="37">
        <v>214</v>
      </c>
      <c r="Y929" s="17" t="s">
        <v>9</v>
      </c>
      <c r="Z929" s="17"/>
      <c r="AA929" s="17" t="s">
        <v>155</v>
      </c>
      <c r="AB929" s="22" t="s">
        <v>156</v>
      </c>
      <c r="AC929" s="23"/>
      <c r="AF929" s="22" t="s">
        <v>7196</v>
      </c>
      <c r="AG929" s="17"/>
      <c r="AH929" s="24" t="s">
        <v>4729</v>
      </c>
    </row>
    <row r="930" spans="1:38" s="16" customFormat="1">
      <c r="A930" s="17" t="s">
        <v>3348</v>
      </c>
      <c r="B930" s="17"/>
      <c r="C930" s="17"/>
      <c r="D930" s="17" t="s">
        <v>756</v>
      </c>
      <c r="E930" s="18" t="s">
        <v>4325</v>
      </c>
      <c r="F930" s="17" t="s">
        <v>225</v>
      </c>
      <c r="G930" s="19">
        <v>25000000</v>
      </c>
      <c r="H930" s="20">
        <v>860</v>
      </c>
      <c r="I930" s="20">
        <f>+G930/H930*0.001</f>
        <v>29.069767441860467</v>
      </c>
      <c r="J930" s="17">
        <v>2005</v>
      </c>
      <c r="K930" s="17"/>
      <c r="L930" s="17"/>
      <c r="M930" s="21"/>
      <c r="N930" s="17"/>
      <c r="O930" s="17">
        <v>12</v>
      </c>
      <c r="P930" s="17">
        <v>12</v>
      </c>
      <c r="Q930" s="17"/>
      <c r="R930" s="17"/>
      <c r="S930" s="17"/>
      <c r="T930" s="17"/>
      <c r="U930" s="17"/>
      <c r="V930" s="17" t="s">
        <v>3083</v>
      </c>
      <c r="W930" s="17"/>
      <c r="X930" s="18">
        <v>1.1000000000000001</v>
      </c>
      <c r="Y930" s="17" t="s">
        <v>22</v>
      </c>
      <c r="Z930" s="17"/>
      <c r="AA930" s="17" t="s">
        <v>3084</v>
      </c>
      <c r="AB930" s="22" t="s">
        <v>3085</v>
      </c>
      <c r="AC930" s="23"/>
      <c r="AF930" s="17"/>
      <c r="AG930" s="17"/>
      <c r="AH930" s="24"/>
    </row>
    <row r="931" spans="1:38" s="16" customFormat="1">
      <c r="A931" s="17" t="s">
        <v>4384</v>
      </c>
      <c r="B931" s="17"/>
      <c r="C931" s="17"/>
      <c r="D931" s="17" t="s">
        <v>756</v>
      </c>
      <c r="E931" s="18" t="s">
        <v>4385</v>
      </c>
      <c r="F931" s="17" t="s">
        <v>1144</v>
      </c>
      <c r="G931" s="19">
        <v>20000000</v>
      </c>
      <c r="H931" s="20">
        <v>1058</v>
      </c>
      <c r="I931" s="20">
        <f>+G931/H931*0.001</f>
        <v>18.903591682419663</v>
      </c>
      <c r="J931" s="17">
        <v>1966</v>
      </c>
      <c r="K931" s="17" t="s">
        <v>4386</v>
      </c>
      <c r="L931" s="17">
        <v>13</v>
      </c>
      <c r="M931" s="21" t="s">
        <v>4387</v>
      </c>
      <c r="N931" s="17" t="s">
        <v>4388</v>
      </c>
      <c r="O931" s="17">
        <v>14</v>
      </c>
      <c r="P931" s="17">
        <v>14</v>
      </c>
      <c r="Q931" s="17">
        <v>1002249</v>
      </c>
      <c r="R931" s="17">
        <v>319179000</v>
      </c>
      <c r="S931" s="17"/>
      <c r="T931" s="17"/>
      <c r="U931" s="17"/>
      <c r="V931" s="17" t="s">
        <v>1145</v>
      </c>
      <c r="W931" s="17" t="s">
        <v>4959</v>
      </c>
      <c r="X931" s="18">
        <v>0.1</v>
      </c>
      <c r="Y931" s="17" t="s">
        <v>130</v>
      </c>
      <c r="Z931" s="17" t="s">
        <v>5321</v>
      </c>
      <c r="AA931" s="17" t="s">
        <v>1146</v>
      </c>
      <c r="AB931" s="22" t="s">
        <v>1147</v>
      </c>
      <c r="AC931" s="23" t="s">
        <v>5952</v>
      </c>
      <c r="AD931" s="16" t="s">
        <v>3415</v>
      </c>
      <c r="AE931" s="16" t="s">
        <v>3415</v>
      </c>
      <c r="AF931" s="22" t="s">
        <v>7197</v>
      </c>
      <c r="AG931" s="17"/>
      <c r="AH931" s="24"/>
    </row>
    <row r="932" spans="1:38" s="16" customFormat="1">
      <c r="A932" s="17" t="s">
        <v>8705</v>
      </c>
      <c r="B932" s="17"/>
      <c r="C932" s="29">
        <v>45444</v>
      </c>
      <c r="D932" s="17" t="s">
        <v>756</v>
      </c>
      <c r="E932" s="18" t="s">
        <v>4389</v>
      </c>
      <c r="F932" s="17" t="s">
        <v>8394</v>
      </c>
      <c r="G932" s="19">
        <v>100000000</v>
      </c>
      <c r="H932" s="20">
        <v>2210</v>
      </c>
      <c r="I932" s="20">
        <f>+G932/H932*0.001</f>
        <v>45.248868778280546</v>
      </c>
      <c r="J932" s="17">
        <v>2019</v>
      </c>
      <c r="K932" s="17" t="s">
        <v>4307</v>
      </c>
      <c r="L932" s="17">
        <v>17</v>
      </c>
      <c r="M932" s="21" t="s">
        <v>8706</v>
      </c>
      <c r="N932" s="17" t="s">
        <v>6370</v>
      </c>
      <c r="O932" s="17">
        <v>14</v>
      </c>
      <c r="P932" s="17">
        <v>19</v>
      </c>
      <c r="Q932" s="17">
        <v>9853838</v>
      </c>
      <c r="R932" s="17">
        <v>319288300</v>
      </c>
      <c r="S932" s="17"/>
      <c r="T932" s="17"/>
      <c r="U932" s="17"/>
      <c r="V932" s="17" t="s">
        <v>2003</v>
      </c>
      <c r="W932" s="17"/>
      <c r="X932" s="18">
        <v>0.5</v>
      </c>
      <c r="Y932" s="17" t="s">
        <v>2004</v>
      </c>
      <c r="Z932" s="17"/>
      <c r="AA932" s="17" t="s">
        <v>2005</v>
      </c>
      <c r="AB932" s="22" t="s">
        <v>2006</v>
      </c>
      <c r="AC932" s="23" t="s">
        <v>8707</v>
      </c>
      <c r="AE932" s="16" t="s">
        <v>8708</v>
      </c>
      <c r="AF932" s="17"/>
      <c r="AG932" s="17"/>
      <c r="AH932" s="24"/>
    </row>
    <row r="933" spans="1:38" s="16" customFormat="1">
      <c r="A933" s="17" t="s">
        <v>9012</v>
      </c>
      <c r="B933" s="17"/>
      <c r="C933" s="29">
        <v>45627</v>
      </c>
      <c r="D933" s="17" t="s">
        <v>756</v>
      </c>
      <c r="E933" s="17" t="s">
        <v>4375</v>
      </c>
      <c r="F933" s="17" t="s">
        <v>732</v>
      </c>
      <c r="G933" s="36">
        <v>15000000</v>
      </c>
      <c r="H933" s="17">
        <v>640</v>
      </c>
      <c r="I933" s="20">
        <f>+G933/H933*0.001</f>
        <v>23.4375</v>
      </c>
      <c r="J933" s="17">
        <v>2006</v>
      </c>
      <c r="K933" s="17"/>
      <c r="L933" s="17"/>
      <c r="M933" s="21" t="s">
        <v>9013</v>
      </c>
      <c r="N933" s="17" t="s">
        <v>4460</v>
      </c>
      <c r="O933" s="17">
        <v>12</v>
      </c>
      <c r="P933" s="17">
        <v>11</v>
      </c>
      <c r="Q933" s="17">
        <v>1008853</v>
      </c>
      <c r="R933" s="17">
        <v>247165300</v>
      </c>
      <c r="S933" s="17"/>
      <c r="T933" s="17"/>
      <c r="U933" s="17"/>
      <c r="V933" s="17" t="s">
        <v>9014</v>
      </c>
      <c r="W933" s="17"/>
      <c r="X933" s="37">
        <v>1</v>
      </c>
      <c r="Y933" s="17" t="s">
        <v>245</v>
      </c>
      <c r="Z933" s="17"/>
      <c r="AA933" s="17" t="s">
        <v>9015</v>
      </c>
      <c r="AB933" s="17"/>
      <c r="AC933" s="17"/>
      <c r="AD933" s="16" t="s">
        <v>9016</v>
      </c>
      <c r="AF933" s="17"/>
      <c r="AG933" s="17"/>
      <c r="AH933" s="17"/>
      <c r="AL933" s="16" t="s">
        <v>9079</v>
      </c>
    </row>
    <row r="934" spans="1:38" s="16" customFormat="1">
      <c r="A934" s="17" t="s">
        <v>6573</v>
      </c>
      <c r="B934" s="17"/>
      <c r="C934" s="29">
        <v>44409</v>
      </c>
      <c r="D934" s="17" t="s">
        <v>756</v>
      </c>
      <c r="E934" s="17" t="s">
        <v>4566</v>
      </c>
      <c r="F934" s="17" t="s">
        <v>446</v>
      </c>
      <c r="G934" s="36">
        <v>25000000</v>
      </c>
      <c r="H934" s="17">
        <v>812</v>
      </c>
      <c r="I934" s="20">
        <f>+G934/H934*0.001</f>
        <v>30.78817733990148</v>
      </c>
      <c r="J934" s="17">
        <v>2004</v>
      </c>
      <c r="K934" s="17" t="s">
        <v>4332</v>
      </c>
      <c r="L934" s="17">
        <v>16</v>
      </c>
      <c r="M934" s="21" t="s">
        <v>4339</v>
      </c>
      <c r="N934" s="17" t="s">
        <v>4460</v>
      </c>
      <c r="O934" s="17">
        <v>12</v>
      </c>
      <c r="P934" s="17">
        <v>13</v>
      </c>
      <c r="Q934" s="17">
        <v>1007586</v>
      </c>
      <c r="R934" s="17">
        <v>319080600</v>
      </c>
      <c r="S934" s="17"/>
      <c r="T934" s="17"/>
      <c r="U934" s="17"/>
      <c r="V934" s="17" t="s">
        <v>6574</v>
      </c>
      <c r="W934" s="17"/>
      <c r="X934" s="37">
        <v>0.2</v>
      </c>
      <c r="Y934" s="17" t="s">
        <v>783</v>
      </c>
      <c r="Z934" s="17" t="s">
        <v>783</v>
      </c>
      <c r="AA934" s="17" t="s">
        <v>6575</v>
      </c>
      <c r="AB934" s="17"/>
      <c r="AC934" s="17">
        <v>1950</v>
      </c>
      <c r="AF934" s="17"/>
      <c r="AG934" s="17"/>
      <c r="AH934" s="17"/>
    </row>
    <row r="935" spans="1:38" s="16" customFormat="1">
      <c r="A935" s="17" t="s">
        <v>1221</v>
      </c>
      <c r="B935" s="17"/>
      <c r="C935" s="17"/>
      <c r="D935" s="17" t="s">
        <v>756</v>
      </c>
      <c r="E935" s="18" t="s">
        <v>4350</v>
      </c>
      <c r="F935" s="17" t="s">
        <v>216</v>
      </c>
      <c r="G935" s="19">
        <v>30000000</v>
      </c>
      <c r="H935" s="20">
        <v>492</v>
      </c>
      <c r="I935" s="20">
        <f>+G935/H935*0.001</f>
        <v>60.975609756097562</v>
      </c>
      <c r="J935" s="17">
        <v>2016</v>
      </c>
      <c r="K935" s="17"/>
      <c r="L935" s="17"/>
      <c r="M935" s="21"/>
      <c r="N935" s="17"/>
      <c r="O935" s="17">
        <v>12</v>
      </c>
      <c r="P935" s="17">
        <v>12</v>
      </c>
      <c r="Q935" s="17">
        <v>9685372</v>
      </c>
      <c r="R935" s="17"/>
      <c r="S935" s="17"/>
      <c r="T935" s="17"/>
      <c r="U935" s="17"/>
      <c r="V935" s="17" t="s">
        <v>1222</v>
      </c>
      <c r="W935" s="17"/>
      <c r="X935" s="18">
        <v>1</v>
      </c>
      <c r="Y935" s="17" t="s">
        <v>9</v>
      </c>
      <c r="Z935" s="17"/>
      <c r="AA935" s="17" t="s">
        <v>1223</v>
      </c>
      <c r="AB935" s="22" t="s">
        <v>1224</v>
      </c>
      <c r="AC935" s="23"/>
      <c r="AF935" s="22" t="s">
        <v>5540</v>
      </c>
      <c r="AG935" s="17"/>
      <c r="AH935" s="24" t="s">
        <v>4527</v>
      </c>
    </row>
    <row r="936" spans="1:38" s="16" customFormat="1">
      <c r="A936" s="17" t="s">
        <v>1741</v>
      </c>
      <c r="B936" s="17"/>
      <c r="C936" s="17"/>
      <c r="D936" s="17" t="s">
        <v>756</v>
      </c>
      <c r="E936" s="18" t="s">
        <v>4350</v>
      </c>
      <c r="F936" s="17" t="s">
        <v>305</v>
      </c>
      <c r="G936" s="19">
        <v>5000000</v>
      </c>
      <c r="H936" s="20">
        <v>326</v>
      </c>
      <c r="I936" s="20">
        <f>+G936/H936*0.001</f>
        <v>15.337423312883436</v>
      </c>
      <c r="J936" s="17">
        <v>1990</v>
      </c>
      <c r="K936" s="17"/>
      <c r="L936" s="17"/>
      <c r="M936" s="21"/>
      <c r="N936" s="17"/>
      <c r="O936" s="17">
        <v>8</v>
      </c>
      <c r="P936" s="17">
        <v>6</v>
      </c>
      <c r="Q936" s="17"/>
      <c r="R936" s="17"/>
      <c r="S936" s="17"/>
      <c r="T936" s="17"/>
      <c r="U936" s="17"/>
      <c r="V936" s="17" t="s">
        <v>1742</v>
      </c>
      <c r="W936" s="17"/>
      <c r="X936" s="18">
        <v>0.1</v>
      </c>
      <c r="Y936" s="17" t="s">
        <v>1609</v>
      </c>
      <c r="Z936" s="17"/>
      <c r="AA936" s="17" t="s">
        <v>1743</v>
      </c>
      <c r="AB936" s="22" t="s">
        <v>1744</v>
      </c>
      <c r="AC936" s="23"/>
      <c r="AF936" s="17"/>
      <c r="AG936" s="17"/>
      <c r="AH936" s="24"/>
    </row>
    <row r="937" spans="1:38" s="16" customFormat="1">
      <c r="A937" s="17" t="s">
        <v>1749</v>
      </c>
      <c r="B937" s="17"/>
      <c r="C937" s="17"/>
      <c r="D937" s="17" t="s">
        <v>756</v>
      </c>
      <c r="E937" s="18" t="s">
        <v>4313</v>
      </c>
      <c r="F937" s="17" t="s">
        <v>45</v>
      </c>
      <c r="G937" s="19">
        <v>20000000</v>
      </c>
      <c r="H937" s="20">
        <v>499</v>
      </c>
      <c r="I937" s="20">
        <f>+G937/H937*0.001</f>
        <v>40.080160320641284</v>
      </c>
      <c r="J937" s="17">
        <v>2005</v>
      </c>
      <c r="K937" s="17"/>
      <c r="L937" s="17"/>
      <c r="M937" s="21"/>
      <c r="N937" s="17"/>
      <c r="O937" s="17">
        <v>10</v>
      </c>
      <c r="P937" s="17">
        <v>10</v>
      </c>
      <c r="Q937" s="17"/>
      <c r="R937" s="17"/>
      <c r="S937" s="17"/>
      <c r="T937" s="17"/>
      <c r="U937" s="17"/>
      <c r="V937" s="17" t="s">
        <v>1750</v>
      </c>
      <c r="W937" s="17"/>
      <c r="X937" s="18">
        <v>0.5</v>
      </c>
      <c r="Y937" s="17" t="s">
        <v>80</v>
      </c>
      <c r="Z937" s="17"/>
      <c r="AA937" s="17" t="s">
        <v>1752</v>
      </c>
      <c r="AB937" s="22" t="s">
        <v>1751</v>
      </c>
      <c r="AC937" s="23"/>
      <c r="AF937" s="17"/>
      <c r="AG937" s="17"/>
      <c r="AH937" s="24"/>
    </row>
    <row r="938" spans="1:38" s="16" customFormat="1">
      <c r="A938" s="17" t="s">
        <v>2880</v>
      </c>
      <c r="B938" s="17"/>
      <c r="C938" s="17" t="s">
        <v>8608</v>
      </c>
      <c r="D938" s="17" t="s">
        <v>756</v>
      </c>
      <c r="E938" s="18" t="s">
        <v>4405</v>
      </c>
      <c r="F938" s="17" t="s">
        <v>20</v>
      </c>
      <c r="G938" s="19">
        <v>35000000</v>
      </c>
      <c r="H938" s="20">
        <v>499</v>
      </c>
      <c r="I938" s="20">
        <f>+G938/H938*0.001</f>
        <v>70.140280561122239</v>
      </c>
      <c r="J938" s="17">
        <v>2016</v>
      </c>
      <c r="K938" s="17" t="s">
        <v>4307</v>
      </c>
      <c r="L938" s="17">
        <v>23</v>
      </c>
      <c r="M938" s="21" t="s">
        <v>4344</v>
      </c>
      <c r="N938" s="17" t="s">
        <v>6173</v>
      </c>
      <c r="O938" s="17">
        <v>12</v>
      </c>
      <c r="P938" s="17">
        <v>9</v>
      </c>
      <c r="Q938" s="17">
        <v>9806550</v>
      </c>
      <c r="R938" s="17">
        <v>319185200</v>
      </c>
      <c r="S938" s="17"/>
      <c r="T938" s="17"/>
      <c r="U938" s="17"/>
      <c r="V938" s="17" t="s">
        <v>2881</v>
      </c>
      <c r="W938" s="17"/>
      <c r="X938" s="18">
        <v>1</v>
      </c>
      <c r="Y938" s="17" t="s">
        <v>195</v>
      </c>
      <c r="Z938" s="17" t="s">
        <v>5450</v>
      </c>
      <c r="AA938" s="17" t="s">
        <v>2883</v>
      </c>
      <c r="AB938" s="22" t="s">
        <v>2882</v>
      </c>
      <c r="AC938" s="23" t="s">
        <v>6174</v>
      </c>
      <c r="AD938" s="16" t="s">
        <v>5757</v>
      </c>
      <c r="AE938" s="16">
        <v>2</v>
      </c>
      <c r="AF938" s="22" t="s">
        <v>6175</v>
      </c>
      <c r="AG938" s="17"/>
      <c r="AH938" s="24" t="s">
        <v>8609</v>
      </c>
    </row>
    <row r="939" spans="1:38" s="16" customFormat="1">
      <c r="A939" s="17" t="s">
        <v>6532</v>
      </c>
      <c r="B939" s="17"/>
      <c r="C939" s="29">
        <v>44409</v>
      </c>
      <c r="D939" s="17" t="s">
        <v>756</v>
      </c>
      <c r="E939" s="17" t="s">
        <v>4805</v>
      </c>
      <c r="F939" s="17" t="s">
        <v>888</v>
      </c>
      <c r="G939" s="36">
        <v>30000000</v>
      </c>
      <c r="H939" s="17">
        <v>703</v>
      </c>
      <c r="I939" s="20">
        <f>+G939/H939*0.001</f>
        <v>42.674253200568998</v>
      </c>
      <c r="J939" s="17">
        <v>2003</v>
      </c>
      <c r="K939" s="17" t="s">
        <v>4332</v>
      </c>
      <c r="L939" s="17">
        <v>14</v>
      </c>
      <c r="M939" s="21" t="s">
        <v>6533</v>
      </c>
      <c r="N939" s="17" t="s">
        <v>6534</v>
      </c>
      <c r="O939" s="17">
        <v>12</v>
      </c>
      <c r="P939" s="17">
        <v>11</v>
      </c>
      <c r="Q939" s="17">
        <v>9024152</v>
      </c>
      <c r="R939" s="17">
        <v>538080049</v>
      </c>
      <c r="S939" s="17"/>
      <c r="T939" s="17"/>
      <c r="U939" s="17"/>
      <c r="V939" s="17" t="s">
        <v>6535</v>
      </c>
      <c r="W939" s="17"/>
      <c r="X939" s="37">
        <v>0.5</v>
      </c>
      <c r="Y939" s="17" t="s">
        <v>9</v>
      </c>
      <c r="Z939" s="17" t="s">
        <v>5421</v>
      </c>
      <c r="AA939" s="17" t="s">
        <v>6536</v>
      </c>
      <c r="AB939" s="22" t="s">
        <v>6537</v>
      </c>
      <c r="AC939" s="17" t="s">
        <v>6538</v>
      </c>
      <c r="AD939" s="16" t="s">
        <v>6539</v>
      </c>
      <c r="AE939" s="16" t="s">
        <v>6540</v>
      </c>
      <c r="AF939" s="22" t="s">
        <v>6541</v>
      </c>
      <c r="AG939" s="17"/>
      <c r="AH939" s="17" t="s">
        <v>6542</v>
      </c>
    </row>
    <row r="940" spans="1:38" s="16" customFormat="1">
      <c r="A940" s="17" t="s">
        <v>2702</v>
      </c>
      <c r="B940" s="17"/>
      <c r="C940" s="17"/>
      <c r="D940" s="17" t="s">
        <v>756</v>
      </c>
      <c r="E940" s="18" t="s">
        <v>7987</v>
      </c>
      <c r="F940" s="17" t="s">
        <v>20</v>
      </c>
      <c r="G940" s="19">
        <v>35000000</v>
      </c>
      <c r="H940" s="20">
        <v>648</v>
      </c>
      <c r="I940" s="20">
        <f>+G940/H940*0.001</f>
        <v>54.012345679012348</v>
      </c>
      <c r="J940" s="17">
        <v>2014</v>
      </c>
      <c r="K940" s="17" t="s">
        <v>4307</v>
      </c>
      <c r="L940" s="17">
        <v>17</v>
      </c>
      <c r="M940" s="21" t="s">
        <v>4344</v>
      </c>
      <c r="N940" s="17" t="s">
        <v>5002</v>
      </c>
      <c r="O940" s="17">
        <v>10</v>
      </c>
      <c r="P940" s="17">
        <v>10</v>
      </c>
      <c r="Q940" s="17">
        <v>1012139</v>
      </c>
      <c r="R940" s="17">
        <v>319071400</v>
      </c>
      <c r="S940" s="17"/>
      <c r="T940" s="17"/>
      <c r="U940" s="17"/>
      <c r="V940" s="17" t="s">
        <v>2703</v>
      </c>
      <c r="W940" s="17"/>
      <c r="X940" s="18">
        <v>0.1</v>
      </c>
      <c r="Y940" s="17" t="s">
        <v>2704</v>
      </c>
      <c r="Z940" s="17"/>
      <c r="AA940" s="17" t="s">
        <v>2705</v>
      </c>
      <c r="AB940" s="22" t="s">
        <v>2706</v>
      </c>
      <c r="AC940" s="23"/>
      <c r="AF940" s="17"/>
      <c r="AG940" s="17"/>
      <c r="AH940" s="24"/>
    </row>
    <row r="941" spans="1:38" s="16" customFormat="1">
      <c r="A941" s="17" t="s">
        <v>2497</v>
      </c>
      <c r="B941" s="17"/>
      <c r="C941" s="17" t="s">
        <v>3376</v>
      </c>
      <c r="D941" s="17" t="s">
        <v>29</v>
      </c>
      <c r="E941" s="18" t="s">
        <v>4312</v>
      </c>
      <c r="F941" s="17" t="s">
        <v>1493</v>
      </c>
      <c r="G941" s="19">
        <v>10000000</v>
      </c>
      <c r="H941" s="20">
        <v>98</v>
      </c>
      <c r="I941" s="20">
        <f>+G941/H941*0.001</f>
        <v>102.0408163265306</v>
      </c>
      <c r="J941" s="17">
        <v>2016</v>
      </c>
      <c r="K941" s="17"/>
      <c r="L941" s="17"/>
      <c r="M941" s="21"/>
      <c r="N941" s="17"/>
      <c r="O941" s="17">
        <v>10</v>
      </c>
      <c r="P941" s="17">
        <v>6</v>
      </c>
      <c r="Q941" s="17"/>
      <c r="R941" s="17"/>
      <c r="S941" s="17"/>
      <c r="T941" s="17"/>
      <c r="U941" s="17"/>
      <c r="V941" s="17" t="s">
        <v>2496</v>
      </c>
      <c r="W941" s="17" t="s">
        <v>3376</v>
      </c>
      <c r="X941" s="18">
        <v>1.6</v>
      </c>
      <c r="Y941" s="17" t="s">
        <v>135</v>
      </c>
      <c r="Z941" s="17"/>
      <c r="AA941" s="17" t="s">
        <v>2498</v>
      </c>
      <c r="AB941" s="22" t="s">
        <v>2499</v>
      </c>
      <c r="AC941" s="23"/>
      <c r="AF941" s="17"/>
      <c r="AG941" s="17"/>
      <c r="AH941" s="24"/>
    </row>
    <row r="942" spans="1:38" s="16" customFormat="1">
      <c r="A942" s="17" t="s">
        <v>899</v>
      </c>
      <c r="B942" s="17"/>
      <c r="C942" s="17"/>
      <c r="D942" s="17" t="s">
        <v>5</v>
      </c>
      <c r="E942" s="18" t="s">
        <v>8014</v>
      </c>
      <c r="F942" s="17" t="s">
        <v>36</v>
      </c>
      <c r="G942" s="19">
        <v>45000000</v>
      </c>
      <c r="H942" s="20">
        <v>1011</v>
      </c>
      <c r="I942" s="20">
        <f>+G942/H942*0.001</f>
        <v>44.510385756676563</v>
      </c>
      <c r="J942" s="17">
        <v>1992</v>
      </c>
      <c r="K942" s="17"/>
      <c r="L942" s="17"/>
      <c r="M942" s="21"/>
      <c r="N942" s="17"/>
      <c r="O942" s="17">
        <v>10</v>
      </c>
      <c r="P942" s="17">
        <v>15</v>
      </c>
      <c r="Q942" s="17"/>
      <c r="R942" s="17"/>
      <c r="S942" s="17"/>
      <c r="T942" s="17"/>
      <c r="U942" s="17"/>
      <c r="V942" s="17" t="s">
        <v>900</v>
      </c>
      <c r="W942" s="17"/>
      <c r="X942" s="18">
        <v>9</v>
      </c>
      <c r="Y942" s="17" t="s">
        <v>9</v>
      </c>
      <c r="Z942" s="17"/>
      <c r="AA942" s="17" t="s">
        <v>901</v>
      </c>
      <c r="AB942" s="22" t="s">
        <v>902</v>
      </c>
      <c r="AC942" s="23"/>
      <c r="AF942" s="22" t="s">
        <v>5003</v>
      </c>
      <c r="AG942" s="17"/>
      <c r="AH942" s="24" t="s">
        <v>4730</v>
      </c>
    </row>
    <row r="943" spans="1:38" s="16" customFormat="1">
      <c r="A943" s="17" t="s">
        <v>1747</v>
      </c>
      <c r="B943" s="17"/>
      <c r="C943" s="17"/>
      <c r="D943" s="17" t="s">
        <v>756</v>
      </c>
      <c r="E943" s="18" t="s">
        <v>4394</v>
      </c>
      <c r="F943" s="17" t="s">
        <v>446</v>
      </c>
      <c r="G943" s="19">
        <v>10000000</v>
      </c>
      <c r="H943" s="20">
        <v>298</v>
      </c>
      <c r="I943" s="20">
        <f>+G943/H943*0.001</f>
        <v>33.557046979865774</v>
      </c>
      <c r="J943" s="17">
        <v>2007</v>
      </c>
      <c r="K943" s="17"/>
      <c r="L943" s="17"/>
      <c r="M943" s="21"/>
      <c r="N943" s="17"/>
      <c r="O943" s="17">
        <v>10</v>
      </c>
      <c r="P943" s="17">
        <v>7</v>
      </c>
      <c r="Q943" s="17"/>
      <c r="R943" s="17"/>
      <c r="S943" s="17"/>
      <c r="T943" s="17"/>
      <c r="U943" s="17"/>
      <c r="V943" s="17" t="s">
        <v>3314</v>
      </c>
      <c r="W943" s="17"/>
      <c r="X943" s="18">
        <v>2.8</v>
      </c>
      <c r="Y943" s="17" t="s">
        <v>599</v>
      </c>
      <c r="Z943" s="17"/>
      <c r="AA943" s="17" t="s">
        <v>600</v>
      </c>
      <c r="AB943" s="22" t="s">
        <v>1748</v>
      </c>
      <c r="AC943" s="23"/>
      <c r="AF943" s="17"/>
      <c r="AG943" s="17"/>
      <c r="AH943" s="24"/>
    </row>
    <row r="944" spans="1:38" s="16" customFormat="1">
      <c r="A944" s="17" t="s">
        <v>3135</v>
      </c>
      <c r="B944" s="17"/>
      <c r="C944" s="17"/>
      <c r="D944" s="17" t="s">
        <v>5</v>
      </c>
      <c r="E944" s="18" t="s">
        <v>7987</v>
      </c>
      <c r="F944" s="17" t="s">
        <v>20</v>
      </c>
      <c r="G944" s="19">
        <v>35000000</v>
      </c>
      <c r="H944" s="20">
        <v>648</v>
      </c>
      <c r="I944" s="20">
        <f>+G944/H944*0.001</f>
        <v>54.012345679012348</v>
      </c>
      <c r="J944" s="17">
        <v>2014</v>
      </c>
      <c r="K944" s="17" t="s">
        <v>4307</v>
      </c>
      <c r="L944" s="17">
        <v>17</v>
      </c>
      <c r="M944" s="21" t="s">
        <v>4344</v>
      </c>
      <c r="N944" s="17" t="s">
        <v>5002</v>
      </c>
      <c r="O944" s="17">
        <v>12</v>
      </c>
      <c r="P944" s="17">
        <v>12</v>
      </c>
      <c r="Q944" s="17">
        <v>1012139</v>
      </c>
      <c r="R944" s="17">
        <v>319071400</v>
      </c>
      <c r="S944" s="17"/>
      <c r="T944" s="17"/>
      <c r="U944" s="17"/>
      <c r="V944" s="17" t="s">
        <v>380</v>
      </c>
      <c r="W944" s="17"/>
      <c r="X944" s="18">
        <v>2.5</v>
      </c>
      <c r="Y944" s="17" t="s">
        <v>22</v>
      </c>
      <c r="Z944" s="17"/>
      <c r="AA944" s="17" t="s">
        <v>379</v>
      </c>
      <c r="AB944" s="22" t="s">
        <v>378</v>
      </c>
      <c r="AC944" s="23"/>
      <c r="AF944" s="22" t="s">
        <v>5004</v>
      </c>
      <c r="AG944" s="17"/>
      <c r="AH944" s="24" t="s">
        <v>4731</v>
      </c>
    </row>
    <row r="945" spans="1:35" s="16" customFormat="1">
      <c r="A945" s="17" t="s">
        <v>7944</v>
      </c>
      <c r="B945" s="17"/>
      <c r="C945" s="53" t="s">
        <v>7926</v>
      </c>
      <c r="D945" s="17" t="s">
        <v>29</v>
      </c>
      <c r="E945" s="17" t="s">
        <v>4487</v>
      </c>
      <c r="F945" s="17" t="s">
        <v>970</v>
      </c>
      <c r="G945" s="36">
        <v>5000000</v>
      </c>
      <c r="H945" s="17">
        <v>136</v>
      </c>
      <c r="I945" s="20">
        <f>+G945/H945*0.001</f>
        <v>36.764705882352942</v>
      </c>
      <c r="J945" s="17">
        <v>1994</v>
      </c>
      <c r="K945" s="17" t="s">
        <v>4444</v>
      </c>
      <c r="L945" s="17">
        <v>12</v>
      </c>
      <c r="M945" s="21" t="s">
        <v>5001</v>
      </c>
      <c r="N945" s="17" t="s">
        <v>4397</v>
      </c>
      <c r="O945" s="17">
        <v>8</v>
      </c>
      <c r="P945" s="17">
        <v>5</v>
      </c>
      <c r="Q945" s="17"/>
      <c r="R945" s="17"/>
      <c r="S945" s="17"/>
      <c r="T945" s="17"/>
      <c r="U945" s="17"/>
      <c r="V945" s="17" t="s">
        <v>7945</v>
      </c>
      <c r="W945" s="17"/>
      <c r="X945" s="37">
        <v>0.2</v>
      </c>
      <c r="Y945" s="17" t="s">
        <v>280</v>
      </c>
      <c r="Z945" s="17" t="s">
        <v>5301</v>
      </c>
      <c r="AA945" s="17" t="s">
        <v>7946</v>
      </c>
      <c r="AB945" s="17"/>
      <c r="AC945" s="17" t="s">
        <v>7947</v>
      </c>
      <c r="AF945" s="17"/>
      <c r="AG945" s="17"/>
      <c r="AH945" s="17"/>
    </row>
    <row r="946" spans="1:35" s="16" customFormat="1">
      <c r="A946" s="17" t="s">
        <v>1753</v>
      </c>
      <c r="B946" s="17"/>
      <c r="C946" s="17"/>
      <c r="D946" s="17" t="s">
        <v>29</v>
      </c>
      <c r="E946" s="18" t="s">
        <v>8016</v>
      </c>
      <c r="F946" s="17" t="s">
        <v>300</v>
      </c>
      <c r="G946" s="19">
        <v>15000000</v>
      </c>
      <c r="H946" s="20">
        <v>205</v>
      </c>
      <c r="I946" s="20">
        <f>+G946/H946*0.001</f>
        <v>73.170731707317074</v>
      </c>
      <c r="J946" s="17">
        <v>2006</v>
      </c>
      <c r="K946" s="17"/>
      <c r="L946" s="17"/>
      <c r="M946" s="21"/>
      <c r="N946" s="17"/>
      <c r="O946" s="17">
        <v>7</v>
      </c>
      <c r="P946" s="17">
        <v>6</v>
      </c>
      <c r="Q946" s="17"/>
      <c r="R946" s="17"/>
      <c r="S946" s="17"/>
      <c r="T946" s="17"/>
      <c r="U946" s="17"/>
      <c r="V946" s="17" t="s">
        <v>1755</v>
      </c>
      <c r="W946" s="17" t="s">
        <v>4959</v>
      </c>
      <c r="X946" s="18">
        <v>1</v>
      </c>
      <c r="Y946" s="17" t="s">
        <v>48</v>
      </c>
      <c r="Z946" s="17"/>
      <c r="AA946" s="17" t="s">
        <v>1754</v>
      </c>
      <c r="AB946" s="17"/>
      <c r="AC946" s="17"/>
      <c r="AF946" s="17"/>
      <c r="AG946" s="17"/>
      <c r="AH946" s="24" t="s">
        <v>4732</v>
      </c>
    </row>
    <row r="947" spans="1:35" s="16" customFormat="1">
      <c r="A947" s="17" t="s">
        <v>4026</v>
      </c>
      <c r="B947" s="17"/>
      <c r="C947" s="17"/>
      <c r="D947" s="17" t="s">
        <v>756</v>
      </c>
      <c r="E947" s="18" t="s">
        <v>4405</v>
      </c>
      <c r="F947" s="17" t="s">
        <v>4027</v>
      </c>
      <c r="G947" s="19">
        <v>2000000</v>
      </c>
      <c r="H947" s="17">
        <v>831</v>
      </c>
      <c r="I947" s="20">
        <f>+G947/H947*0.001</f>
        <v>2.4067388688327314</v>
      </c>
      <c r="J947" s="17">
        <v>1981</v>
      </c>
      <c r="K947" s="17"/>
      <c r="L947" s="17"/>
      <c r="M947" s="21"/>
      <c r="N947" s="17"/>
      <c r="O947" s="17">
        <v>2</v>
      </c>
      <c r="P947" s="17">
        <v>10</v>
      </c>
      <c r="Q947" s="17"/>
      <c r="R947" s="17"/>
      <c r="S947" s="17"/>
      <c r="T947" s="17"/>
      <c r="U947" s="17"/>
      <c r="V947" s="17" t="s">
        <v>4022</v>
      </c>
      <c r="W947" s="17"/>
      <c r="X947" s="18">
        <v>0.5</v>
      </c>
      <c r="Y947" s="17" t="s">
        <v>22</v>
      </c>
      <c r="Z947" s="17"/>
      <c r="AA947" s="17" t="s">
        <v>4023</v>
      </c>
      <c r="AB947" s="22" t="s">
        <v>4024</v>
      </c>
      <c r="AC947" s="31">
        <v>24931</v>
      </c>
      <c r="AF947" s="17"/>
      <c r="AG947" s="17"/>
      <c r="AH947" s="24"/>
    </row>
    <row r="948" spans="1:35" s="16" customFormat="1">
      <c r="A948" s="17" t="s">
        <v>3656</v>
      </c>
      <c r="B948" s="17"/>
      <c r="C948" s="17"/>
      <c r="D948" s="17" t="s">
        <v>756</v>
      </c>
      <c r="E948" s="18" t="s">
        <v>4341</v>
      </c>
      <c r="F948" s="17" t="s">
        <v>3657</v>
      </c>
      <c r="G948" s="19">
        <v>10000000</v>
      </c>
      <c r="H948" s="17">
        <v>455</v>
      </c>
      <c r="I948" s="20">
        <f>+G948/H948*0.001</f>
        <v>21.978021978021978</v>
      </c>
      <c r="J948" s="17">
        <v>2010</v>
      </c>
      <c r="K948" s="17"/>
      <c r="L948" s="17"/>
      <c r="M948" s="21"/>
      <c r="N948" s="17"/>
      <c r="O948" s="17">
        <v>10</v>
      </c>
      <c r="P948" s="17">
        <v>9</v>
      </c>
      <c r="Q948" s="17"/>
      <c r="R948" s="17"/>
      <c r="S948" s="17"/>
      <c r="T948" s="17"/>
      <c r="U948" s="17"/>
      <c r="V948" s="17" t="s">
        <v>3658</v>
      </c>
      <c r="W948" s="17"/>
      <c r="X948" s="18">
        <v>1</v>
      </c>
      <c r="Y948" s="17" t="s">
        <v>31</v>
      </c>
      <c r="Z948" s="17"/>
      <c r="AA948" s="17" t="s">
        <v>3659</v>
      </c>
      <c r="AB948" s="22" t="s">
        <v>3660</v>
      </c>
      <c r="AC948" s="23"/>
      <c r="AF948" s="17"/>
      <c r="AG948" s="17"/>
      <c r="AH948" s="24"/>
    </row>
    <row r="949" spans="1:35" s="16" customFormat="1">
      <c r="A949" s="17" t="s">
        <v>7371</v>
      </c>
      <c r="B949" s="17"/>
      <c r="C949" s="53" t="s">
        <v>7372</v>
      </c>
      <c r="D949" s="17" t="s">
        <v>756</v>
      </c>
      <c r="E949" s="17" t="s">
        <v>4530</v>
      </c>
      <c r="F949" s="17" t="s">
        <v>146</v>
      </c>
      <c r="G949" s="36">
        <v>25000000</v>
      </c>
      <c r="H949" s="17">
        <v>494</v>
      </c>
      <c r="I949" s="20">
        <f>+G949/H949*0.001</f>
        <v>50.607287449392715</v>
      </c>
      <c r="J949" s="17">
        <v>2017</v>
      </c>
      <c r="K949" s="17" t="s">
        <v>4332</v>
      </c>
      <c r="L949" s="17">
        <v>15</v>
      </c>
      <c r="M949" s="21" t="s">
        <v>7335</v>
      </c>
      <c r="N949" s="17" t="s">
        <v>7335</v>
      </c>
      <c r="O949" s="17">
        <v>12</v>
      </c>
      <c r="P949" s="17">
        <v>10</v>
      </c>
      <c r="Q949" s="17">
        <v>9820037</v>
      </c>
      <c r="R949" s="17">
        <v>249991000</v>
      </c>
      <c r="S949" s="17"/>
      <c r="T949" s="17"/>
      <c r="U949" s="17"/>
      <c r="V949" s="17" t="s">
        <v>7373</v>
      </c>
      <c r="W949" s="17"/>
      <c r="X949" s="37">
        <v>0.3</v>
      </c>
      <c r="Y949" s="17" t="s">
        <v>195</v>
      </c>
      <c r="Z949" s="17" t="s">
        <v>7635</v>
      </c>
      <c r="AA949" s="17" t="s">
        <v>7374</v>
      </c>
      <c r="AB949" s="17"/>
      <c r="AC949" s="17">
        <v>1946</v>
      </c>
      <c r="AF949" s="17"/>
      <c r="AG949" s="17"/>
      <c r="AH949" s="17"/>
    </row>
    <row r="950" spans="1:35" s="16" customFormat="1">
      <c r="A950" s="17" t="s">
        <v>903</v>
      </c>
      <c r="B950" s="17"/>
      <c r="C950" s="17"/>
      <c r="D950" s="17" t="s">
        <v>5</v>
      </c>
      <c r="E950" s="18" t="s">
        <v>4714</v>
      </c>
      <c r="F950" s="17" t="s">
        <v>904</v>
      </c>
      <c r="G950" s="19">
        <v>25000000</v>
      </c>
      <c r="H950" s="20">
        <v>525</v>
      </c>
      <c r="I950" s="20">
        <f>+G950/H950*0.001</f>
        <v>47.61904761904762</v>
      </c>
      <c r="J950" s="17">
        <v>1986</v>
      </c>
      <c r="K950" s="17" t="s">
        <v>4330</v>
      </c>
      <c r="L950" s="17">
        <v>15</v>
      </c>
      <c r="M950" s="21" t="s">
        <v>4670</v>
      </c>
      <c r="N950" s="17" t="s">
        <v>4670</v>
      </c>
      <c r="O950" s="17">
        <v>10</v>
      </c>
      <c r="P950" s="17">
        <v>12</v>
      </c>
      <c r="Q950" s="17">
        <v>1001051</v>
      </c>
      <c r="R950" s="17">
        <v>310547000</v>
      </c>
      <c r="S950" s="17"/>
      <c r="T950" s="17"/>
      <c r="U950" s="17"/>
      <c r="V950" s="17" t="s">
        <v>905</v>
      </c>
      <c r="W950" s="17"/>
      <c r="X950" s="18">
        <v>5</v>
      </c>
      <c r="Y950" s="17" t="s">
        <v>105</v>
      </c>
      <c r="Z950" s="17"/>
      <c r="AA950" s="17" t="s">
        <v>906</v>
      </c>
      <c r="AB950" s="22" t="s">
        <v>907</v>
      </c>
      <c r="AC950" s="23">
        <v>1950</v>
      </c>
      <c r="AD950" s="16" t="s">
        <v>3415</v>
      </c>
      <c r="AE950" s="16" t="s">
        <v>3415</v>
      </c>
      <c r="AF950" s="22" t="s">
        <v>5005</v>
      </c>
      <c r="AG950" s="17"/>
      <c r="AH950" s="24" t="s">
        <v>5006</v>
      </c>
    </row>
    <row r="951" spans="1:35" s="16" customFormat="1">
      <c r="A951" s="17" t="s">
        <v>1017</v>
      </c>
      <c r="B951" s="17"/>
      <c r="C951" s="17"/>
      <c r="D951" s="17" t="s">
        <v>756</v>
      </c>
      <c r="E951" s="18" t="s">
        <v>8127</v>
      </c>
      <c r="F951" s="17" t="s">
        <v>1018</v>
      </c>
      <c r="G951" s="19">
        <v>75000000</v>
      </c>
      <c r="H951" s="20">
        <v>1356</v>
      </c>
      <c r="I951" s="20">
        <f>+G951/H951*0.001</f>
        <v>55.309734513274336</v>
      </c>
      <c r="J951" s="17">
        <v>1930</v>
      </c>
      <c r="K951" s="17"/>
      <c r="L951" s="17"/>
      <c r="M951" s="21"/>
      <c r="N951" s="17"/>
      <c r="O951" s="17">
        <v>14</v>
      </c>
      <c r="P951" s="17">
        <v>47</v>
      </c>
      <c r="Q951" s="17">
        <v>1009417</v>
      </c>
      <c r="R951" s="17"/>
      <c r="S951" s="17"/>
      <c r="T951" s="17"/>
      <c r="U951" s="17"/>
      <c r="V951" s="17" t="s">
        <v>1019</v>
      </c>
      <c r="W951" s="17"/>
      <c r="X951" s="18">
        <v>5.8</v>
      </c>
      <c r="Y951" s="17" t="s">
        <v>80</v>
      </c>
      <c r="Z951" s="17"/>
      <c r="AA951" s="17" t="s">
        <v>1020</v>
      </c>
      <c r="AB951" s="22" t="s">
        <v>1021</v>
      </c>
      <c r="AC951" s="23"/>
      <c r="AF951" s="22" t="s">
        <v>5007</v>
      </c>
      <c r="AG951" s="17"/>
      <c r="AH951" s="24" t="s">
        <v>4733</v>
      </c>
      <c r="AI951" s="16" t="s">
        <v>8901</v>
      </c>
    </row>
    <row r="952" spans="1:35" s="16" customFormat="1">
      <c r="A952" s="17" t="s">
        <v>3756</v>
      </c>
      <c r="B952" s="17"/>
      <c r="C952" s="17"/>
      <c r="D952" s="17" t="s">
        <v>756</v>
      </c>
      <c r="E952" s="18" t="s">
        <v>4734</v>
      </c>
      <c r="F952" s="17" t="s">
        <v>3757</v>
      </c>
      <c r="G952" s="19">
        <v>100000000</v>
      </c>
      <c r="H952" s="17">
        <v>2059</v>
      </c>
      <c r="I952" s="20">
        <f>+G952/H952*0.001</f>
        <v>48.567265662943171</v>
      </c>
      <c r="J952" s="17">
        <v>2011</v>
      </c>
      <c r="K952" s="17" t="s">
        <v>4332</v>
      </c>
      <c r="L952" s="17">
        <v>18</v>
      </c>
      <c r="M952" s="21" t="s">
        <v>4803</v>
      </c>
      <c r="N952" s="17" t="s">
        <v>5203</v>
      </c>
      <c r="O952" s="17">
        <v>12</v>
      </c>
      <c r="P952" s="17">
        <v>22</v>
      </c>
      <c r="Q952" s="17">
        <v>9462782</v>
      </c>
      <c r="R952" s="17">
        <v>235099749</v>
      </c>
      <c r="S952" s="17"/>
      <c r="T952" s="17"/>
      <c r="U952" s="17"/>
      <c r="V952" s="17" t="s">
        <v>3758</v>
      </c>
      <c r="W952" s="17"/>
      <c r="X952" s="18">
        <v>2</v>
      </c>
      <c r="Y952" s="17" t="s">
        <v>105</v>
      </c>
      <c r="Z952" s="17"/>
      <c r="AA952" s="17" t="s">
        <v>3759</v>
      </c>
      <c r="AB952" s="22" t="s">
        <v>3760</v>
      </c>
      <c r="AC952" s="23">
        <v>1941</v>
      </c>
      <c r="AD952" s="16" t="s">
        <v>5953</v>
      </c>
      <c r="AE952" s="16" t="s">
        <v>5954</v>
      </c>
      <c r="AF952" s="22" t="s">
        <v>5204</v>
      </c>
      <c r="AG952" s="17"/>
      <c r="AH952" s="24" t="s">
        <v>4735</v>
      </c>
    </row>
    <row r="953" spans="1:35" s="16" customFormat="1">
      <c r="A953" s="17" t="s">
        <v>3463</v>
      </c>
      <c r="B953" s="17"/>
      <c r="C953" s="17"/>
      <c r="D953" s="17" t="s">
        <v>756</v>
      </c>
      <c r="E953" s="18" t="s">
        <v>8054</v>
      </c>
      <c r="F953" s="17" t="s">
        <v>36</v>
      </c>
      <c r="G953" s="19">
        <v>50000000</v>
      </c>
      <c r="H953" s="17">
        <v>880</v>
      </c>
      <c r="I953" s="20">
        <f>+G953/H953*0.001</f>
        <v>56.81818181818182</v>
      </c>
      <c r="J953" s="17">
        <v>2019</v>
      </c>
      <c r="K953" s="17" t="s">
        <v>4307</v>
      </c>
      <c r="L953" s="17">
        <v>16</v>
      </c>
      <c r="M953" s="21" t="s">
        <v>4736</v>
      </c>
      <c r="N953" s="17" t="s">
        <v>4737</v>
      </c>
      <c r="O953" s="17">
        <v>12</v>
      </c>
      <c r="P953" s="17">
        <v>14</v>
      </c>
      <c r="Q953" s="17">
        <v>9803596</v>
      </c>
      <c r="R953" s="17">
        <v>319140900</v>
      </c>
      <c r="S953" s="17"/>
      <c r="T953" s="17"/>
      <c r="U953" s="17"/>
      <c r="V953" s="17" t="s">
        <v>4017</v>
      </c>
      <c r="W953" s="17"/>
      <c r="X953" s="18">
        <v>0.5</v>
      </c>
      <c r="Y953" s="17" t="s">
        <v>844</v>
      </c>
      <c r="Z953" s="17"/>
      <c r="AA953" s="17" t="s">
        <v>4018</v>
      </c>
      <c r="AB953" s="22" t="s">
        <v>4019</v>
      </c>
      <c r="AC953" s="29" t="s">
        <v>5955</v>
      </c>
      <c r="AD953" s="16" t="s">
        <v>3415</v>
      </c>
      <c r="AE953" s="16" t="s">
        <v>3415</v>
      </c>
      <c r="AF953" s="34" t="s">
        <v>5008</v>
      </c>
      <c r="AG953" s="17"/>
      <c r="AH953" s="24"/>
    </row>
    <row r="954" spans="1:35" s="16" customFormat="1">
      <c r="A954" s="17" t="s">
        <v>6957</v>
      </c>
      <c r="B954" s="17"/>
      <c r="C954" s="29">
        <v>44501</v>
      </c>
      <c r="D954" s="17" t="s">
        <v>756</v>
      </c>
      <c r="E954" s="17" t="s">
        <v>4814</v>
      </c>
      <c r="F954" s="17" t="s">
        <v>757</v>
      </c>
      <c r="G954" s="36">
        <v>20000000</v>
      </c>
      <c r="H954" s="17">
        <v>447</v>
      </c>
      <c r="I954" s="20">
        <f>+G954/H954*0.001</f>
        <v>44.742729306487696</v>
      </c>
      <c r="J954" s="17">
        <v>2016</v>
      </c>
      <c r="K954" s="17" t="s">
        <v>4307</v>
      </c>
      <c r="L954" s="17">
        <v>15</v>
      </c>
      <c r="M954" s="21" t="s">
        <v>6667</v>
      </c>
      <c r="N954" s="21" t="s">
        <v>6667</v>
      </c>
      <c r="O954" s="17">
        <v>12</v>
      </c>
      <c r="P954" s="17">
        <v>7</v>
      </c>
      <c r="Q954" s="17">
        <v>9829540</v>
      </c>
      <c r="R954" s="17">
        <v>518100304</v>
      </c>
      <c r="S954" s="17"/>
      <c r="T954" s="17"/>
      <c r="U954" s="17"/>
      <c r="V954" s="17" t="s">
        <v>6958</v>
      </c>
      <c r="W954" s="17"/>
      <c r="X954" s="37">
        <v>0.5</v>
      </c>
      <c r="Y954" s="17" t="s">
        <v>9</v>
      </c>
      <c r="Z954" s="17" t="s">
        <v>5428</v>
      </c>
      <c r="AA954" s="17" t="s">
        <v>6959</v>
      </c>
      <c r="AB954" s="17"/>
      <c r="AC954" s="17" t="s">
        <v>8273</v>
      </c>
      <c r="AD954" s="16" t="s">
        <v>8274</v>
      </c>
      <c r="AE954" s="16" t="s">
        <v>8275</v>
      </c>
      <c r="AF954" s="17"/>
      <c r="AG954" s="17"/>
      <c r="AH954" s="17"/>
    </row>
    <row r="955" spans="1:35" s="16" customFormat="1">
      <c r="A955" s="17" t="s">
        <v>4164</v>
      </c>
      <c r="B955" s="17"/>
      <c r="C955" s="29">
        <v>44075</v>
      </c>
      <c r="D955" s="17" t="s">
        <v>756</v>
      </c>
      <c r="E955" s="18" t="s">
        <v>4353</v>
      </c>
      <c r="F955" s="17" t="s">
        <v>140</v>
      </c>
      <c r="G955" s="19">
        <v>10000000</v>
      </c>
      <c r="H955" s="20">
        <v>331</v>
      </c>
      <c r="I955" s="20">
        <f>+G955/H955*0.001</f>
        <v>30.211480362537767</v>
      </c>
      <c r="J955" s="17">
        <v>2008</v>
      </c>
      <c r="K955" s="17" t="s">
        <v>4307</v>
      </c>
      <c r="L955" s="17">
        <v>20</v>
      </c>
      <c r="M955" s="21" t="s">
        <v>140</v>
      </c>
      <c r="N955" s="17" t="s">
        <v>140</v>
      </c>
      <c r="O955" s="17">
        <v>8</v>
      </c>
      <c r="P955" s="17">
        <v>6</v>
      </c>
      <c r="Q955" s="17">
        <v>503000102</v>
      </c>
      <c r="R955" s="17">
        <v>503000102</v>
      </c>
      <c r="S955" s="17"/>
      <c r="T955" s="17"/>
      <c r="U955" s="17"/>
      <c r="V955" s="17" t="s">
        <v>1727</v>
      </c>
      <c r="W955" s="17"/>
      <c r="X955" s="18">
        <v>2.8</v>
      </c>
      <c r="Y955" s="17" t="s">
        <v>56</v>
      </c>
      <c r="Z955" s="17" t="s">
        <v>5529</v>
      </c>
      <c r="AA955" s="17" t="s">
        <v>1728</v>
      </c>
      <c r="AB955" s="22" t="s">
        <v>1729</v>
      </c>
      <c r="AC955" s="23" t="s">
        <v>5956</v>
      </c>
      <c r="AD955" s="16" t="s">
        <v>5957</v>
      </c>
      <c r="AE955" s="16" t="s">
        <v>5958</v>
      </c>
      <c r="AF955" s="22" t="s">
        <v>4738</v>
      </c>
      <c r="AG955" s="17"/>
      <c r="AH955" s="24" t="s">
        <v>4739</v>
      </c>
    </row>
    <row r="956" spans="1:35" s="16" customFormat="1">
      <c r="A956" s="17" t="s">
        <v>2316</v>
      </c>
      <c r="B956" s="17"/>
      <c r="C956" s="17"/>
      <c r="D956" s="17" t="s">
        <v>756</v>
      </c>
      <c r="E956" s="18" t="s">
        <v>4530</v>
      </c>
      <c r="F956" s="17" t="s">
        <v>732</v>
      </c>
      <c r="G956" s="19">
        <v>10000000</v>
      </c>
      <c r="H956" s="20">
        <v>596</v>
      </c>
      <c r="I956" s="20">
        <f>+G956/H956*0.001</f>
        <v>16.778523489932887</v>
      </c>
      <c r="J956" s="17">
        <v>1996</v>
      </c>
      <c r="K956" s="17"/>
      <c r="L956" s="17"/>
      <c r="M956" s="21"/>
      <c r="N956" s="17"/>
      <c r="O956" s="17">
        <v>12</v>
      </c>
      <c r="P956" s="17">
        <v>9</v>
      </c>
      <c r="Q956" s="17"/>
      <c r="R956" s="17"/>
      <c r="S956" s="17"/>
      <c r="T956" s="17"/>
      <c r="U956" s="17"/>
      <c r="V956" s="17" t="s">
        <v>2317</v>
      </c>
      <c r="W956" s="17"/>
      <c r="X956" s="18">
        <v>0.1</v>
      </c>
      <c r="Y956" s="17" t="s">
        <v>135</v>
      </c>
      <c r="Z956" s="17"/>
      <c r="AA956" s="17" t="s">
        <v>2318</v>
      </c>
      <c r="AB956" s="22" t="s">
        <v>2319</v>
      </c>
      <c r="AC956" s="23"/>
      <c r="AF956" s="17"/>
      <c r="AG956" s="17"/>
      <c r="AH956" s="24"/>
    </row>
    <row r="957" spans="1:35" s="16" customFormat="1">
      <c r="A957" s="17" t="s">
        <v>2311</v>
      </c>
      <c r="B957" s="17"/>
      <c r="C957" s="17"/>
      <c r="D957" s="17" t="s">
        <v>29</v>
      </c>
      <c r="E957" s="18" t="s">
        <v>8122</v>
      </c>
      <c r="F957" s="17" t="s">
        <v>2312</v>
      </c>
      <c r="G957" s="19">
        <v>3000000</v>
      </c>
      <c r="H957" s="20">
        <v>48</v>
      </c>
      <c r="I957" s="20">
        <f>+G957/H957*0.001</f>
        <v>62.5</v>
      </c>
      <c r="J957" s="17">
        <v>1994</v>
      </c>
      <c r="K957" s="17"/>
      <c r="L957" s="17"/>
      <c r="M957" s="21"/>
      <c r="N957" s="17"/>
      <c r="O957" s="17">
        <v>8</v>
      </c>
      <c r="P957" s="17">
        <v>4</v>
      </c>
      <c r="Q957" s="17"/>
      <c r="R957" s="17"/>
      <c r="S957" s="17"/>
      <c r="T957" s="17"/>
      <c r="U957" s="17"/>
      <c r="V957" s="17" t="s">
        <v>2314</v>
      </c>
      <c r="W957" s="17"/>
      <c r="X957" s="18">
        <v>0.1</v>
      </c>
      <c r="Y957" s="17" t="s">
        <v>301</v>
      </c>
      <c r="Z957" s="17"/>
      <c r="AA957" s="17" t="s">
        <v>2313</v>
      </c>
      <c r="AB957" s="22" t="s">
        <v>2315</v>
      </c>
      <c r="AC957" s="23"/>
      <c r="AF957" s="17"/>
      <c r="AG957" s="17"/>
      <c r="AH957" s="24"/>
    </row>
    <row r="958" spans="1:35" s="16" customFormat="1">
      <c r="A958" s="17" t="s">
        <v>1756</v>
      </c>
      <c r="B958" s="17"/>
      <c r="C958" s="17"/>
      <c r="D958" s="17" t="s">
        <v>756</v>
      </c>
      <c r="E958" s="18" t="s">
        <v>4404</v>
      </c>
      <c r="F958" s="17" t="s">
        <v>1758</v>
      </c>
      <c r="G958" s="19">
        <v>16000000</v>
      </c>
      <c r="H958" s="20">
        <v>472</v>
      </c>
      <c r="I958" s="20">
        <f>+G958/H958*0.001</f>
        <v>33.898305084745765</v>
      </c>
      <c r="J958" s="17">
        <v>2012</v>
      </c>
      <c r="K958" s="17"/>
      <c r="L958" s="17"/>
      <c r="M958" s="21"/>
      <c r="N958" s="17"/>
      <c r="O958" s="17">
        <v>12</v>
      </c>
      <c r="P958" s="17">
        <v>11</v>
      </c>
      <c r="Q958" s="17"/>
      <c r="R958" s="17"/>
      <c r="S958" s="17"/>
      <c r="T958" s="17"/>
      <c r="U958" s="17"/>
      <c r="V958" s="17" t="s">
        <v>1757</v>
      </c>
      <c r="W958" s="17"/>
      <c r="X958" s="18">
        <v>0.5</v>
      </c>
      <c r="Y958" s="17" t="s">
        <v>184</v>
      </c>
      <c r="Z958" s="17"/>
      <c r="AA958" s="17" t="s">
        <v>1760</v>
      </c>
      <c r="AB958" s="22" t="s">
        <v>1759</v>
      </c>
      <c r="AC958" s="23"/>
      <c r="AF958" s="17"/>
      <c r="AG958" s="17"/>
      <c r="AH958" s="24"/>
    </row>
    <row r="959" spans="1:35" s="16" customFormat="1">
      <c r="A959" s="17" t="s">
        <v>3577</v>
      </c>
      <c r="B959" s="17"/>
      <c r="C959" s="17"/>
      <c r="D959" s="17" t="s">
        <v>756</v>
      </c>
      <c r="E959" s="18" t="s">
        <v>4545</v>
      </c>
      <c r="F959" s="17" t="s">
        <v>140</v>
      </c>
      <c r="G959" s="19">
        <v>10000000</v>
      </c>
      <c r="H959" s="17">
        <v>225</v>
      </c>
      <c r="I959" s="20">
        <f>+G959/H959*0.001</f>
        <v>44.444444444444443</v>
      </c>
      <c r="J959" s="17">
        <v>2008</v>
      </c>
      <c r="K959" s="17"/>
      <c r="L959" s="17"/>
      <c r="M959" s="21"/>
      <c r="N959" s="17"/>
      <c r="O959" s="17">
        <v>10</v>
      </c>
      <c r="P959" s="17">
        <v>4</v>
      </c>
      <c r="Q959" s="17"/>
      <c r="R959" s="17"/>
      <c r="S959" s="17"/>
      <c r="T959" s="17"/>
      <c r="U959" s="17"/>
      <c r="V959" s="17" t="s">
        <v>3578</v>
      </c>
      <c r="W959" s="17"/>
      <c r="X959" s="18">
        <v>0.1</v>
      </c>
      <c r="Y959" s="17" t="s">
        <v>3579</v>
      </c>
      <c r="Z959" s="17"/>
      <c r="AA959" s="17" t="s">
        <v>3580</v>
      </c>
      <c r="AB959" s="22" t="s">
        <v>3581</v>
      </c>
      <c r="AC959" s="23"/>
      <c r="AF959" s="17"/>
      <c r="AG959" s="17"/>
      <c r="AH959" s="24" t="s">
        <v>4740</v>
      </c>
    </row>
    <row r="960" spans="1:35" s="16" customFormat="1">
      <c r="A960" s="17" t="s">
        <v>3009</v>
      </c>
      <c r="B960" s="17"/>
      <c r="C960" s="17"/>
      <c r="D960" s="17" t="s">
        <v>756</v>
      </c>
      <c r="E960" s="18" t="s">
        <v>4469</v>
      </c>
      <c r="F960" s="17" t="s">
        <v>1814</v>
      </c>
      <c r="G960" s="19">
        <v>45000000</v>
      </c>
      <c r="H960" s="20">
        <v>1166</v>
      </c>
      <c r="I960" s="20">
        <f>+G960/H960*0.001</f>
        <v>38.593481989708401</v>
      </c>
      <c r="J960" s="17">
        <v>2015</v>
      </c>
      <c r="K960" s="17"/>
      <c r="L960" s="17"/>
      <c r="M960" s="21"/>
      <c r="N960" s="17"/>
      <c r="O960" s="17">
        <v>18</v>
      </c>
      <c r="P960" s="17">
        <v>23</v>
      </c>
      <c r="Q960" s="17"/>
      <c r="R960" s="17"/>
      <c r="S960" s="17"/>
      <c r="T960" s="17"/>
      <c r="U960" s="17"/>
      <c r="V960" s="17" t="s">
        <v>3293</v>
      </c>
      <c r="W960" s="17"/>
      <c r="X960" s="18">
        <v>1</v>
      </c>
      <c r="Y960" s="17" t="s">
        <v>844</v>
      </c>
      <c r="Z960" s="17"/>
      <c r="AA960" s="17" t="s">
        <v>3011</v>
      </c>
      <c r="AB960" s="22" t="s">
        <v>3010</v>
      </c>
      <c r="AC960" s="23"/>
      <c r="AF960" s="17"/>
      <c r="AG960" s="17"/>
      <c r="AH960" s="24"/>
    </row>
    <row r="961" spans="1:37" s="16" customFormat="1">
      <c r="A961" s="17" t="s">
        <v>6969</v>
      </c>
      <c r="B961" s="17"/>
      <c r="C961" s="29">
        <v>44501</v>
      </c>
      <c r="D961" s="17" t="s">
        <v>756</v>
      </c>
      <c r="E961" s="17" t="s">
        <v>4329</v>
      </c>
      <c r="F961" s="17" t="s">
        <v>2152</v>
      </c>
      <c r="G961" s="36">
        <v>12500000</v>
      </c>
      <c r="H961" s="17">
        <v>270</v>
      </c>
      <c r="I961" s="20">
        <f>+G961/H961*0.001</f>
        <v>46.296296296296298</v>
      </c>
      <c r="J961" s="17">
        <v>2020</v>
      </c>
      <c r="K961" s="17" t="s">
        <v>4307</v>
      </c>
      <c r="L961" s="17">
        <v>25</v>
      </c>
      <c r="M961" s="21" t="s">
        <v>4680</v>
      </c>
      <c r="N961" s="17" t="s">
        <v>4680</v>
      </c>
      <c r="O961" s="17">
        <v>10</v>
      </c>
      <c r="P961" s="17">
        <v>6</v>
      </c>
      <c r="Q961" s="17">
        <v>0</v>
      </c>
      <c r="R961" s="17">
        <v>319195400</v>
      </c>
      <c r="S961" s="17"/>
      <c r="T961" s="17"/>
      <c r="U961" s="17"/>
      <c r="V961" s="17" t="s">
        <v>6970</v>
      </c>
      <c r="W961" s="17"/>
      <c r="X961" s="37">
        <v>0.2</v>
      </c>
      <c r="Y961" s="17" t="s">
        <v>6971</v>
      </c>
      <c r="Z961" s="17" t="s">
        <v>5311</v>
      </c>
      <c r="AA961" s="17" t="s">
        <v>6972</v>
      </c>
      <c r="AB961" s="17"/>
      <c r="AC961" s="17" t="s">
        <v>6973</v>
      </c>
      <c r="AD961" s="16" t="s">
        <v>6974</v>
      </c>
      <c r="AE961" s="16" t="s">
        <v>6975</v>
      </c>
      <c r="AF961" s="17"/>
      <c r="AG961" s="17"/>
      <c r="AH961" s="17"/>
    </row>
    <row r="962" spans="1:37" s="16" customFormat="1">
      <c r="A962" s="17" t="s">
        <v>2135</v>
      </c>
      <c r="B962" s="17"/>
      <c r="C962" s="17"/>
      <c r="D962" s="17" t="s">
        <v>756</v>
      </c>
      <c r="E962" s="18" t="s">
        <v>8010</v>
      </c>
      <c r="F962" s="17" t="s">
        <v>41</v>
      </c>
      <c r="G962" s="19">
        <v>40000000</v>
      </c>
      <c r="H962" s="20">
        <v>1801</v>
      </c>
      <c r="I962" s="20">
        <f>+G962/H962*0.001</f>
        <v>22.209883398112162</v>
      </c>
      <c r="J962" s="17">
        <v>2005</v>
      </c>
      <c r="K962" s="17"/>
      <c r="L962" s="17"/>
      <c r="M962" s="21"/>
      <c r="N962" s="17"/>
      <c r="O962" s="17">
        <v>12</v>
      </c>
      <c r="P962" s="17">
        <v>18</v>
      </c>
      <c r="Q962" s="17"/>
      <c r="R962" s="17"/>
      <c r="S962" s="17"/>
      <c r="T962" s="17"/>
      <c r="U962" s="17"/>
      <c r="V962" s="17" t="s">
        <v>2136</v>
      </c>
      <c r="W962" s="17" t="s">
        <v>5009</v>
      </c>
      <c r="X962" s="18">
        <v>1</v>
      </c>
      <c r="Y962" s="17" t="s">
        <v>9</v>
      </c>
      <c r="Z962" s="17"/>
      <c r="AA962" s="17" t="s">
        <v>2137</v>
      </c>
      <c r="AB962" s="22" t="s">
        <v>2138</v>
      </c>
      <c r="AC962" s="23"/>
      <c r="AF962" s="22" t="s">
        <v>4997</v>
      </c>
      <c r="AG962" s="17"/>
      <c r="AH962" s="24"/>
    </row>
    <row r="963" spans="1:37" s="16" customFormat="1">
      <c r="A963" s="17" t="s">
        <v>3185</v>
      </c>
      <c r="B963" s="17"/>
      <c r="C963" s="17"/>
      <c r="D963" s="17" t="s">
        <v>756</v>
      </c>
      <c r="E963" s="18" t="s">
        <v>8031</v>
      </c>
      <c r="F963" s="17" t="s">
        <v>47</v>
      </c>
      <c r="G963" s="19">
        <v>90000000</v>
      </c>
      <c r="H963" s="20">
        <v>1876</v>
      </c>
      <c r="I963" s="20">
        <f>+G963/H963*0.001</f>
        <v>47.974413646055439</v>
      </c>
      <c r="J963" s="17">
        <v>2014</v>
      </c>
      <c r="K963" s="17"/>
      <c r="L963" s="17"/>
      <c r="M963" s="21"/>
      <c r="N963" s="17"/>
      <c r="O963" s="17">
        <v>12</v>
      </c>
      <c r="P963" s="17">
        <v>22</v>
      </c>
      <c r="Q963" s="17">
        <v>1011886</v>
      </c>
      <c r="R963" s="17"/>
      <c r="S963" s="17"/>
      <c r="T963" s="17"/>
      <c r="U963" s="17"/>
      <c r="V963" s="17" t="s">
        <v>3186</v>
      </c>
      <c r="W963" s="17"/>
      <c r="X963" s="18">
        <v>1.5</v>
      </c>
      <c r="Y963" s="17" t="s">
        <v>48</v>
      </c>
      <c r="Z963" s="17"/>
      <c r="AA963" s="17" t="s">
        <v>3187</v>
      </c>
      <c r="AB963" s="22" t="s">
        <v>3188</v>
      </c>
      <c r="AC963" s="39">
        <v>25761</v>
      </c>
      <c r="AF963" s="22" t="s">
        <v>5530</v>
      </c>
      <c r="AG963" s="17"/>
      <c r="AH963" s="24" t="s">
        <v>4741</v>
      </c>
      <c r="AK963" s="40">
        <v>43445</v>
      </c>
    </row>
    <row r="964" spans="1:37" s="16" customFormat="1">
      <c r="A964" s="17" t="s">
        <v>8347</v>
      </c>
      <c r="B964" s="17"/>
      <c r="C964" s="53" t="s">
        <v>8330</v>
      </c>
      <c r="D964" s="17" t="s">
        <v>756</v>
      </c>
      <c r="E964" s="17"/>
      <c r="F964" s="17" t="s">
        <v>6737</v>
      </c>
      <c r="G964" s="36"/>
      <c r="H964" s="17"/>
      <c r="I964" s="20"/>
      <c r="J964" s="17"/>
      <c r="K964" s="17"/>
      <c r="L964" s="17"/>
      <c r="M964" s="21"/>
      <c r="N964" s="17"/>
      <c r="O964" s="17"/>
      <c r="P964" s="17"/>
      <c r="Q964" s="17"/>
      <c r="R964" s="17"/>
      <c r="S964" s="17"/>
      <c r="T964" s="17"/>
      <c r="U964" s="17"/>
      <c r="V964" s="17" t="s">
        <v>2491</v>
      </c>
      <c r="W964" s="17"/>
      <c r="X964" s="18">
        <v>0.1</v>
      </c>
      <c r="Y964" s="17" t="s">
        <v>80</v>
      </c>
      <c r="Z964" s="17"/>
      <c r="AA964" s="17" t="s">
        <v>2489</v>
      </c>
      <c r="AB964" s="22" t="s">
        <v>2490</v>
      </c>
      <c r="AC964" s="23"/>
      <c r="AF964" s="17"/>
      <c r="AG964" s="17"/>
      <c r="AH964" s="24"/>
    </row>
    <row r="965" spans="1:37" s="16" customFormat="1">
      <c r="A965" s="17" t="s">
        <v>3715</v>
      </c>
      <c r="B965" s="17"/>
      <c r="C965" s="17"/>
      <c r="D965" s="17" t="s">
        <v>756</v>
      </c>
      <c r="E965" s="18" t="s">
        <v>8097</v>
      </c>
      <c r="F965" s="17" t="s">
        <v>3716</v>
      </c>
      <c r="G965" s="19">
        <v>20000000</v>
      </c>
      <c r="H965" s="17">
        <v>3156</v>
      </c>
      <c r="I965" s="20">
        <f>+G965/H965*0.001</f>
        <v>6.337135614702154</v>
      </c>
      <c r="J965" s="17">
        <v>1973</v>
      </c>
      <c r="K965" s="17"/>
      <c r="L965" s="17"/>
      <c r="M965" s="21"/>
      <c r="N965" s="17"/>
      <c r="O965" s="17">
        <v>26</v>
      </c>
      <c r="P965" s="17">
        <v>17</v>
      </c>
      <c r="Q965" s="17"/>
      <c r="R965" s="17"/>
      <c r="S965" s="17"/>
      <c r="T965" s="17"/>
      <c r="U965" s="17"/>
      <c r="V965" s="17" t="s">
        <v>3717</v>
      </c>
      <c r="W965" s="17"/>
      <c r="X965" s="18">
        <v>1</v>
      </c>
      <c r="Y965" s="17" t="s">
        <v>245</v>
      </c>
      <c r="Z965" s="17"/>
      <c r="AA965" s="17" t="s">
        <v>3718</v>
      </c>
      <c r="AB965" s="22" t="s">
        <v>3719</v>
      </c>
      <c r="AC965" s="23"/>
      <c r="AF965" s="17"/>
      <c r="AG965" s="17"/>
      <c r="AH965" s="24"/>
    </row>
    <row r="966" spans="1:37" s="16" customFormat="1" ht="14.4">
      <c r="A966" s="17" t="s">
        <v>2519</v>
      </c>
      <c r="B966" s="17"/>
      <c r="C966" s="17"/>
      <c r="D966" s="17" t="s">
        <v>29</v>
      </c>
      <c r="E966" s="18" t="s">
        <v>4393</v>
      </c>
      <c r="F966" s="17" t="s">
        <v>1568</v>
      </c>
      <c r="G966" s="19">
        <v>20000000</v>
      </c>
      <c r="H966" s="20">
        <v>422</v>
      </c>
      <c r="I966" s="20">
        <f>+G966/H966*0.001</f>
        <v>47.393364928909953</v>
      </c>
      <c r="J966" s="17">
        <v>2009</v>
      </c>
      <c r="K966" s="17" t="s">
        <v>4332</v>
      </c>
      <c r="L966" s="17">
        <v>14</v>
      </c>
      <c r="M966" s="21" t="s">
        <v>7595</v>
      </c>
      <c r="N966" s="17" t="s">
        <v>4397</v>
      </c>
      <c r="O966" s="17">
        <v>8</v>
      </c>
      <c r="P966" s="17">
        <v>5</v>
      </c>
      <c r="Q966" s="17">
        <v>9551820</v>
      </c>
      <c r="R966" s="17">
        <v>271045428</v>
      </c>
      <c r="S966" s="17"/>
      <c r="T966" s="17"/>
      <c r="U966" s="17"/>
      <c r="V966" s="17" t="s">
        <v>2516</v>
      </c>
      <c r="W966" s="17"/>
      <c r="X966" s="18">
        <v>1.9</v>
      </c>
      <c r="Y966" s="17" t="s">
        <v>31</v>
      </c>
      <c r="Z966" s="17" t="s">
        <v>3980</v>
      </c>
      <c r="AA966" s="17" t="s">
        <v>2517</v>
      </c>
      <c r="AB966" s="22" t="s">
        <v>2518</v>
      </c>
      <c r="AC966" s="23" t="s">
        <v>7596</v>
      </c>
      <c r="AD966" s="16" t="s">
        <v>7597</v>
      </c>
      <c r="AE966" s="16" t="s">
        <v>7598</v>
      </c>
      <c r="AF966" s="32" t="s">
        <v>7599</v>
      </c>
      <c r="AG966" s="17"/>
      <c r="AH966" s="24" t="s">
        <v>7600</v>
      </c>
    </row>
    <row r="967" spans="1:37" s="16" customFormat="1">
      <c r="A967" s="17" t="s">
        <v>7386</v>
      </c>
      <c r="B967" s="17"/>
      <c r="C967" s="53" t="s">
        <v>7364</v>
      </c>
      <c r="D967" s="17" t="s">
        <v>756</v>
      </c>
      <c r="E967" s="17" t="s">
        <v>4812</v>
      </c>
      <c r="F967" s="17" t="s">
        <v>4240</v>
      </c>
      <c r="G967" s="36">
        <v>40000000</v>
      </c>
      <c r="H967" s="17">
        <v>2136</v>
      </c>
      <c r="I967" s="20">
        <f>+G967/H967*0.001</f>
        <v>18.726591760299627</v>
      </c>
      <c r="J967" s="17">
        <v>2022</v>
      </c>
      <c r="K967" s="17" t="s">
        <v>4307</v>
      </c>
      <c r="L967" s="17">
        <v>20</v>
      </c>
      <c r="M967" s="21" t="s">
        <v>7387</v>
      </c>
      <c r="N967" s="17" t="s">
        <v>7387</v>
      </c>
      <c r="O967" s="17">
        <v>8</v>
      </c>
      <c r="P967" s="17">
        <v>10</v>
      </c>
      <c r="Q967" s="17">
        <v>9897171</v>
      </c>
      <c r="R967" s="17"/>
      <c r="S967" s="17"/>
      <c r="T967" s="17"/>
      <c r="U967" s="17"/>
      <c r="V967" s="17" t="s">
        <v>3669</v>
      </c>
      <c r="W967" s="17"/>
      <c r="X967" s="18">
        <v>16</v>
      </c>
      <c r="Y967" s="17" t="s">
        <v>9</v>
      </c>
      <c r="Z967" s="17"/>
      <c r="AA967" s="17" t="s">
        <v>3670</v>
      </c>
      <c r="AB967" s="17"/>
      <c r="AC967" s="17"/>
      <c r="AF967" s="22" t="s">
        <v>7194</v>
      </c>
      <c r="AG967" s="17"/>
      <c r="AH967" s="24" t="s">
        <v>4720</v>
      </c>
    </row>
    <row r="968" spans="1:37" s="16" customFormat="1">
      <c r="A968" s="17" t="s">
        <v>1765</v>
      </c>
      <c r="B968" s="17"/>
      <c r="C968" s="17"/>
      <c r="D968" s="17" t="s">
        <v>29</v>
      </c>
      <c r="E968" s="18" t="s">
        <v>8122</v>
      </c>
      <c r="F968" s="17" t="s">
        <v>1132</v>
      </c>
      <c r="G968" s="19">
        <v>5000000</v>
      </c>
      <c r="H968" s="20">
        <v>171</v>
      </c>
      <c r="I968" s="20">
        <f>+G968/H968*0.001</f>
        <v>29.239766081871345</v>
      </c>
      <c r="J968" s="17">
        <v>2003</v>
      </c>
      <c r="K968" s="17"/>
      <c r="L968" s="17"/>
      <c r="M968" s="21"/>
      <c r="N968" s="17"/>
      <c r="O968" s="17">
        <v>10</v>
      </c>
      <c r="P968" s="17">
        <v>7</v>
      </c>
      <c r="Q968" s="17"/>
      <c r="R968" s="17"/>
      <c r="S968" s="17"/>
      <c r="T968" s="17"/>
      <c r="U968" s="17"/>
      <c r="V968" s="17" t="s">
        <v>1766</v>
      </c>
      <c r="W968" s="17" t="s">
        <v>4959</v>
      </c>
      <c r="X968" s="18">
        <v>5</v>
      </c>
      <c r="Y968" s="17" t="s">
        <v>80</v>
      </c>
      <c r="Z968" s="17"/>
      <c r="AA968" s="17" t="s">
        <v>1767</v>
      </c>
      <c r="AB968" s="22" t="s">
        <v>1768</v>
      </c>
      <c r="AC968" s="23"/>
      <c r="AF968" s="17"/>
      <c r="AG968" s="17"/>
      <c r="AH968" s="24" t="s">
        <v>4742</v>
      </c>
    </row>
    <row r="969" spans="1:37" s="16" customFormat="1">
      <c r="A969" s="17" t="s">
        <v>7959</v>
      </c>
      <c r="B969" s="17"/>
      <c r="C969" s="53" t="s">
        <v>7926</v>
      </c>
      <c r="D969" s="17" t="s">
        <v>756</v>
      </c>
      <c r="E969" s="17" t="s">
        <v>4350</v>
      </c>
      <c r="F969" s="17" t="s">
        <v>216</v>
      </c>
      <c r="G969" s="36">
        <v>25000000</v>
      </c>
      <c r="H969" s="17">
        <v>496</v>
      </c>
      <c r="I969" s="20">
        <f>+G969/H969*0.001</f>
        <v>50.403225806451616</v>
      </c>
      <c r="J969" s="17">
        <v>2020</v>
      </c>
      <c r="K969" s="17" t="s">
        <v>4307</v>
      </c>
      <c r="L969" s="17">
        <v>25</v>
      </c>
      <c r="M969" s="21" t="s">
        <v>4613</v>
      </c>
      <c r="N969" s="17" t="s">
        <v>4613</v>
      </c>
      <c r="O969" s="17">
        <v>12</v>
      </c>
      <c r="P969" s="17">
        <v>11</v>
      </c>
      <c r="Q969" s="17">
        <v>9761384</v>
      </c>
      <c r="R969" s="17">
        <v>319190800</v>
      </c>
      <c r="S969" s="17"/>
      <c r="T969" s="17"/>
      <c r="U969" s="17"/>
      <c r="V969" s="17" t="s">
        <v>7960</v>
      </c>
      <c r="W969" s="17"/>
      <c r="X969" s="37">
        <v>0.2</v>
      </c>
      <c r="Y969" s="17" t="s">
        <v>9</v>
      </c>
      <c r="Z969" s="17" t="s">
        <v>7956</v>
      </c>
      <c r="AA969" s="17" t="s">
        <v>7961</v>
      </c>
      <c r="AB969" s="17"/>
      <c r="AC969" s="17" t="s">
        <v>7962</v>
      </c>
      <c r="AF969" s="17"/>
      <c r="AG969" s="17"/>
      <c r="AH969" s="17"/>
    </row>
    <row r="970" spans="1:37" s="16" customFormat="1">
      <c r="A970" s="17" t="s">
        <v>3983</v>
      </c>
      <c r="B970" s="17"/>
      <c r="C970" s="17"/>
      <c r="D970" s="17" t="s">
        <v>756</v>
      </c>
      <c r="E970" s="18" t="s">
        <v>4743</v>
      </c>
      <c r="F970" s="17" t="s">
        <v>24</v>
      </c>
      <c r="G970" s="19">
        <v>80000000</v>
      </c>
      <c r="H970" s="17">
        <v>1518</v>
      </c>
      <c r="I970" s="20">
        <f>+G970/H970*0.001</f>
        <v>52.700922266139656</v>
      </c>
      <c r="J970" s="17">
        <v>2019</v>
      </c>
      <c r="K970" s="17" t="s">
        <v>4332</v>
      </c>
      <c r="L970" s="17">
        <v>17</v>
      </c>
      <c r="M970" s="21" t="s">
        <v>4699</v>
      </c>
      <c r="N970" s="17" t="s">
        <v>5205</v>
      </c>
      <c r="O970" s="17">
        <v>14</v>
      </c>
      <c r="P970" s="17">
        <v>16</v>
      </c>
      <c r="Q970" s="17">
        <v>9794575</v>
      </c>
      <c r="R970" s="17">
        <v>319157200</v>
      </c>
      <c r="S970" s="17"/>
      <c r="T970" s="17"/>
      <c r="U970" s="17"/>
      <c r="V970" s="17" t="s">
        <v>3984</v>
      </c>
      <c r="W970" s="17"/>
      <c r="X970" s="18">
        <v>2.2000000000000002</v>
      </c>
      <c r="Y970" s="17" t="s">
        <v>286</v>
      </c>
      <c r="Z970" s="17" t="s">
        <v>5476</v>
      </c>
      <c r="AA970" s="17" t="s">
        <v>4020</v>
      </c>
      <c r="AB970" s="17"/>
      <c r="AC970" s="17">
        <v>1950</v>
      </c>
      <c r="AD970" s="16" t="s">
        <v>5959</v>
      </c>
      <c r="AE970" s="16" t="s">
        <v>3415</v>
      </c>
      <c r="AF970" s="22" t="s">
        <v>6454</v>
      </c>
      <c r="AG970" s="17"/>
      <c r="AH970" s="24" t="s">
        <v>4744</v>
      </c>
    </row>
    <row r="971" spans="1:37" s="16" customFormat="1">
      <c r="A971" s="17" t="s">
        <v>1769</v>
      </c>
      <c r="B971" s="17"/>
      <c r="C971" s="17"/>
      <c r="D971" s="17" t="s">
        <v>756</v>
      </c>
      <c r="E971" s="18" t="s">
        <v>8130</v>
      </c>
      <c r="F971" s="17" t="s">
        <v>1770</v>
      </c>
      <c r="G971" s="19">
        <v>70000000</v>
      </c>
      <c r="H971" s="20">
        <v>1384</v>
      </c>
      <c r="I971" s="20">
        <f>+G971/H971*0.001</f>
        <v>50.578034682080926</v>
      </c>
      <c r="J971" s="17">
        <v>2007</v>
      </c>
      <c r="K971" s="17"/>
      <c r="L971" s="17"/>
      <c r="M971" s="21"/>
      <c r="N971" s="17"/>
      <c r="O971" s="17">
        <v>12</v>
      </c>
      <c r="P971" s="17">
        <v>20</v>
      </c>
      <c r="Q971" s="17">
        <v>1008449</v>
      </c>
      <c r="R971" s="17"/>
      <c r="S971" s="17"/>
      <c r="T971" s="17"/>
      <c r="U971" s="17"/>
      <c r="V971" s="17" t="s">
        <v>3062</v>
      </c>
      <c r="W971" s="17"/>
      <c r="X971" s="18">
        <v>4.3</v>
      </c>
      <c r="Y971" s="17" t="s">
        <v>1251</v>
      </c>
      <c r="Z971" s="17"/>
      <c r="AA971" s="17" t="s">
        <v>3063</v>
      </c>
      <c r="AB971" s="22" t="s">
        <v>3064</v>
      </c>
      <c r="AC971" s="23"/>
      <c r="AF971" s="22" t="s">
        <v>5531</v>
      </c>
      <c r="AG971" s="17" t="s">
        <v>3826</v>
      </c>
      <c r="AH971" s="24" t="s">
        <v>4745</v>
      </c>
      <c r="AI971" s="16" t="s">
        <v>8902</v>
      </c>
    </row>
    <row r="972" spans="1:37" s="16" customFormat="1">
      <c r="A972" s="17" t="s">
        <v>1771</v>
      </c>
      <c r="B972" s="17"/>
      <c r="C972" s="17"/>
      <c r="D972" s="17" t="s">
        <v>756</v>
      </c>
      <c r="E972" s="18" t="s">
        <v>8054</v>
      </c>
      <c r="F972" s="17" t="s">
        <v>1132</v>
      </c>
      <c r="G972" s="19">
        <v>35000000</v>
      </c>
      <c r="H972" s="20">
        <v>758</v>
      </c>
      <c r="I972" s="20">
        <f>+G972/H972*0.001</f>
        <v>46.174142480211088</v>
      </c>
      <c r="J972" s="17">
        <v>2007</v>
      </c>
      <c r="K972" s="17"/>
      <c r="L972" s="17"/>
      <c r="M972" s="21"/>
      <c r="N972" s="17"/>
      <c r="O972" s="17">
        <v>14</v>
      </c>
      <c r="P972" s="17">
        <v>14</v>
      </c>
      <c r="Q972" s="17"/>
      <c r="R972" s="17"/>
      <c r="S972" s="17"/>
      <c r="T972" s="17"/>
      <c r="U972" s="17"/>
      <c r="V972" s="17" t="s">
        <v>1772</v>
      </c>
      <c r="W972" s="17"/>
      <c r="X972" s="18">
        <v>2</v>
      </c>
      <c r="Y972" s="17" t="s">
        <v>9</v>
      </c>
      <c r="Z972" s="17"/>
      <c r="AA972" s="17" t="s">
        <v>1773</v>
      </c>
      <c r="AB972" s="22" t="s">
        <v>1774</v>
      </c>
      <c r="AC972" s="23"/>
      <c r="AF972" s="17"/>
      <c r="AG972" s="17"/>
      <c r="AH972" s="24"/>
    </row>
    <row r="973" spans="1:37" s="16" customFormat="1">
      <c r="A973" s="17" t="s">
        <v>8995</v>
      </c>
      <c r="B973" s="17"/>
      <c r="C973" s="29">
        <v>45627</v>
      </c>
      <c r="D973" s="17" t="s">
        <v>756</v>
      </c>
      <c r="E973" s="17" t="s">
        <v>4363</v>
      </c>
      <c r="F973" s="17" t="s">
        <v>8996</v>
      </c>
      <c r="G973" s="36">
        <v>7000000</v>
      </c>
      <c r="H973" s="17">
        <v>254</v>
      </c>
      <c r="I973" s="20">
        <f>+G973/H973*0.001</f>
        <v>27.559055118110233</v>
      </c>
      <c r="J973" s="17">
        <v>2014</v>
      </c>
      <c r="K973" s="17" t="s">
        <v>4307</v>
      </c>
      <c r="L973" s="17">
        <v>17</v>
      </c>
      <c r="M973" s="21" t="s">
        <v>4727</v>
      </c>
      <c r="N973" s="21" t="s">
        <v>4727</v>
      </c>
      <c r="O973" s="17">
        <v>8</v>
      </c>
      <c r="P973" s="17">
        <v>6</v>
      </c>
      <c r="Q973" s="17"/>
      <c r="R973" s="17">
        <v>538070998</v>
      </c>
      <c r="S973" s="17"/>
      <c r="T973" s="17"/>
      <c r="U973" s="17"/>
      <c r="V973" s="17" t="s">
        <v>8997</v>
      </c>
      <c r="W973" s="17"/>
      <c r="X973" s="37">
        <v>1</v>
      </c>
      <c r="Y973" s="17" t="s">
        <v>9</v>
      </c>
      <c r="Z973" s="17"/>
      <c r="AA973" s="17" t="s">
        <v>8998</v>
      </c>
      <c r="AB973" s="17"/>
      <c r="AC973" s="29">
        <v>22221</v>
      </c>
      <c r="AD973" s="16" t="s">
        <v>8999</v>
      </c>
      <c r="AE973" s="16" t="s">
        <v>9000</v>
      </c>
      <c r="AF973" s="17"/>
      <c r="AG973" s="17"/>
      <c r="AH973" s="17"/>
    </row>
    <row r="974" spans="1:37" s="16" customFormat="1">
      <c r="A974" s="17" t="s">
        <v>2297</v>
      </c>
      <c r="B974" s="17"/>
      <c r="C974" s="17"/>
      <c r="D974" s="17" t="s">
        <v>756</v>
      </c>
      <c r="E974" s="18" t="s">
        <v>4514</v>
      </c>
      <c r="F974" s="17" t="s">
        <v>305</v>
      </c>
      <c r="G974" s="19">
        <v>5000000</v>
      </c>
      <c r="H974" s="20">
        <v>216</v>
      </c>
      <c r="I974" s="20">
        <f>+G974/H974*0.001</f>
        <v>23.148148148148149</v>
      </c>
      <c r="J974" s="17">
        <v>1985</v>
      </c>
      <c r="K974" s="17"/>
      <c r="L974" s="17"/>
      <c r="M974" s="21"/>
      <c r="N974" s="17"/>
      <c r="O974" s="17">
        <v>8</v>
      </c>
      <c r="P974" s="17">
        <v>5</v>
      </c>
      <c r="Q974" s="17"/>
      <c r="R974" s="17"/>
      <c r="S974" s="17"/>
      <c r="T974" s="17"/>
      <c r="U974" s="17"/>
      <c r="V974" s="17" t="s">
        <v>2298</v>
      </c>
      <c r="W974" s="17"/>
      <c r="X974" s="18">
        <v>0.1</v>
      </c>
      <c r="Y974" s="17" t="s">
        <v>9</v>
      </c>
      <c r="Z974" s="17"/>
      <c r="AA974" s="17" t="s">
        <v>2299</v>
      </c>
      <c r="AB974" s="22" t="s">
        <v>2300</v>
      </c>
      <c r="AC974" s="23"/>
      <c r="AF974" s="17"/>
      <c r="AG974" s="17"/>
      <c r="AH974" s="24"/>
    </row>
    <row r="975" spans="1:37" s="16" customFormat="1">
      <c r="A975" s="17" t="s">
        <v>2297</v>
      </c>
      <c r="B975" s="17"/>
      <c r="C975" s="17"/>
      <c r="D975" s="17" t="s">
        <v>756</v>
      </c>
      <c r="E975" s="18" t="s">
        <v>4509</v>
      </c>
      <c r="F975" s="17" t="s">
        <v>3553</v>
      </c>
      <c r="G975" s="19">
        <v>5000000</v>
      </c>
      <c r="H975" s="17">
        <v>130</v>
      </c>
      <c r="I975" s="20">
        <f>+G975/H975*0.001</f>
        <v>38.46153846153846</v>
      </c>
      <c r="J975" s="17">
        <v>2015</v>
      </c>
      <c r="K975" s="17"/>
      <c r="L975" s="17"/>
      <c r="M975" s="21"/>
      <c r="N975" s="17"/>
      <c r="O975" s="17">
        <v>6</v>
      </c>
      <c r="P975" s="17">
        <v>3</v>
      </c>
      <c r="Q975" s="17"/>
      <c r="R975" s="17"/>
      <c r="S975" s="17"/>
      <c r="T975" s="17"/>
      <c r="U975" s="17"/>
      <c r="V975" s="17" t="s">
        <v>3554</v>
      </c>
      <c r="W975" s="17"/>
      <c r="X975" s="18">
        <v>0.1</v>
      </c>
      <c r="Y975" s="17" t="s">
        <v>9</v>
      </c>
      <c r="Z975" s="17"/>
      <c r="AA975" s="17" t="s">
        <v>3196</v>
      </c>
      <c r="AB975" s="17"/>
      <c r="AC975" s="17"/>
      <c r="AF975" s="17"/>
      <c r="AG975" s="17"/>
      <c r="AH975" s="24"/>
    </row>
    <row r="976" spans="1:37" s="16" customFormat="1">
      <c r="A976" s="17" t="s">
        <v>3368</v>
      </c>
      <c r="B976" s="17" t="s">
        <v>3369</v>
      </c>
      <c r="C976" s="17" t="s">
        <v>4746</v>
      </c>
      <c r="D976" s="17" t="s">
        <v>756</v>
      </c>
      <c r="E976" s="18" t="s">
        <v>4398</v>
      </c>
      <c r="F976" s="17" t="s">
        <v>36</v>
      </c>
      <c r="G976" s="19">
        <v>50000000</v>
      </c>
      <c r="H976" s="20">
        <v>1011</v>
      </c>
      <c r="I976" s="20">
        <f>+G976/H976*0.001</f>
        <v>49.45598417408506</v>
      </c>
      <c r="J976" s="17">
        <v>2005</v>
      </c>
      <c r="K976" s="17"/>
      <c r="L976" s="17"/>
      <c r="M976" s="21"/>
      <c r="N976" s="17"/>
      <c r="O976" s="17">
        <v>12</v>
      </c>
      <c r="P976" s="17">
        <v>19</v>
      </c>
      <c r="Q976" s="17"/>
      <c r="R976" s="17"/>
      <c r="S976" s="17"/>
      <c r="T976" s="17"/>
      <c r="U976" s="17"/>
      <c r="V976" s="17" t="s">
        <v>3370</v>
      </c>
      <c r="W976" s="17"/>
      <c r="X976" s="18">
        <v>6</v>
      </c>
      <c r="Y976" s="17" t="s">
        <v>80</v>
      </c>
      <c r="Z976" s="17"/>
      <c r="AA976" s="17" t="s">
        <v>766</v>
      </c>
      <c r="AB976" s="22" t="s">
        <v>3365</v>
      </c>
      <c r="AC976" s="17" t="s">
        <v>5845</v>
      </c>
      <c r="AF976" s="17"/>
      <c r="AG976" s="17"/>
      <c r="AH976" s="24" t="s">
        <v>4595</v>
      </c>
    </row>
    <row r="977" spans="1:34" s="16" customFormat="1">
      <c r="A977" s="17" t="s">
        <v>8348</v>
      </c>
      <c r="B977" s="17"/>
      <c r="C977" s="53" t="s">
        <v>8330</v>
      </c>
      <c r="D977" s="17" t="s">
        <v>756</v>
      </c>
      <c r="E977" s="17" t="s">
        <v>4457</v>
      </c>
      <c r="F977" s="17" t="s">
        <v>24</v>
      </c>
      <c r="G977" s="36">
        <v>100000000</v>
      </c>
      <c r="H977" s="17">
        <v>1787</v>
      </c>
      <c r="I977" s="20">
        <f>+G977/H977*0.001</f>
        <v>55.959709009513148</v>
      </c>
      <c r="J977" s="17">
        <v>2017</v>
      </c>
      <c r="K977" s="17" t="s">
        <v>4332</v>
      </c>
      <c r="L977" s="17">
        <v>17</v>
      </c>
      <c r="M977" s="21" t="s">
        <v>8349</v>
      </c>
      <c r="N977" s="17" t="s">
        <v>5214</v>
      </c>
      <c r="O977" s="17">
        <v>12</v>
      </c>
      <c r="P977" s="17">
        <v>19</v>
      </c>
      <c r="Q977" s="17">
        <v>1012907</v>
      </c>
      <c r="R977" s="17">
        <v>538071225</v>
      </c>
      <c r="S977" s="17"/>
      <c r="T977" s="17"/>
      <c r="U977" s="17"/>
      <c r="V977" s="17" t="s">
        <v>3589</v>
      </c>
      <c r="W977" s="17" t="s">
        <v>8712</v>
      </c>
      <c r="X977" s="18">
        <v>2</v>
      </c>
      <c r="Y977" s="17" t="s">
        <v>1880</v>
      </c>
      <c r="Z977" s="17" t="s">
        <v>6290</v>
      </c>
      <c r="AA977" s="17" t="s">
        <v>3590</v>
      </c>
      <c r="AB977" s="22" t="s">
        <v>3591</v>
      </c>
      <c r="AC977" s="23" t="s">
        <v>8350</v>
      </c>
      <c r="AD977" s="16" t="s">
        <v>8351</v>
      </c>
      <c r="AE977" s="16" t="s">
        <v>8352</v>
      </c>
      <c r="AF977" s="17"/>
      <c r="AG977" s="17"/>
      <c r="AH977" s="24" t="s">
        <v>4791</v>
      </c>
    </row>
    <row r="978" spans="1:34" s="16" customFormat="1">
      <c r="A978" s="17" t="s">
        <v>8393</v>
      </c>
      <c r="B978" s="17"/>
      <c r="C978" s="29">
        <v>45170</v>
      </c>
      <c r="D978" s="17" t="s">
        <v>756</v>
      </c>
      <c r="E978" s="17" t="s">
        <v>4413</v>
      </c>
      <c r="F978" s="17" t="s">
        <v>8394</v>
      </c>
      <c r="G978" s="36">
        <v>12000000</v>
      </c>
      <c r="H978" s="17">
        <v>398</v>
      </c>
      <c r="I978" s="20">
        <f>+G978/H978*0.001</f>
        <v>30.150753768844222</v>
      </c>
      <c r="J978" s="17">
        <v>2015</v>
      </c>
      <c r="K978" s="17" t="s">
        <v>4307</v>
      </c>
      <c r="L978" s="17">
        <v>20</v>
      </c>
      <c r="M978" s="21" t="s">
        <v>8243</v>
      </c>
      <c r="N978" s="17" t="s">
        <v>8395</v>
      </c>
      <c r="O978" s="17">
        <v>11</v>
      </c>
      <c r="P978" s="17">
        <v>7</v>
      </c>
      <c r="Q978" s="17">
        <v>9779197</v>
      </c>
      <c r="R978" s="17">
        <v>228119290</v>
      </c>
      <c r="S978" s="17"/>
      <c r="T978" s="17"/>
      <c r="U978" s="17"/>
      <c r="V978" s="17" t="s">
        <v>8396</v>
      </c>
      <c r="W978" s="17"/>
      <c r="X978" s="37">
        <v>0.1</v>
      </c>
      <c r="Y978" s="17" t="s">
        <v>734</v>
      </c>
      <c r="Z978" s="17"/>
      <c r="AA978" s="17" t="s">
        <v>8397</v>
      </c>
      <c r="AB978" s="17"/>
      <c r="AC978" s="17"/>
      <c r="AF978" s="17"/>
      <c r="AG978" s="17"/>
      <c r="AH978" s="17"/>
    </row>
    <row r="979" spans="1:34" s="16" customFormat="1">
      <c r="A979" s="17" t="s">
        <v>2852</v>
      </c>
      <c r="B979" s="17"/>
      <c r="C979" s="17"/>
      <c r="D979" s="17" t="s">
        <v>756</v>
      </c>
      <c r="E979" s="18" t="s">
        <v>4312</v>
      </c>
      <c r="F979" s="17" t="s">
        <v>216</v>
      </c>
      <c r="G979" s="19">
        <v>20000000</v>
      </c>
      <c r="H979" s="20">
        <v>334</v>
      </c>
      <c r="I979" s="20">
        <f>+G979/H979*0.001</f>
        <v>59.880239520958085</v>
      </c>
      <c r="J979" s="17">
        <v>2016</v>
      </c>
      <c r="K979" s="17"/>
      <c r="L979" s="17"/>
      <c r="M979" s="21"/>
      <c r="N979" s="17"/>
      <c r="O979" s="17">
        <v>10</v>
      </c>
      <c r="P979" s="17">
        <v>7</v>
      </c>
      <c r="Q979" s="17"/>
      <c r="R979" s="17"/>
      <c r="S979" s="17"/>
      <c r="T979" s="17"/>
      <c r="U979" s="17"/>
      <c r="V979" s="17" t="s">
        <v>2853</v>
      </c>
      <c r="W979" s="17"/>
      <c r="X979" s="18">
        <v>0.5</v>
      </c>
      <c r="Y979" s="17" t="s">
        <v>9</v>
      </c>
      <c r="Z979" s="17"/>
      <c r="AA979" s="17" t="s">
        <v>2854</v>
      </c>
      <c r="AB979" s="22" t="s">
        <v>2855</v>
      </c>
      <c r="AC979" s="23"/>
      <c r="AF979" s="17"/>
      <c r="AG979" s="17"/>
      <c r="AH979" s="24"/>
    </row>
    <row r="980" spans="1:34" s="16" customFormat="1">
      <c r="A980" s="17" t="s">
        <v>568</v>
      </c>
      <c r="B980" s="17"/>
      <c r="C980" s="17"/>
      <c r="D980" s="17" t="s">
        <v>29</v>
      </c>
      <c r="E980" s="18" t="s">
        <v>8054</v>
      </c>
      <c r="F980" s="17" t="s">
        <v>432</v>
      </c>
      <c r="G980" s="19">
        <v>45000000</v>
      </c>
      <c r="H980" s="20">
        <v>396</v>
      </c>
      <c r="I980" s="20">
        <f>+G980/H980*0.001</f>
        <v>113.63636363636364</v>
      </c>
      <c r="J980" s="17">
        <v>2017</v>
      </c>
      <c r="K980" s="17"/>
      <c r="L980" s="17"/>
      <c r="M980" s="21"/>
      <c r="N980" s="17"/>
      <c r="O980" s="17">
        <v>8</v>
      </c>
      <c r="P980" s="17">
        <v>12</v>
      </c>
      <c r="Q980" s="17"/>
      <c r="R980" s="17"/>
      <c r="S980" s="17"/>
      <c r="T980" s="17"/>
      <c r="U980" s="17"/>
      <c r="V980" s="17" t="s">
        <v>569</v>
      </c>
      <c r="W980" s="17"/>
      <c r="X980" s="18">
        <v>0.7</v>
      </c>
      <c r="Y980" s="17" t="s">
        <v>570</v>
      </c>
      <c r="Z980" s="17"/>
      <c r="AA980" s="17" t="s">
        <v>571</v>
      </c>
      <c r="AB980" s="22" t="s">
        <v>572</v>
      </c>
      <c r="AC980" s="23"/>
      <c r="AF980" s="22" t="s">
        <v>7198</v>
      </c>
      <c r="AG980" s="17"/>
      <c r="AH980" s="24" t="s">
        <v>4747</v>
      </c>
    </row>
    <row r="981" spans="1:34" s="16" customFormat="1">
      <c r="A981" s="17" t="s">
        <v>2848</v>
      </c>
      <c r="B981" s="17"/>
      <c r="C981" s="17"/>
      <c r="D981" s="17" t="s">
        <v>756</v>
      </c>
      <c r="E981" s="18" t="s">
        <v>4324</v>
      </c>
      <c r="F981" s="17" t="s">
        <v>1144</v>
      </c>
      <c r="G981" s="19">
        <v>2000000</v>
      </c>
      <c r="H981" s="20">
        <v>70</v>
      </c>
      <c r="I981" s="20">
        <f>+G981/H981*0.001</f>
        <v>28.571428571428573</v>
      </c>
      <c r="J981" s="17">
        <v>1995</v>
      </c>
      <c r="K981" s="17"/>
      <c r="L981" s="17"/>
      <c r="M981" s="21"/>
      <c r="N981" s="17"/>
      <c r="O981" s="17">
        <v>8</v>
      </c>
      <c r="P981" s="17">
        <v>4</v>
      </c>
      <c r="Q981" s="17"/>
      <c r="R981" s="17"/>
      <c r="S981" s="17"/>
      <c r="T981" s="17"/>
      <c r="U981" s="17"/>
      <c r="V981" s="17" t="s">
        <v>2849</v>
      </c>
      <c r="W981" s="17"/>
      <c r="X981" s="18">
        <v>0.5</v>
      </c>
      <c r="Y981" s="17" t="s">
        <v>184</v>
      </c>
      <c r="Z981" s="17"/>
      <c r="AA981" s="17" t="s">
        <v>2850</v>
      </c>
      <c r="AB981" s="22" t="s">
        <v>2851</v>
      </c>
      <c r="AC981" s="23"/>
      <c r="AF981" s="17"/>
      <c r="AG981" s="17"/>
      <c r="AH981" s="24"/>
    </row>
    <row r="982" spans="1:34" s="16" customFormat="1">
      <c r="A982" s="17" t="s">
        <v>1779</v>
      </c>
      <c r="B982" s="17"/>
      <c r="C982" s="29">
        <v>45444</v>
      </c>
      <c r="D982" s="17" t="s">
        <v>756</v>
      </c>
      <c r="E982" s="18" t="s">
        <v>8757</v>
      </c>
      <c r="F982" s="17" t="s">
        <v>225</v>
      </c>
      <c r="G982" s="19">
        <v>20000000</v>
      </c>
      <c r="H982" s="20">
        <v>465</v>
      </c>
      <c r="I982" s="20">
        <f>+G982/H982*0.001</f>
        <v>43.01075268817204</v>
      </c>
      <c r="J982" s="17">
        <v>2005</v>
      </c>
      <c r="K982" s="17" t="s">
        <v>4332</v>
      </c>
      <c r="L982" s="17">
        <v>22</v>
      </c>
      <c r="M982" s="21" t="s">
        <v>225</v>
      </c>
      <c r="N982" s="17" t="s">
        <v>5271</v>
      </c>
      <c r="O982" s="17">
        <v>10</v>
      </c>
      <c r="P982" s="17">
        <v>9</v>
      </c>
      <c r="Q982" s="17">
        <v>9364681</v>
      </c>
      <c r="R982" s="17"/>
      <c r="S982" s="17"/>
      <c r="T982" s="17"/>
      <c r="U982" s="17"/>
      <c r="V982" s="17" t="s">
        <v>1781</v>
      </c>
      <c r="W982" s="17"/>
      <c r="X982" s="18">
        <v>0.2</v>
      </c>
      <c r="Y982" s="17" t="s">
        <v>9</v>
      </c>
      <c r="Z982" s="17"/>
      <c r="AA982" s="17" t="s">
        <v>1782</v>
      </c>
      <c r="AB982" s="22" t="s">
        <v>1783</v>
      </c>
      <c r="AC982" s="23" t="s">
        <v>5960</v>
      </c>
      <c r="AD982" s="16" t="s">
        <v>5961</v>
      </c>
      <c r="AE982" s="16" t="s">
        <v>5962</v>
      </c>
      <c r="AF982" s="17"/>
      <c r="AG982" s="17"/>
      <c r="AH982" s="24"/>
    </row>
    <row r="983" spans="1:34" s="16" customFormat="1">
      <c r="A983" s="17" t="s">
        <v>8816</v>
      </c>
      <c r="B983" s="17"/>
      <c r="C983" s="29">
        <v>45505</v>
      </c>
      <c r="D983" s="17" t="s">
        <v>756</v>
      </c>
      <c r="E983" s="17" t="s">
        <v>8038</v>
      </c>
      <c r="F983" s="17" t="s">
        <v>8394</v>
      </c>
      <c r="G983" s="36">
        <v>25000000</v>
      </c>
      <c r="H983" s="17">
        <v>462</v>
      </c>
      <c r="I983" s="20">
        <f>+G983/H983*0.001</f>
        <v>54.112554112554115</v>
      </c>
      <c r="J983" s="17">
        <v>2024</v>
      </c>
      <c r="K983" s="17" t="s">
        <v>4332</v>
      </c>
      <c r="L983" s="17">
        <v>16</v>
      </c>
      <c r="M983" s="21" t="s">
        <v>8395</v>
      </c>
      <c r="N983" s="21" t="s">
        <v>8395</v>
      </c>
      <c r="O983" s="17">
        <v>10</v>
      </c>
      <c r="P983" s="17">
        <v>9</v>
      </c>
      <c r="Q983" s="17">
        <v>1013341</v>
      </c>
      <c r="R983" s="17">
        <v>256233000</v>
      </c>
      <c r="S983" s="17"/>
      <c r="T983" s="17"/>
      <c r="U983" s="17" t="s">
        <v>8817</v>
      </c>
      <c r="V983" s="17" t="s">
        <v>8818</v>
      </c>
      <c r="W983" s="17"/>
      <c r="X983" s="37">
        <v>0.2</v>
      </c>
      <c r="Y983" s="17" t="s">
        <v>1880</v>
      </c>
      <c r="Z983" s="17"/>
      <c r="AA983" s="17" t="s">
        <v>8819</v>
      </c>
      <c r="AB983" s="17"/>
      <c r="AC983" s="17"/>
      <c r="AF983" s="17"/>
      <c r="AG983" s="17"/>
      <c r="AH983" s="17"/>
    </row>
    <row r="984" spans="1:34" s="16" customFormat="1">
      <c r="A984" s="17" t="s">
        <v>1784</v>
      </c>
      <c r="B984" s="17"/>
      <c r="C984" s="17"/>
      <c r="D984" s="17" t="s">
        <v>756</v>
      </c>
      <c r="E984" s="18" t="s">
        <v>8029</v>
      </c>
      <c r="F984" s="17" t="s">
        <v>187</v>
      </c>
      <c r="G984" s="19">
        <v>15000000</v>
      </c>
      <c r="H984" s="20">
        <v>342</v>
      </c>
      <c r="I984" s="20">
        <f>+G984/H984*0.001</f>
        <v>43.859649122807014</v>
      </c>
      <c r="J984" s="17">
        <v>2005</v>
      </c>
      <c r="K984" s="17" t="s">
        <v>4307</v>
      </c>
      <c r="L984" s="17">
        <v>32</v>
      </c>
      <c r="M984" s="21" t="s">
        <v>4326</v>
      </c>
      <c r="N984" s="17" t="s">
        <v>6176</v>
      </c>
      <c r="O984" s="17">
        <v>10</v>
      </c>
      <c r="P984" s="17">
        <v>7</v>
      </c>
      <c r="Q984" s="17">
        <v>9365611</v>
      </c>
      <c r="R984" s="17">
        <v>256736000</v>
      </c>
      <c r="S984" s="17"/>
      <c r="T984" s="17"/>
      <c r="U984" s="17"/>
      <c r="V984" s="17" t="s">
        <v>1785</v>
      </c>
      <c r="W984" s="17"/>
      <c r="X984" s="18">
        <v>0.1</v>
      </c>
      <c r="Y984" s="17" t="s">
        <v>17</v>
      </c>
      <c r="Z984" s="17" t="s">
        <v>5567</v>
      </c>
      <c r="AA984" s="17" t="s">
        <v>1786</v>
      </c>
      <c r="AB984" s="22" t="s">
        <v>1787</v>
      </c>
      <c r="AC984" s="23" t="s">
        <v>6177</v>
      </c>
      <c r="AD984" s="16" t="s">
        <v>6178</v>
      </c>
      <c r="AE984" s="16" t="s">
        <v>6179</v>
      </c>
      <c r="AF984" s="22" t="s">
        <v>6180</v>
      </c>
      <c r="AG984" s="17"/>
      <c r="AH984" s="24" t="s">
        <v>4748</v>
      </c>
    </row>
    <row r="985" spans="1:34" s="16" customFormat="1">
      <c r="A985" s="17" t="s">
        <v>7037</v>
      </c>
      <c r="B985" s="17"/>
      <c r="C985" s="29">
        <v>44531</v>
      </c>
      <c r="D985" s="17" t="s">
        <v>756</v>
      </c>
      <c r="E985" s="17" t="s">
        <v>4401</v>
      </c>
      <c r="F985" s="17" t="s">
        <v>225</v>
      </c>
      <c r="G985" s="36">
        <v>15000000</v>
      </c>
      <c r="H985" s="17">
        <v>399</v>
      </c>
      <c r="I985" s="20">
        <f>+G985/H985*0.001</f>
        <v>37.593984962406019</v>
      </c>
      <c r="J985" s="17">
        <v>2009</v>
      </c>
      <c r="K985" s="17" t="s">
        <v>4332</v>
      </c>
      <c r="L985" s="17">
        <v>16</v>
      </c>
      <c r="M985" s="21" t="s">
        <v>4937</v>
      </c>
      <c r="N985" s="17" t="s">
        <v>4938</v>
      </c>
      <c r="O985" s="17">
        <v>10</v>
      </c>
      <c r="P985" s="17">
        <v>9</v>
      </c>
      <c r="Q985" s="17"/>
      <c r="R985" s="17"/>
      <c r="S985" s="17"/>
      <c r="T985" s="17"/>
      <c r="U985" s="17"/>
      <c r="V985" s="17" t="s">
        <v>7038</v>
      </c>
      <c r="W985" s="17"/>
      <c r="X985" s="37">
        <v>0.5</v>
      </c>
      <c r="Y985" s="17" t="s">
        <v>9</v>
      </c>
      <c r="Z985" s="17" t="s">
        <v>7039</v>
      </c>
      <c r="AA985" s="17" t="s">
        <v>7040</v>
      </c>
      <c r="AB985" s="17"/>
      <c r="AC985" s="31" t="s">
        <v>7041</v>
      </c>
      <c r="AE985" s="16" t="s">
        <v>7037</v>
      </c>
      <c r="AF985" s="17"/>
      <c r="AG985" s="17"/>
      <c r="AH985" s="17"/>
    </row>
    <row r="986" spans="1:34" s="16" customFormat="1">
      <c r="A986" s="17" t="s">
        <v>933</v>
      </c>
      <c r="B986" s="17"/>
      <c r="C986" s="17"/>
      <c r="D986" s="17" t="s">
        <v>29</v>
      </c>
      <c r="E986" s="18" t="s">
        <v>4452</v>
      </c>
      <c r="F986" s="17" t="s">
        <v>300</v>
      </c>
      <c r="G986" s="19">
        <v>35000000</v>
      </c>
      <c r="H986" s="20">
        <v>471</v>
      </c>
      <c r="I986" s="20">
        <f>+G986/H986*0.001</f>
        <v>74.309978768577494</v>
      </c>
      <c r="J986" s="17">
        <v>2007</v>
      </c>
      <c r="K986" s="17" t="s">
        <v>4332</v>
      </c>
      <c r="L986" s="17">
        <v>12</v>
      </c>
      <c r="M986" s="21" t="s">
        <v>4749</v>
      </c>
      <c r="N986" s="17" t="s">
        <v>4750</v>
      </c>
      <c r="O986" s="17">
        <v>10</v>
      </c>
      <c r="P986" s="17">
        <v>9</v>
      </c>
      <c r="Q986" s="17"/>
      <c r="R986" s="17">
        <v>224320930</v>
      </c>
      <c r="S986" s="17"/>
      <c r="T986" s="17"/>
      <c r="U986" s="17"/>
      <c r="V986" s="17" t="s">
        <v>934</v>
      </c>
      <c r="W986" s="17"/>
      <c r="X986" s="18">
        <v>1.5</v>
      </c>
      <c r="Y986" s="17" t="s">
        <v>291</v>
      </c>
      <c r="Z986" s="17" t="s">
        <v>5411</v>
      </c>
      <c r="AA986" s="17" t="s">
        <v>935</v>
      </c>
      <c r="AB986" s="22" t="s">
        <v>936</v>
      </c>
      <c r="AC986" s="23" t="s">
        <v>5963</v>
      </c>
      <c r="AD986" s="16" t="s">
        <v>5964</v>
      </c>
      <c r="AE986" s="16" t="s">
        <v>5965</v>
      </c>
      <c r="AF986" s="22" t="s">
        <v>7199</v>
      </c>
      <c r="AG986" s="17"/>
      <c r="AH986" s="24" t="s">
        <v>4751</v>
      </c>
    </row>
    <row r="987" spans="1:34" s="16" customFormat="1" ht="14.4">
      <c r="A987" s="17" t="s">
        <v>933</v>
      </c>
      <c r="B987" s="17"/>
      <c r="C987" s="17"/>
      <c r="D987" s="17" t="s">
        <v>756</v>
      </c>
      <c r="E987" s="18" t="s">
        <v>8037</v>
      </c>
      <c r="F987" s="17" t="s">
        <v>41</v>
      </c>
      <c r="G987" s="19">
        <v>120000000</v>
      </c>
      <c r="H987" s="20">
        <v>2786</v>
      </c>
      <c r="I987" s="20">
        <f>+G987/H987*0.001</f>
        <v>43.072505384063177</v>
      </c>
      <c r="J987" s="17">
        <v>2012</v>
      </c>
      <c r="K987" s="17" t="s">
        <v>4307</v>
      </c>
      <c r="L987" s="17"/>
      <c r="M987" s="26" t="s">
        <v>5208</v>
      </c>
      <c r="N987" s="26" t="s">
        <v>5208</v>
      </c>
      <c r="O987" s="17">
        <v>12</v>
      </c>
      <c r="P987" s="17">
        <v>27</v>
      </c>
      <c r="Q987" s="17">
        <v>1011202</v>
      </c>
      <c r="R987" s="17">
        <v>319222000</v>
      </c>
      <c r="S987" s="17"/>
      <c r="T987" s="17"/>
      <c r="U987" s="17"/>
      <c r="V987" s="17" t="s">
        <v>535</v>
      </c>
      <c r="W987" s="17"/>
      <c r="X987" s="18">
        <v>24</v>
      </c>
      <c r="Y987" s="17" t="s">
        <v>22</v>
      </c>
      <c r="Z987" s="17"/>
      <c r="AA987" s="17" t="s">
        <v>536</v>
      </c>
      <c r="AB987" s="22" t="s">
        <v>1157</v>
      </c>
      <c r="AC987" s="23"/>
      <c r="AF987" s="32" t="s">
        <v>7803</v>
      </c>
      <c r="AG987" s="17"/>
      <c r="AH987" s="24" t="s">
        <v>4476</v>
      </c>
    </row>
    <row r="988" spans="1:34" s="16" customFormat="1" ht="14.4">
      <c r="A988" s="17" t="s">
        <v>8560</v>
      </c>
      <c r="B988" s="17"/>
      <c r="C988" s="29">
        <v>45413</v>
      </c>
      <c r="D988" s="17" t="s">
        <v>756</v>
      </c>
      <c r="E988" s="17" t="s">
        <v>4350</v>
      </c>
      <c r="F988" s="17" t="s">
        <v>757</v>
      </c>
      <c r="G988" s="36">
        <v>30000000</v>
      </c>
      <c r="H988" s="17">
        <v>499</v>
      </c>
      <c r="I988" s="20">
        <f>+G988/H988*0.001</f>
        <v>60.120240480961925</v>
      </c>
      <c r="J988" s="17">
        <v>2024</v>
      </c>
      <c r="K988" s="17" t="s">
        <v>8561</v>
      </c>
      <c r="L988" s="17">
        <v>35</v>
      </c>
      <c r="M988" s="21" t="s">
        <v>8562</v>
      </c>
      <c r="N988" s="17" t="s">
        <v>8563</v>
      </c>
      <c r="O988" s="17">
        <v>10</v>
      </c>
      <c r="P988" s="17">
        <v>9</v>
      </c>
      <c r="Q988" s="17"/>
      <c r="R988" s="17">
        <v>247386070</v>
      </c>
      <c r="S988" s="17"/>
      <c r="T988" s="17"/>
      <c r="U988" s="17"/>
      <c r="V988" s="17" t="s">
        <v>8670</v>
      </c>
      <c r="W988" s="17"/>
      <c r="X988" s="37">
        <v>4.7</v>
      </c>
      <c r="Y988" s="17" t="s">
        <v>135</v>
      </c>
      <c r="Z988" s="17" t="s">
        <v>6582</v>
      </c>
      <c r="AA988" s="17" t="s">
        <v>8671</v>
      </c>
      <c r="AB988" s="44"/>
      <c r="AC988" s="17" t="s">
        <v>8672</v>
      </c>
      <c r="AD988" s="16" t="s">
        <v>8673</v>
      </c>
      <c r="AF988" s="17"/>
      <c r="AG988" s="17"/>
      <c r="AH988" s="17" t="s">
        <v>8674</v>
      </c>
    </row>
    <row r="989" spans="1:34" s="16" customFormat="1">
      <c r="A989" s="16" t="s">
        <v>3137</v>
      </c>
      <c r="D989" s="16" t="s">
        <v>756</v>
      </c>
      <c r="E989" s="18" t="s">
        <v>8131</v>
      </c>
      <c r="F989" s="16" t="s">
        <v>305</v>
      </c>
      <c r="G989" s="19">
        <v>50000000</v>
      </c>
      <c r="H989" s="25">
        <v>1260</v>
      </c>
      <c r="I989" s="20">
        <f>+G989/H989*0.001</f>
        <v>39.682539682539684</v>
      </c>
      <c r="J989" s="16">
        <v>2003</v>
      </c>
      <c r="K989" s="16" t="s">
        <v>4332</v>
      </c>
      <c r="L989" s="16">
        <v>17</v>
      </c>
      <c r="M989" s="26" t="s">
        <v>5208</v>
      </c>
      <c r="N989" s="16" t="s">
        <v>305</v>
      </c>
      <c r="O989" s="16">
        <v>12</v>
      </c>
      <c r="P989" s="16">
        <v>15</v>
      </c>
      <c r="Q989" s="16">
        <v>1007316</v>
      </c>
      <c r="R989" s="16">
        <v>248413000</v>
      </c>
      <c r="V989" s="16" t="s">
        <v>3138</v>
      </c>
      <c r="X989" s="18">
        <v>2</v>
      </c>
      <c r="Y989" s="17" t="s">
        <v>245</v>
      </c>
      <c r="Z989" s="17" t="s">
        <v>5314</v>
      </c>
      <c r="AA989" s="17" t="s">
        <v>3046</v>
      </c>
      <c r="AB989" s="22" t="s">
        <v>3047</v>
      </c>
      <c r="AC989" s="23">
        <v>1946</v>
      </c>
      <c r="AD989" s="16" t="s">
        <v>5825</v>
      </c>
      <c r="AE989" s="16" t="s">
        <v>5826</v>
      </c>
      <c r="AF989" s="22" t="s">
        <v>5209</v>
      </c>
      <c r="AG989" s="17"/>
      <c r="AH989" s="24" t="s">
        <v>4556</v>
      </c>
    </row>
    <row r="990" spans="1:34" s="16" customFormat="1" ht="14.4">
      <c r="A990" s="17" t="s">
        <v>3137</v>
      </c>
      <c r="B990" s="17"/>
      <c r="C990" s="29">
        <v>45352</v>
      </c>
      <c r="D990" s="17" t="s">
        <v>756</v>
      </c>
      <c r="E990" s="17" t="s">
        <v>4325</v>
      </c>
      <c r="F990" s="17" t="s">
        <v>24</v>
      </c>
      <c r="G990" s="36">
        <v>50000000</v>
      </c>
      <c r="H990" s="17">
        <v>707</v>
      </c>
      <c r="I990" s="20">
        <f>+G990/H990*0.001</f>
        <v>70.721357850070717</v>
      </c>
      <c r="J990" s="17">
        <v>2019</v>
      </c>
      <c r="K990" s="17" t="s">
        <v>4332</v>
      </c>
      <c r="L990" s="17">
        <v>16</v>
      </c>
      <c r="M990" s="21" t="s">
        <v>4308</v>
      </c>
      <c r="N990" s="17" t="s">
        <v>8632</v>
      </c>
      <c r="O990" s="17">
        <v>12</v>
      </c>
      <c r="P990" s="17">
        <v>12</v>
      </c>
      <c r="Q990" s="17"/>
      <c r="R990" s="17"/>
      <c r="S990" s="17"/>
      <c r="T990" s="17"/>
      <c r="U990" s="17"/>
      <c r="V990" s="17" t="s">
        <v>8627</v>
      </c>
      <c r="W990" s="17"/>
      <c r="X990" s="37">
        <v>0.5</v>
      </c>
      <c r="Y990" s="17" t="s">
        <v>9</v>
      </c>
      <c r="Z990" s="17" t="s">
        <v>5475</v>
      </c>
      <c r="AA990" s="17" t="s">
        <v>8628</v>
      </c>
      <c r="AB990" s="17"/>
      <c r="AC990" s="29">
        <v>27851</v>
      </c>
      <c r="AD990" s="16" t="s">
        <v>8629</v>
      </c>
      <c r="AF990" s="32" t="s">
        <v>8630</v>
      </c>
      <c r="AG990" s="17"/>
      <c r="AH990" s="17" t="s">
        <v>8631</v>
      </c>
    </row>
    <row r="991" spans="1:34" s="16" customFormat="1" ht="14.4">
      <c r="A991" s="17" t="s">
        <v>8577</v>
      </c>
      <c r="B991" s="17"/>
      <c r="C991" s="29">
        <v>45323</v>
      </c>
      <c r="D991" s="17" t="s">
        <v>756</v>
      </c>
      <c r="E991" s="18" t="s">
        <v>4619</v>
      </c>
      <c r="F991" s="17" t="s">
        <v>1683</v>
      </c>
      <c r="G991" s="19">
        <v>20000000</v>
      </c>
      <c r="H991" s="20">
        <v>942</v>
      </c>
      <c r="I991" s="20">
        <f>+G991/H991*0.001</f>
        <v>21.231422505307854</v>
      </c>
      <c r="J991" s="17">
        <v>2008</v>
      </c>
      <c r="K991" s="17" t="s">
        <v>4332</v>
      </c>
      <c r="L991" s="17">
        <v>18</v>
      </c>
      <c r="M991" s="21" t="s">
        <v>4873</v>
      </c>
      <c r="N991" s="17" t="s">
        <v>4873</v>
      </c>
      <c r="O991" s="17">
        <v>10</v>
      </c>
      <c r="P991" s="17">
        <v>13</v>
      </c>
      <c r="Q991" s="17">
        <v>9522037</v>
      </c>
      <c r="R991" s="17">
        <v>518100544</v>
      </c>
      <c r="S991" s="17"/>
      <c r="T991" s="17"/>
      <c r="U991" s="17"/>
      <c r="V991" s="17" t="s">
        <v>8578</v>
      </c>
      <c r="W991" s="17"/>
      <c r="X991" s="37">
        <v>0.3</v>
      </c>
      <c r="Y991" s="17" t="s">
        <v>6694</v>
      </c>
      <c r="Z991" s="17"/>
      <c r="AA991" s="17" t="s">
        <v>8579</v>
      </c>
      <c r="AB991" s="44" t="s">
        <v>8580</v>
      </c>
      <c r="AC991" s="17" t="s">
        <v>8581</v>
      </c>
      <c r="AF991" s="17"/>
      <c r="AG991" s="17"/>
      <c r="AH991" s="17"/>
    </row>
    <row r="992" spans="1:34" s="16" customFormat="1">
      <c r="A992" s="17" t="s">
        <v>7911</v>
      </c>
      <c r="B992" s="17"/>
      <c r="C992" s="29">
        <v>44958</v>
      </c>
      <c r="D992" s="17" t="s">
        <v>756</v>
      </c>
      <c r="E992" s="17" t="s">
        <v>4838</v>
      </c>
      <c r="F992" s="17" t="s">
        <v>14</v>
      </c>
      <c r="G992" s="36">
        <v>10000000</v>
      </c>
      <c r="H992" s="17">
        <v>180</v>
      </c>
      <c r="I992" s="20">
        <f>+G992/H992*0.001</f>
        <v>55.555555555555557</v>
      </c>
      <c r="J992" s="17">
        <v>2020</v>
      </c>
      <c r="K992" s="17" t="s">
        <v>4307</v>
      </c>
      <c r="L992" s="17">
        <v>28</v>
      </c>
      <c r="M992" s="21" t="s">
        <v>6771</v>
      </c>
      <c r="N992" s="17" t="s">
        <v>6771</v>
      </c>
      <c r="O992" s="17">
        <v>10</v>
      </c>
      <c r="P992" s="17">
        <v>5</v>
      </c>
      <c r="Q992" s="17"/>
      <c r="R992" s="17"/>
      <c r="S992" s="17"/>
      <c r="T992" s="17"/>
      <c r="U992" s="17"/>
      <c r="V992" s="17" t="s">
        <v>7912</v>
      </c>
      <c r="W992" s="17"/>
      <c r="X992" s="37">
        <v>0.2</v>
      </c>
      <c r="Y992" s="17" t="s">
        <v>7472</v>
      </c>
      <c r="Z992" s="17"/>
      <c r="AA992" s="17" t="s">
        <v>7913</v>
      </c>
      <c r="AB992" s="17"/>
      <c r="AC992" s="17">
        <v>1958</v>
      </c>
      <c r="AF992" s="17"/>
      <c r="AG992" s="17"/>
      <c r="AH992" s="17"/>
    </row>
    <row r="993" spans="1:35" s="16" customFormat="1">
      <c r="A993" s="17" t="s">
        <v>4183</v>
      </c>
      <c r="B993" s="17" t="s">
        <v>4184</v>
      </c>
      <c r="C993" s="29">
        <v>44044</v>
      </c>
      <c r="D993" s="17" t="s">
        <v>756</v>
      </c>
      <c r="E993" s="18" t="s">
        <v>8132</v>
      </c>
      <c r="F993" s="17" t="s">
        <v>65</v>
      </c>
      <c r="G993" s="19">
        <v>550000000</v>
      </c>
      <c r="H993" s="20">
        <v>9250</v>
      </c>
      <c r="I993" s="20">
        <f>+G993/H993*0.001</f>
        <v>59.45945945945946</v>
      </c>
      <c r="J993" s="17">
        <v>2020</v>
      </c>
      <c r="K993" s="17"/>
      <c r="L993" s="17"/>
      <c r="M993" s="21"/>
      <c r="N993" s="17"/>
      <c r="O993" s="17">
        <v>36</v>
      </c>
      <c r="P993" s="17">
        <v>60</v>
      </c>
      <c r="Q993" s="17"/>
      <c r="R993" s="17"/>
      <c r="S993" s="17"/>
      <c r="T993" s="17"/>
      <c r="U993" s="17"/>
      <c r="V993" s="17" t="s">
        <v>1081</v>
      </c>
      <c r="W993" s="17"/>
      <c r="X993" s="18">
        <v>21</v>
      </c>
      <c r="Y993" s="17" t="s">
        <v>22</v>
      </c>
      <c r="Z993" s="17"/>
      <c r="AA993" s="17" t="s">
        <v>1082</v>
      </c>
      <c r="AB993" s="22" t="s">
        <v>1083</v>
      </c>
      <c r="AC993" s="23"/>
      <c r="AF993" s="22" t="s">
        <v>7200</v>
      </c>
      <c r="AG993" s="17"/>
      <c r="AH993" s="24" t="s">
        <v>4669</v>
      </c>
    </row>
    <row r="994" spans="1:35" s="16" customFormat="1">
      <c r="A994" s="17" t="s">
        <v>4210</v>
      </c>
      <c r="B994" s="17"/>
      <c r="C994" s="29">
        <v>44075</v>
      </c>
      <c r="D994" s="17" t="s">
        <v>29</v>
      </c>
      <c r="E994" s="18" t="s">
        <v>4353</v>
      </c>
      <c r="F994" s="17" t="s">
        <v>47</v>
      </c>
      <c r="G994" s="19">
        <v>5000000</v>
      </c>
      <c r="H994" s="17">
        <v>164</v>
      </c>
      <c r="I994" s="20">
        <f>+G994/H994*0.001</f>
        <v>30.487804878048781</v>
      </c>
      <c r="J994" s="17">
        <v>1986</v>
      </c>
      <c r="K994" s="17"/>
      <c r="L994" s="17"/>
      <c r="M994" s="21"/>
      <c r="N994" s="17"/>
      <c r="O994" s="17">
        <v>6</v>
      </c>
      <c r="P994" s="17">
        <v>5</v>
      </c>
      <c r="Q994" s="17"/>
      <c r="R994" s="17"/>
      <c r="S994" s="17"/>
      <c r="T994" s="17"/>
      <c r="U994" s="17"/>
      <c r="V994" s="17" t="s">
        <v>4211</v>
      </c>
      <c r="W994" s="17"/>
      <c r="X994" s="18">
        <v>0.2</v>
      </c>
      <c r="Y994" s="17" t="s">
        <v>80</v>
      </c>
      <c r="Z994" s="17"/>
      <c r="AA994" s="17" t="s">
        <v>4212</v>
      </c>
      <c r="AB994" s="22" t="s">
        <v>4213</v>
      </c>
      <c r="AC994" s="17"/>
      <c r="AF994" s="17"/>
      <c r="AG994" s="17"/>
      <c r="AH994" s="24"/>
    </row>
    <row r="995" spans="1:35" s="16" customFormat="1">
      <c r="A995" s="17" t="s">
        <v>8188</v>
      </c>
      <c r="B995" s="17"/>
      <c r="C995" s="35">
        <v>44774</v>
      </c>
      <c r="D995" s="17" t="s">
        <v>5</v>
      </c>
      <c r="E995" s="17" t="s">
        <v>4446</v>
      </c>
      <c r="F995" s="17" t="s">
        <v>65</v>
      </c>
      <c r="G995" s="36">
        <v>250000000</v>
      </c>
      <c r="H995" s="17">
        <v>3600</v>
      </c>
      <c r="I995" s="20">
        <f>+G995/H995*0.001</f>
        <v>69.444444444444443</v>
      </c>
      <c r="J995" s="17">
        <v>2023</v>
      </c>
      <c r="K995" s="17"/>
      <c r="L995" s="17"/>
      <c r="M995" s="21" t="s">
        <v>4431</v>
      </c>
      <c r="N995" s="17" t="s">
        <v>5097</v>
      </c>
      <c r="O995" s="17">
        <v>16</v>
      </c>
      <c r="P995" s="17">
        <v>20</v>
      </c>
      <c r="Q995" s="17">
        <v>9869758</v>
      </c>
      <c r="R995" s="17">
        <v>319261700</v>
      </c>
      <c r="S995" s="17"/>
      <c r="T995" s="17"/>
      <c r="U995" s="17"/>
      <c r="V995" s="17" t="s">
        <v>108</v>
      </c>
      <c r="W995" s="17"/>
      <c r="X995" s="18">
        <v>8</v>
      </c>
      <c r="Y995" s="17" t="s">
        <v>9</v>
      </c>
      <c r="Z995" s="17" t="s">
        <v>5559</v>
      </c>
      <c r="AA995" s="17" t="s">
        <v>109</v>
      </c>
      <c r="AB995" s="17"/>
      <c r="AC995" s="17"/>
      <c r="AF995" s="22" t="s">
        <v>5235</v>
      </c>
      <c r="AG995" s="17"/>
      <c r="AH995" s="24" t="s">
        <v>8612</v>
      </c>
    </row>
    <row r="996" spans="1:35" s="16" customFormat="1">
      <c r="A996" s="17" t="s">
        <v>8983</v>
      </c>
      <c r="B996" s="17"/>
      <c r="C996" s="29">
        <v>45597</v>
      </c>
      <c r="D996" s="17" t="s">
        <v>756</v>
      </c>
      <c r="E996" s="17" t="s">
        <v>4324</v>
      </c>
      <c r="F996" s="17" t="s">
        <v>8984</v>
      </c>
      <c r="G996" s="36">
        <v>2000000</v>
      </c>
      <c r="H996" s="17">
        <v>92</v>
      </c>
      <c r="I996" s="20">
        <f>+G996/H996*0.001</f>
        <v>21.739130434782609</v>
      </c>
      <c r="J996" s="17">
        <v>2008</v>
      </c>
      <c r="K996" s="17" t="s">
        <v>4307</v>
      </c>
      <c r="L996" s="17">
        <v>28</v>
      </c>
      <c r="M996" s="21" t="s">
        <v>4464</v>
      </c>
      <c r="N996" s="17"/>
      <c r="O996" s="17">
        <v>8</v>
      </c>
      <c r="P996" s="17">
        <v>4</v>
      </c>
      <c r="Q996" s="17"/>
      <c r="R996" s="17"/>
      <c r="S996" s="17"/>
      <c r="T996" s="17"/>
      <c r="U996" s="17"/>
      <c r="V996" s="17" t="s">
        <v>8981</v>
      </c>
      <c r="W996" s="17"/>
      <c r="X996" s="37">
        <v>0.4</v>
      </c>
      <c r="Y996" s="17" t="s">
        <v>56</v>
      </c>
      <c r="Z996" s="17" t="s">
        <v>5529</v>
      </c>
      <c r="AA996" s="17" t="s">
        <v>8982</v>
      </c>
      <c r="AB996" s="17"/>
      <c r="AC996" s="17"/>
      <c r="AF996" s="17"/>
      <c r="AG996" s="17"/>
      <c r="AH996" s="17"/>
    </row>
    <row r="997" spans="1:35" s="16" customFormat="1">
      <c r="A997" s="17" t="s">
        <v>5288</v>
      </c>
      <c r="B997" s="17"/>
      <c r="C997" s="29">
        <v>44228</v>
      </c>
      <c r="D997" s="17" t="s">
        <v>756</v>
      </c>
      <c r="E997" s="17" t="s">
        <v>4526</v>
      </c>
      <c r="F997" s="17"/>
      <c r="G997" s="36">
        <v>1000000</v>
      </c>
      <c r="H997" s="17">
        <v>50</v>
      </c>
      <c r="I997" s="20">
        <f>+G997/H997*0.001</f>
        <v>20</v>
      </c>
      <c r="J997" s="17">
        <v>1999</v>
      </c>
      <c r="K997" s="17"/>
      <c r="L997" s="17">
        <v>10</v>
      </c>
      <c r="M997" s="21"/>
      <c r="N997" s="17"/>
      <c r="O997" s="17">
        <v>0</v>
      </c>
      <c r="P997" s="17">
        <v>4</v>
      </c>
      <c r="Q997" s="17">
        <v>538070138</v>
      </c>
      <c r="R997" s="17">
        <v>538070138</v>
      </c>
      <c r="S997" s="17"/>
      <c r="T997" s="17"/>
      <c r="U997" s="17"/>
      <c r="V997" s="17" t="s">
        <v>1030</v>
      </c>
      <c r="W997" s="17"/>
      <c r="X997" s="18">
        <v>3.3</v>
      </c>
      <c r="Y997" s="17" t="s">
        <v>22</v>
      </c>
      <c r="Z997" s="17" t="s">
        <v>5301</v>
      </c>
      <c r="AA997" s="17" t="s">
        <v>1029</v>
      </c>
      <c r="AB997" s="22" t="s">
        <v>1031</v>
      </c>
      <c r="AC997" s="23">
        <v>1962</v>
      </c>
      <c r="AF997" s="22" t="s">
        <v>5141</v>
      </c>
      <c r="AG997" s="17"/>
      <c r="AH997" s="24" t="s">
        <v>4535</v>
      </c>
      <c r="AI997" s="16" t="s">
        <v>8873</v>
      </c>
    </row>
    <row r="998" spans="1:35" s="16" customFormat="1">
      <c r="A998" s="17" t="s">
        <v>7719</v>
      </c>
      <c r="B998" s="17"/>
      <c r="C998" s="17"/>
      <c r="D998" s="17" t="s">
        <v>756</v>
      </c>
      <c r="E998" s="18" t="s">
        <v>8050</v>
      </c>
      <c r="F998" s="17" t="s">
        <v>65</v>
      </c>
      <c r="G998" s="19">
        <v>350000000</v>
      </c>
      <c r="H998" s="20">
        <v>6500</v>
      </c>
      <c r="I998" s="20">
        <f>+G998/H998*0.001</f>
        <v>53.846153846153847</v>
      </c>
      <c r="J998" s="17">
        <v>2020</v>
      </c>
      <c r="K998" s="17"/>
      <c r="L998" s="17"/>
      <c r="M998" s="21"/>
      <c r="N998" s="17"/>
      <c r="O998" s="17">
        <v>20</v>
      </c>
      <c r="P998" s="17">
        <v>40</v>
      </c>
      <c r="Q998" s="17"/>
      <c r="R998" s="17"/>
      <c r="S998" s="17"/>
      <c r="T998" s="17"/>
      <c r="U998" s="17"/>
      <c r="V998" s="17" t="s">
        <v>930</v>
      </c>
      <c r="W998" s="17" t="s">
        <v>7720</v>
      </c>
      <c r="X998" s="18">
        <v>1.2</v>
      </c>
      <c r="Y998" s="17" t="s">
        <v>346</v>
      </c>
      <c r="Z998" s="17"/>
      <c r="AA998" s="17" t="s">
        <v>931</v>
      </c>
      <c r="AB998" s="22" t="s">
        <v>932</v>
      </c>
      <c r="AC998" s="23"/>
      <c r="AF998" s="22" t="s">
        <v>7201</v>
      </c>
      <c r="AG998" s="17"/>
      <c r="AH998" s="24" t="s">
        <v>4713</v>
      </c>
      <c r="AI998" s="16" t="s">
        <v>8897</v>
      </c>
    </row>
    <row r="999" spans="1:35" s="16" customFormat="1">
      <c r="A999" s="17" t="s">
        <v>2844</v>
      </c>
      <c r="B999" s="17"/>
      <c r="C999" s="17"/>
      <c r="D999" s="17" t="s">
        <v>756</v>
      </c>
      <c r="E999" s="18" t="s">
        <v>4365</v>
      </c>
      <c r="F999" s="17" t="s">
        <v>950</v>
      </c>
      <c r="G999" s="19">
        <v>10000000</v>
      </c>
      <c r="H999" s="20">
        <v>155</v>
      </c>
      <c r="I999" s="20">
        <f>+G999/H999*0.001</f>
        <v>64.516129032258064</v>
      </c>
      <c r="J999" s="17">
        <v>2017</v>
      </c>
      <c r="K999" s="17"/>
      <c r="L999" s="17"/>
      <c r="M999" s="21"/>
      <c r="N999" s="17"/>
      <c r="O999" s="17">
        <v>8</v>
      </c>
      <c r="P999" s="17">
        <v>6</v>
      </c>
      <c r="Q999" s="17"/>
      <c r="R999" s="17"/>
      <c r="S999" s="17"/>
      <c r="T999" s="17"/>
      <c r="U999" s="17"/>
      <c r="V999" s="17" t="s">
        <v>2845</v>
      </c>
      <c r="W999" s="17"/>
      <c r="X999" s="18">
        <v>0.2</v>
      </c>
      <c r="Y999" s="17" t="s">
        <v>9</v>
      </c>
      <c r="Z999" s="17"/>
      <c r="AA999" s="17" t="s">
        <v>2846</v>
      </c>
      <c r="AB999" s="22" t="s">
        <v>2847</v>
      </c>
      <c r="AC999" s="23"/>
      <c r="AF999" s="17"/>
      <c r="AG999" s="17"/>
      <c r="AH999" s="24"/>
    </row>
    <row r="1000" spans="1:35" s="16" customFormat="1">
      <c r="A1000" s="17" t="s">
        <v>1789</v>
      </c>
      <c r="B1000" s="17"/>
      <c r="C1000" s="17"/>
      <c r="D1000" s="17" t="s">
        <v>756</v>
      </c>
      <c r="E1000" s="18" t="s">
        <v>4350</v>
      </c>
      <c r="F1000" s="17" t="s">
        <v>225</v>
      </c>
      <c r="G1000" s="19">
        <v>20000000</v>
      </c>
      <c r="H1000" s="20">
        <v>466</v>
      </c>
      <c r="I1000" s="20">
        <f>+G1000/H1000*0.001</f>
        <v>42.918454935622314</v>
      </c>
      <c r="J1000" s="17">
        <v>2008</v>
      </c>
      <c r="K1000" s="17" t="s">
        <v>4332</v>
      </c>
      <c r="L1000" s="17">
        <v>21</v>
      </c>
      <c r="M1000" s="21" t="s">
        <v>4937</v>
      </c>
      <c r="N1000" s="17" t="s">
        <v>4494</v>
      </c>
      <c r="O1000" s="17">
        <v>10</v>
      </c>
      <c r="P1000" s="17">
        <v>9</v>
      </c>
      <c r="Q1000" s="17">
        <v>9526320</v>
      </c>
      <c r="R1000" s="17">
        <v>367368250</v>
      </c>
      <c r="S1000" s="17"/>
      <c r="T1000" s="17"/>
      <c r="U1000" s="17"/>
      <c r="V1000" s="17" t="s">
        <v>1790</v>
      </c>
      <c r="W1000" s="17"/>
      <c r="X1000" s="18">
        <v>0.3</v>
      </c>
      <c r="Y1000" s="17" t="s">
        <v>9</v>
      </c>
      <c r="Z1000" s="17" t="s">
        <v>5421</v>
      </c>
      <c r="AA1000" s="17" t="s">
        <v>1792</v>
      </c>
      <c r="AB1000" s="22" t="s">
        <v>1791</v>
      </c>
      <c r="AC1000" s="23" t="s">
        <v>5966</v>
      </c>
      <c r="AD1000" s="16" t="s">
        <v>5967</v>
      </c>
      <c r="AE1000" s="16" t="s">
        <v>5968</v>
      </c>
      <c r="AF1000" s="17"/>
      <c r="AG1000" s="17"/>
      <c r="AH1000" s="24"/>
    </row>
    <row r="1001" spans="1:35" s="16" customFormat="1">
      <c r="A1001" s="17" t="s">
        <v>1793</v>
      </c>
      <c r="B1001" s="17"/>
      <c r="C1001" s="17"/>
      <c r="D1001" s="17" t="s">
        <v>756</v>
      </c>
      <c r="E1001" s="18" t="s">
        <v>8035</v>
      </c>
      <c r="F1001" s="17" t="s">
        <v>104</v>
      </c>
      <c r="G1001" s="19">
        <v>80000000</v>
      </c>
      <c r="H1001" s="20">
        <v>1531</v>
      </c>
      <c r="I1001" s="20">
        <f>+G1001/H1001*0.001</f>
        <v>52.253429131286744</v>
      </c>
      <c r="J1001" s="17">
        <v>2008</v>
      </c>
      <c r="K1001" s="17"/>
      <c r="L1001" s="17"/>
      <c r="M1001" s="21"/>
      <c r="N1001" s="17"/>
      <c r="O1001" s="17">
        <v>14</v>
      </c>
      <c r="P1001" s="17">
        <v>18</v>
      </c>
      <c r="Q1001" s="17">
        <v>9534822</v>
      </c>
      <c r="R1001" s="17"/>
      <c r="S1001" s="17"/>
      <c r="T1001" s="17"/>
      <c r="U1001" s="17"/>
      <c r="V1001" s="17" t="s">
        <v>1794</v>
      </c>
      <c r="W1001" s="17"/>
      <c r="X1001" s="18">
        <v>0.5</v>
      </c>
      <c r="Y1001" s="17" t="s">
        <v>105</v>
      </c>
      <c r="Z1001" s="17"/>
      <c r="AA1001" s="17" t="s">
        <v>404</v>
      </c>
      <c r="AB1001" s="17"/>
      <c r="AC1001" s="17" t="s">
        <v>5969</v>
      </c>
      <c r="AF1001" s="22" t="s">
        <v>5532</v>
      </c>
      <c r="AG1001" s="17"/>
      <c r="AH1001" s="24"/>
    </row>
    <row r="1002" spans="1:35" s="16" customFormat="1">
      <c r="A1002" s="17" t="s">
        <v>1795</v>
      </c>
      <c r="B1002" s="17"/>
      <c r="C1002" s="17"/>
      <c r="D1002" s="17" t="s">
        <v>756</v>
      </c>
      <c r="E1002" s="18" t="s">
        <v>4313</v>
      </c>
      <c r="F1002" s="17" t="s">
        <v>225</v>
      </c>
      <c r="G1002" s="19">
        <v>20000000</v>
      </c>
      <c r="H1002" s="20">
        <v>515</v>
      </c>
      <c r="I1002" s="20">
        <f>+G1002/H1002*0.001</f>
        <v>38.834951456310677</v>
      </c>
      <c r="J1002" s="17">
        <v>1999</v>
      </c>
      <c r="K1002" s="17"/>
      <c r="L1002" s="17"/>
      <c r="M1002" s="21"/>
      <c r="N1002" s="17"/>
      <c r="O1002" s="17">
        <v>12</v>
      </c>
      <c r="P1002" s="17">
        <v>9</v>
      </c>
      <c r="Q1002" s="17">
        <v>8980294</v>
      </c>
      <c r="R1002" s="17"/>
      <c r="S1002" s="17"/>
      <c r="T1002" s="17"/>
      <c r="U1002" s="17"/>
      <c r="V1002" s="17" t="s">
        <v>1796</v>
      </c>
      <c r="W1002" s="17"/>
      <c r="X1002" s="18">
        <v>10</v>
      </c>
      <c r="Y1002" s="17" t="s">
        <v>346</v>
      </c>
      <c r="Z1002" s="17"/>
      <c r="AA1002" s="17" t="s">
        <v>1797</v>
      </c>
      <c r="AB1002" s="22" t="s">
        <v>1798</v>
      </c>
      <c r="AC1002" s="23" t="s">
        <v>5970</v>
      </c>
      <c r="AF1002" s="22" t="s">
        <v>5533</v>
      </c>
      <c r="AG1002" s="17"/>
      <c r="AH1002" s="24" t="s">
        <v>4752</v>
      </c>
      <c r="AI1002" s="16" t="s">
        <v>8903</v>
      </c>
    </row>
    <row r="1003" spans="1:35" s="16" customFormat="1">
      <c r="A1003" s="17" t="s">
        <v>4200</v>
      </c>
      <c r="B1003" s="17"/>
      <c r="C1003" s="29">
        <v>44075</v>
      </c>
      <c r="D1003" s="17" t="s">
        <v>756</v>
      </c>
      <c r="E1003" s="18" t="s">
        <v>8013</v>
      </c>
      <c r="F1003" s="17" t="s">
        <v>2972</v>
      </c>
      <c r="G1003" s="19">
        <v>7000000</v>
      </c>
      <c r="H1003" s="17">
        <v>173</v>
      </c>
      <c r="I1003" s="20">
        <f>+G1003/H1003*0.001</f>
        <v>40.462427745664741</v>
      </c>
      <c r="J1003" s="17">
        <v>2014</v>
      </c>
      <c r="K1003" s="17"/>
      <c r="L1003" s="17"/>
      <c r="M1003" s="21"/>
      <c r="N1003" s="17"/>
      <c r="O1003" s="17">
        <v>8</v>
      </c>
      <c r="P1003" s="17">
        <v>5</v>
      </c>
      <c r="Q1003" s="17"/>
      <c r="R1003" s="17"/>
      <c r="S1003" s="17"/>
      <c r="T1003" s="17"/>
      <c r="U1003" s="17"/>
      <c r="V1003" s="17" t="s">
        <v>4201</v>
      </c>
      <c r="W1003" s="17"/>
      <c r="X1003" s="18">
        <v>0.2</v>
      </c>
      <c r="Y1003" s="17" t="s">
        <v>9</v>
      </c>
      <c r="Z1003" s="17"/>
      <c r="AA1003" s="17" t="s">
        <v>4202</v>
      </c>
      <c r="AB1003" s="22" t="s">
        <v>4203</v>
      </c>
      <c r="AC1003" s="17"/>
      <c r="AF1003" s="17"/>
      <c r="AG1003" s="17"/>
      <c r="AH1003" s="24"/>
    </row>
    <row r="1004" spans="1:35" s="16" customFormat="1">
      <c r="A1004" s="17" t="s">
        <v>8476</v>
      </c>
      <c r="B1004" s="17"/>
      <c r="C1004" s="29">
        <v>45231</v>
      </c>
      <c r="D1004" s="17" t="s">
        <v>29</v>
      </c>
      <c r="E1004" s="18" t="s">
        <v>4304</v>
      </c>
      <c r="F1004" s="17" t="s">
        <v>57</v>
      </c>
      <c r="G1004" s="19">
        <v>5000000</v>
      </c>
      <c r="H1004" s="20">
        <v>79</v>
      </c>
      <c r="I1004" s="20">
        <f>+G1004/H1004*0.001</f>
        <v>63.291139240506332</v>
      </c>
      <c r="J1004" s="17">
        <v>2003</v>
      </c>
      <c r="K1004" s="17" t="s">
        <v>4569</v>
      </c>
      <c r="L1004" s="17">
        <v>12</v>
      </c>
      <c r="M1004" s="21" t="s">
        <v>4570</v>
      </c>
      <c r="N1004" s="17" t="s">
        <v>4570</v>
      </c>
      <c r="O1004" s="17">
        <v>6</v>
      </c>
      <c r="P1004" s="17">
        <v>2</v>
      </c>
      <c r="Q1004" s="17">
        <v>256142000</v>
      </c>
      <c r="R1004" s="17">
        <v>256142000</v>
      </c>
      <c r="S1004" s="17"/>
      <c r="T1004" s="17"/>
      <c r="U1004" s="17"/>
      <c r="V1004" s="17" t="s">
        <v>8477</v>
      </c>
      <c r="W1004" s="17"/>
      <c r="X1004" s="37">
        <v>0.05</v>
      </c>
      <c r="Y1004" s="17" t="s">
        <v>1091</v>
      </c>
      <c r="Z1004" s="17" t="s">
        <v>8478</v>
      </c>
      <c r="AA1004" s="17" t="s">
        <v>8479</v>
      </c>
      <c r="AB1004" s="17"/>
      <c r="AC1004" s="17"/>
      <c r="AF1004" s="17"/>
      <c r="AG1004" s="17"/>
      <c r="AH1004" s="17"/>
    </row>
    <row r="1005" spans="1:35" s="16" customFormat="1">
      <c r="A1005" s="17" t="s">
        <v>2921</v>
      </c>
      <c r="B1005" s="17"/>
      <c r="C1005" s="17"/>
      <c r="D1005" s="17" t="s">
        <v>756</v>
      </c>
      <c r="E1005" s="18" t="s">
        <v>4436</v>
      </c>
      <c r="F1005" s="17" t="s">
        <v>14</v>
      </c>
      <c r="G1005" s="19">
        <v>10000000</v>
      </c>
      <c r="H1005" s="20">
        <v>266</v>
      </c>
      <c r="I1005" s="20">
        <f>+G1005/H1005*0.001</f>
        <v>37.593984962406019</v>
      </c>
      <c r="J1005" s="17">
        <v>2014</v>
      </c>
      <c r="K1005" s="17"/>
      <c r="L1005" s="17"/>
      <c r="M1005" s="21"/>
      <c r="N1005" s="17"/>
      <c r="O1005" s="17">
        <v>10</v>
      </c>
      <c r="P1005" s="17">
        <v>5</v>
      </c>
      <c r="Q1005" s="17"/>
      <c r="R1005" s="17"/>
      <c r="S1005" s="17"/>
      <c r="T1005" s="17"/>
      <c r="U1005" s="17"/>
      <c r="V1005" s="17" t="s">
        <v>2922</v>
      </c>
      <c r="W1005" s="17"/>
      <c r="X1005" s="18">
        <v>0.1</v>
      </c>
      <c r="Y1005" s="17" t="s">
        <v>286</v>
      </c>
      <c r="Z1005" s="17"/>
      <c r="AA1005" s="17" t="s">
        <v>2923</v>
      </c>
      <c r="AB1005" s="22" t="s">
        <v>2924</v>
      </c>
      <c r="AC1005" s="23"/>
      <c r="AF1005" s="17"/>
      <c r="AG1005" s="17"/>
      <c r="AH1005" s="17"/>
    </row>
    <row r="1006" spans="1:35" s="16" customFormat="1">
      <c r="A1006" s="17" t="s">
        <v>941</v>
      </c>
      <c r="B1006" s="17"/>
      <c r="C1006" s="53" t="s">
        <v>8456</v>
      </c>
      <c r="D1006" s="17" t="s">
        <v>5</v>
      </c>
      <c r="E1006" s="18" t="s">
        <v>4347</v>
      </c>
      <c r="F1006" s="17" t="s">
        <v>65</v>
      </c>
      <c r="G1006" s="19">
        <v>40000000</v>
      </c>
      <c r="H1006" s="20">
        <v>1213</v>
      </c>
      <c r="I1006" s="20">
        <f>+G1006/H1006*0.001</f>
        <v>32.976092333058538</v>
      </c>
      <c r="J1006" s="17">
        <v>2006</v>
      </c>
      <c r="K1006" s="17"/>
      <c r="L1006" s="17"/>
      <c r="M1006" s="21"/>
      <c r="N1006" s="17"/>
      <c r="O1006" s="17">
        <v>12</v>
      </c>
      <c r="P1006" s="17">
        <v>16</v>
      </c>
      <c r="Q1006" s="17"/>
      <c r="R1006" s="17"/>
      <c r="S1006" s="17"/>
      <c r="T1006" s="17"/>
      <c r="U1006" s="17"/>
      <c r="V1006" s="17" t="s">
        <v>8457</v>
      </c>
      <c r="W1006" s="17"/>
      <c r="X1006" s="18">
        <v>3</v>
      </c>
      <c r="Y1006" s="17" t="s">
        <v>9</v>
      </c>
      <c r="Z1006" s="17"/>
      <c r="AA1006" s="17" t="s">
        <v>1050</v>
      </c>
      <c r="AB1006" s="22"/>
      <c r="AC1006" s="23" t="s">
        <v>8458</v>
      </c>
      <c r="AD1006" s="16" t="s">
        <v>8459</v>
      </c>
      <c r="AE1006" s="16" t="s">
        <v>8460</v>
      </c>
      <c r="AF1006" s="22" t="s">
        <v>7149</v>
      </c>
      <c r="AG1006" s="17"/>
      <c r="AH1006" s="24" t="s">
        <v>8461</v>
      </c>
    </row>
    <row r="1007" spans="1:35" s="16" customFormat="1">
      <c r="A1007" s="17" t="s">
        <v>3399</v>
      </c>
      <c r="B1007" s="17"/>
      <c r="C1007" s="17"/>
      <c r="D1007" s="17" t="s">
        <v>756</v>
      </c>
      <c r="E1007" s="18" t="s">
        <v>4436</v>
      </c>
      <c r="F1007" s="17" t="s">
        <v>216</v>
      </c>
      <c r="G1007" s="19">
        <v>10000000</v>
      </c>
      <c r="H1007" s="20">
        <v>207</v>
      </c>
      <c r="I1007" s="20">
        <f>+G1007/H1007*0.001</f>
        <v>48.309178743961354</v>
      </c>
      <c r="J1007" s="17">
        <v>2012</v>
      </c>
      <c r="K1007" s="17"/>
      <c r="L1007" s="17"/>
      <c r="M1007" s="21"/>
      <c r="N1007" s="17"/>
      <c r="O1007" s="17">
        <v>8</v>
      </c>
      <c r="P1007" s="17">
        <v>6</v>
      </c>
      <c r="Q1007" s="17"/>
      <c r="R1007" s="17"/>
      <c r="S1007" s="17"/>
      <c r="T1007" s="17"/>
      <c r="U1007" s="17"/>
      <c r="V1007" s="17" t="s">
        <v>3400</v>
      </c>
      <c r="W1007" s="17"/>
      <c r="X1007" s="18">
        <v>0.4</v>
      </c>
      <c r="Y1007" s="17" t="s">
        <v>221</v>
      </c>
      <c r="Z1007" s="17"/>
      <c r="AA1007" s="17" t="s">
        <v>3401</v>
      </c>
      <c r="AB1007" s="22" t="s">
        <v>3402</v>
      </c>
      <c r="AC1007" s="23"/>
      <c r="AF1007" s="17"/>
      <c r="AG1007" s="17"/>
      <c r="AH1007" s="24"/>
    </row>
    <row r="1008" spans="1:35" s="16" customFormat="1">
      <c r="A1008" s="17" t="s">
        <v>2568</v>
      </c>
      <c r="B1008" s="17"/>
      <c r="C1008" s="17"/>
      <c r="D1008" s="17" t="s">
        <v>756</v>
      </c>
      <c r="E1008" s="18" t="s">
        <v>4623</v>
      </c>
      <c r="F1008" s="17" t="s">
        <v>20</v>
      </c>
      <c r="G1008" s="19">
        <v>5000000</v>
      </c>
      <c r="H1008" s="20">
        <v>232</v>
      </c>
      <c r="I1008" s="20">
        <f>+G1008/H1008*0.001</f>
        <v>21.551724137931036</v>
      </c>
      <c r="J1008" s="17">
        <v>1996</v>
      </c>
      <c r="K1008" s="17"/>
      <c r="L1008" s="17"/>
      <c r="M1008" s="21"/>
      <c r="N1008" s="17"/>
      <c r="O1008" s="17">
        <v>8</v>
      </c>
      <c r="P1008" s="17">
        <v>5</v>
      </c>
      <c r="Q1008" s="17"/>
      <c r="R1008" s="17"/>
      <c r="S1008" s="17"/>
      <c r="T1008" s="17"/>
      <c r="U1008" s="17"/>
      <c r="V1008" s="17" t="s">
        <v>2569</v>
      </c>
      <c r="W1008" s="17"/>
      <c r="X1008" s="18">
        <v>0.5</v>
      </c>
      <c r="Y1008" s="17" t="s">
        <v>1064</v>
      </c>
      <c r="Z1008" s="17"/>
      <c r="AA1008" s="17" t="s">
        <v>2570</v>
      </c>
      <c r="AB1008" s="22" t="s">
        <v>2571</v>
      </c>
      <c r="AC1008" s="23"/>
      <c r="AF1008" s="17"/>
      <c r="AG1008" s="17"/>
      <c r="AH1008" s="24"/>
    </row>
    <row r="1009" spans="1:35" s="16" customFormat="1" ht="14.4">
      <c r="A1009" s="17" t="s">
        <v>8590</v>
      </c>
      <c r="B1009" s="17"/>
      <c r="C1009" s="29">
        <v>45323</v>
      </c>
      <c r="D1009" s="17" t="s">
        <v>756</v>
      </c>
      <c r="E1009" s="17" t="s">
        <v>8158</v>
      </c>
      <c r="F1009" s="17" t="s">
        <v>36</v>
      </c>
      <c r="G1009" s="36">
        <v>180000000</v>
      </c>
      <c r="H1009" s="17">
        <v>2554</v>
      </c>
      <c r="I1009" s="20">
        <f>+G1009/H1009*0.001</f>
        <v>70.477682067345356</v>
      </c>
      <c r="J1009" s="17">
        <v>2023</v>
      </c>
      <c r="K1009" s="17" t="s">
        <v>4307</v>
      </c>
      <c r="L1009" s="17">
        <v>17</v>
      </c>
      <c r="M1009" s="21" t="s">
        <v>4397</v>
      </c>
      <c r="N1009" s="17" t="s">
        <v>8591</v>
      </c>
      <c r="O1009" s="17">
        <v>12</v>
      </c>
      <c r="P1009" s="17">
        <v>27</v>
      </c>
      <c r="Q1009" s="17">
        <v>9920605</v>
      </c>
      <c r="R1009" s="17">
        <v>319266200</v>
      </c>
      <c r="S1009" s="17"/>
      <c r="T1009" s="17"/>
      <c r="U1009" s="17"/>
      <c r="V1009" s="17" t="s">
        <v>8592</v>
      </c>
      <c r="W1009" s="17"/>
      <c r="X1009" s="37">
        <v>9</v>
      </c>
      <c r="Y1009" s="17" t="s">
        <v>3796</v>
      </c>
      <c r="Z1009" s="17" t="s">
        <v>8593</v>
      </c>
      <c r="AA1009" s="17" t="s">
        <v>8594</v>
      </c>
      <c r="AB1009" s="44" t="s">
        <v>8595</v>
      </c>
      <c r="AC1009" s="17" t="s">
        <v>8596</v>
      </c>
      <c r="AD1009" s="16" t="s">
        <v>8597</v>
      </c>
      <c r="AE1009" s="16">
        <v>4</v>
      </c>
      <c r="AF1009" s="32" t="s">
        <v>8598</v>
      </c>
      <c r="AG1009" s="17"/>
      <c r="AH1009" s="17" t="s">
        <v>8599</v>
      </c>
    </row>
    <row r="1010" spans="1:35" s="16" customFormat="1" ht="14.4">
      <c r="A1010" s="17" t="s">
        <v>3048</v>
      </c>
      <c r="B1010" s="17"/>
      <c r="C1010" s="29">
        <v>44896</v>
      </c>
      <c r="D1010" s="17" t="s">
        <v>756</v>
      </c>
      <c r="E1010" s="18" t="s">
        <v>4404</v>
      </c>
      <c r="F1010" s="17" t="s">
        <v>225</v>
      </c>
      <c r="G1010" s="19">
        <v>15000000</v>
      </c>
      <c r="H1010" s="20">
        <v>442</v>
      </c>
      <c r="I1010" s="20">
        <f>+G1010/H1010*0.001</f>
        <v>33.936651583710407</v>
      </c>
      <c r="J1010" s="17">
        <v>2009</v>
      </c>
      <c r="K1010" s="17" t="s">
        <v>4332</v>
      </c>
      <c r="L1010" s="17">
        <v>18</v>
      </c>
      <c r="M1010" s="21" t="s">
        <v>4937</v>
      </c>
      <c r="N1010" s="17" t="s">
        <v>4938</v>
      </c>
      <c r="O1010" s="17">
        <v>12</v>
      </c>
      <c r="P1010" s="17">
        <v>14</v>
      </c>
      <c r="Q1010" s="17">
        <v>9557692</v>
      </c>
      <c r="R1010" s="17">
        <v>319009300</v>
      </c>
      <c r="S1010" s="17"/>
      <c r="T1010" s="17"/>
      <c r="U1010" s="17"/>
      <c r="V1010" s="17" t="s">
        <v>7804</v>
      </c>
      <c r="W1010" s="17"/>
      <c r="X1010" s="18">
        <v>0.2</v>
      </c>
      <c r="Y1010" s="17" t="s">
        <v>9</v>
      </c>
      <c r="Z1010" s="17" t="s">
        <v>7805</v>
      </c>
      <c r="AA1010" s="17" t="s">
        <v>7806</v>
      </c>
      <c r="AB1010" s="22" t="s">
        <v>7807</v>
      </c>
      <c r="AC1010" s="23" t="s">
        <v>7808</v>
      </c>
      <c r="AD1010" s="16" t="s">
        <v>7809</v>
      </c>
      <c r="AE1010" s="16" t="s">
        <v>7810</v>
      </c>
      <c r="AF1010" s="32" t="s">
        <v>7601</v>
      </c>
      <c r="AG1010" s="17"/>
      <c r="AH1010" s="24"/>
    </row>
    <row r="1011" spans="1:35" s="16" customFormat="1">
      <c r="A1011" s="17" t="s">
        <v>3499</v>
      </c>
      <c r="B1011" s="17"/>
      <c r="C1011" s="17"/>
      <c r="D1011" s="17" t="s">
        <v>756</v>
      </c>
      <c r="E1011" s="18" t="s">
        <v>4311</v>
      </c>
      <c r="F1011" s="17" t="s">
        <v>14</v>
      </c>
      <c r="G1011" s="19">
        <v>20000000</v>
      </c>
      <c r="H1011" s="17">
        <v>499</v>
      </c>
      <c r="I1011" s="20">
        <f>+G1011/H1011*0.001</f>
        <v>40.080160320641284</v>
      </c>
      <c r="J1011" s="17">
        <v>2018</v>
      </c>
      <c r="K1011" s="17" t="s">
        <v>4332</v>
      </c>
      <c r="L1011" s="17">
        <v>16</v>
      </c>
      <c r="M1011" s="21" t="s">
        <v>4680</v>
      </c>
      <c r="N1011" s="17" t="s">
        <v>4680</v>
      </c>
      <c r="O1011" s="17">
        <v>10</v>
      </c>
      <c r="P1011" s="17">
        <v>7</v>
      </c>
      <c r="Q1011" s="17">
        <v>9840087</v>
      </c>
      <c r="R1011" s="17">
        <v>319144200</v>
      </c>
      <c r="S1011" s="17"/>
      <c r="T1011" s="17"/>
      <c r="U1011" s="17"/>
      <c r="V1011" s="17" t="s">
        <v>4227</v>
      </c>
      <c r="W1011" s="17"/>
      <c r="X1011" s="18">
        <v>1.4</v>
      </c>
      <c r="Y1011" s="17" t="s">
        <v>4228</v>
      </c>
      <c r="Z1011" s="17" t="s">
        <v>5534</v>
      </c>
      <c r="AA1011" s="17" t="s">
        <v>4229</v>
      </c>
      <c r="AB1011" s="22" t="s">
        <v>4230</v>
      </c>
      <c r="AC1011" s="16">
        <v>1956</v>
      </c>
      <c r="AD1011" s="16" t="s">
        <v>5971</v>
      </c>
      <c r="AE1011" s="16">
        <v>4</v>
      </c>
      <c r="AF1011" s="22" t="s">
        <v>7202</v>
      </c>
      <c r="AG1011" s="17"/>
      <c r="AH1011" s="24" t="s">
        <v>4753</v>
      </c>
      <c r="AI1011" s="16" t="s">
        <v>8904</v>
      </c>
    </row>
    <row r="1012" spans="1:35" s="16" customFormat="1">
      <c r="A1012" s="17" t="s">
        <v>2487</v>
      </c>
      <c r="B1012" s="17"/>
      <c r="C1012" s="17"/>
      <c r="D1012" s="17" t="s">
        <v>756</v>
      </c>
      <c r="E1012" s="18" t="s">
        <v>7986</v>
      </c>
      <c r="F1012" s="17" t="s">
        <v>2488</v>
      </c>
      <c r="G1012" s="19">
        <v>10000000</v>
      </c>
      <c r="H1012" s="20">
        <v>346</v>
      </c>
      <c r="I1012" s="20">
        <f>+G1012/H1012*0.001</f>
        <v>28.901734104046241</v>
      </c>
      <c r="J1012" s="17">
        <v>2009</v>
      </c>
      <c r="K1012" s="17"/>
      <c r="L1012" s="17"/>
      <c r="M1012" s="21"/>
      <c r="N1012" s="17"/>
      <c r="O1012" s="17">
        <v>12</v>
      </c>
      <c r="P1012" s="17">
        <v>9</v>
      </c>
      <c r="Q1012" s="17"/>
      <c r="R1012" s="17"/>
      <c r="S1012" s="17"/>
      <c r="T1012" s="17"/>
      <c r="U1012" s="17"/>
      <c r="V1012" s="17" t="s">
        <v>2491</v>
      </c>
      <c r="W1012" s="17"/>
      <c r="X1012" s="18">
        <v>0.1</v>
      </c>
      <c r="Y1012" s="17" t="s">
        <v>80</v>
      </c>
      <c r="Z1012" s="17"/>
      <c r="AA1012" s="17" t="s">
        <v>2489</v>
      </c>
      <c r="AB1012" s="22" t="s">
        <v>2490</v>
      </c>
      <c r="AC1012" s="23"/>
      <c r="AF1012" s="17"/>
      <c r="AG1012" s="17"/>
      <c r="AH1012" s="24"/>
    </row>
    <row r="1013" spans="1:35" s="16" customFormat="1">
      <c r="A1013" s="17" t="s">
        <v>3897</v>
      </c>
      <c r="B1013" s="17"/>
      <c r="C1013" s="17"/>
      <c r="D1013" s="17" t="s">
        <v>756</v>
      </c>
      <c r="E1013" s="18" t="s">
        <v>8133</v>
      </c>
      <c r="F1013" s="17" t="s">
        <v>3898</v>
      </c>
      <c r="G1013" s="19">
        <v>150000000</v>
      </c>
      <c r="H1013" s="20">
        <v>4398</v>
      </c>
      <c r="I1013" s="20">
        <f>+G1013/H1013*0.001</f>
        <v>34.106412005457024</v>
      </c>
      <c r="J1013" s="17" t="s">
        <v>3899</v>
      </c>
      <c r="K1013" s="17"/>
      <c r="L1013" s="17"/>
      <c r="M1013" s="21"/>
      <c r="N1013" s="17"/>
      <c r="O1013" s="17">
        <v>16</v>
      </c>
      <c r="P1013" s="17">
        <v>16</v>
      </c>
      <c r="Q1013" s="17"/>
      <c r="R1013" s="17"/>
      <c r="S1013" s="17"/>
      <c r="T1013" s="17"/>
      <c r="U1013" s="17"/>
      <c r="V1013" s="17" t="s">
        <v>1141</v>
      </c>
      <c r="W1013" s="17"/>
      <c r="X1013" s="18">
        <v>17</v>
      </c>
      <c r="Y1013" s="17" t="s">
        <v>9</v>
      </c>
      <c r="Z1013" s="17"/>
      <c r="AA1013" s="17" t="s">
        <v>1142</v>
      </c>
      <c r="AB1013" s="22" t="s">
        <v>1143</v>
      </c>
      <c r="AC1013" s="23"/>
      <c r="AF1013" s="22" t="s">
        <v>5535</v>
      </c>
      <c r="AG1013" s="17"/>
      <c r="AH1013" s="24"/>
    </row>
    <row r="1014" spans="1:35" s="16" customFormat="1">
      <c r="A1014" s="17" t="s">
        <v>1799</v>
      </c>
      <c r="B1014" s="17"/>
      <c r="C1014" s="17"/>
      <c r="D1014" s="17" t="s">
        <v>756</v>
      </c>
      <c r="E1014" s="18" t="s">
        <v>4325</v>
      </c>
      <c r="F1014" s="17" t="s">
        <v>446</v>
      </c>
      <c r="G1014" s="19">
        <v>40000000</v>
      </c>
      <c r="H1014" s="20">
        <v>710</v>
      </c>
      <c r="I1014" s="20">
        <f>+G1014/H1014*0.001</f>
        <v>56.338028169014088</v>
      </c>
      <c r="J1014" s="17">
        <v>2013</v>
      </c>
      <c r="K1014" s="17"/>
      <c r="L1014" s="17"/>
      <c r="M1014" s="21"/>
      <c r="N1014" s="17"/>
      <c r="O1014" s="17">
        <v>12</v>
      </c>
      <c r="P1014" s="17">
        <v>12</v>
      </c>
      <c r="Q1014" s="17"/>
      <c r="R1014" s="17"/>
      <c r="S1014" s="17"/>
      <c r="T1014" s="17"/>
      <c r="U1014" s="17"/>
      <c r="V1014" s="17" t="s">
        <v>1801</v>
      </c>
      <c r="W1014" s="17" t="s">
        <v>4959</v>
      </c>
      <c r="X1014" s="18">
        <v>0.5</v>
      </c>
      <c r="Y1014" s="17" t="s">
        <v>922</v>
      </c>
      <c r="Z1014" s="17"/>
      <c r="AA1014" s="17" t="s">
        <v>1800</v>
      </c>
      <c r="AB1014" s="22" t="s">
        <v>1802</v>
      </c>
      <c r="AC1014" s="23"/>
      <c r="AF1014" s="17"/>
      <c r="AG1014" s="17"/>
      <c r="AH1014" s="24"/>
    </row>
    <row r="1015" spans="1:35" s="16" customFormat="1">
      <c r="A1015" s="17" t="s">
        <v>1803</v>
      </c>
      <c r="B1015" s="17"/>
      <c r="C1015" s="17"/>
      <c r="D1015" s="17" t="s">
        <v>756</v>
      </c>
      <c r="E1015" s="18" t="s">
        <v>4754</v>
      </c>
      <c r="F1015" s="17" t="s">
        <v>74</v>
      </c>
      <c r="G1015" s="19">
        <v>450000000</v>
      </c>
      <c r="H1015" s="20">
        <v>8506</v>
      </c>
      <c r="I1015" s="20">
        <f>+G1015/H1015*0.001</f>
        <v>52.903832588760878</v>
      </c>
      <c r="J1015" s="17">
        <v>2014</v>
      </c>
      <c r="K1015" s="17"/>
      <c r="L1015" s="17"/>
      <c r="M1015" s="21"/>
      <c r="N1015" s="17"/>
      <c r="O1015" s="17">
        <v>26</v>
      </c>
      <c r="P1015" s="17">
        <v>50</v>
      </c>
      <c r="Q1015" s="17">
        <v>1011850</v>
      </c>
      <c r="R1015" s="17"/>
      <c r="S1015" s="17"/>
      <c r="T1015" s="17"/>
      <c r="U1015" s="17"/>
      <c r="V1015" s="17" t="s">
        <v>1804</v>
      </c>
      <c r="W1015" s="17"/>
      <c r="X1015" s="18">
        <v>9</v>
      </c>
      <c r="Y1015" s="17" t="s">
        <v>22</v>
      </c>
      <c r="Z1015" s="17"/>
      <c r="AA1015" s="17" t="s">
        <v>1805</v>
      </c>
      <c r="AB1015" s="22" t="s">
        <v>1806</v>
      </c>
      <c r="AC1015" s="23"/>
      <c r="AF1015" s="22" t="s">
        <v>5536</v>
      </c>
      <c r="AG1015" s="17"/>
      <c r="AH1015" s="24" t="s">
        <v>4755</v>
      </c>
      <c r="AI1015" s="16" t="s">
        <v>8905</v>
      </c>
    </row>
    <row r="1016" spans="1:35" s="16" customFormat="1">
      <c r="A1016" s="17" t="s">
        <v>3720</v>
      </c>
      <c r="B1016" s="17"/>
      <c r="C1016" s="29">
        <v>44531</v>
      </c>
      <c r="D1016" s="17" t="s">
        <v>756</v>
      </c>
      <c r="E1016" s="18" t="s">
        <v>4325</v>
      </c>
      <c r="F1016" s="17" t="s">
        <v>305</v>
      </c>
      <c r="G1016" s="19">
        <v>8000000</v>
      </c>
      <c r="H1016" s="17">
        <v>578</v>
      </c>
      <c r="I1016" s="20">
        <f>+G1016/H1016*0.001</f>
        <v>13.84083044982699</v>
      </c>
      <c r="J1016" s="17">
        <v>1991</v>
      </c>
      <c r="K1016" s="17"/>
      <c r="L1016" s="17"/>
      <c r="M1016" s="21"/>
      <c r="N1016" s="17"/>
      <c r="O1016" s="17">
        <v>10</v>
      </c>
      <c r="P1016" s="17">
        <v>12</v>
      </c>
      <c r="Q1016" s="17"/>
      <c r="R1016" s="17"/>
      <c r="S1016" s="17"/>
      <c r="T1016" s="17"/>
      <c r="U1016" s="17"/>
      <c r="V1016" s="17" t="s">
        <v>7000</v>
      </c>
      <c r="W1016" s="17"/>
      <c r="X1016" s="18">
        <v>1</v>
      </c>
      <c r="Y1016" s="17" t="s">
        <v>56</v>
      </c>
      <c r="Z1016" s="17"/>
      <c r="AA1016" s="17" t="s">
        <v>7001</v>
      </c>
      <c r="AB1016" s="17"/>
      <c r="AC1016" s="17"/>
      <c r="AE1016" s="16" t="s">
        <v>7002</v>
      </c>
      <c r="AF1016" s="17"/>
      <c r="AG1016" s="17"/>
      <c r="AH1016" s="24" t="s">
        <v>7003</v>
      </c>
    </row>
    <row r="1017" spans="1:35" s="16" customFormat="1" ht="14.4">
      <c r="A1017" s="17" t="s">
        <v>8425</v>
      </c>
      <c r="B1017" s="17"/>
      <c r="C1017" s="29">
        <v>45170</v>
      </c>
      <c r="D1017" s="17" t="s">
        <v>756</v>
      </c>
      <c r="E1017" s="17" t="s">
        <v>4452</v>
      </c>
      <c r="F1017" s="17" t="s">
        <v>14</v>
      </c>
      <c r="G1017" s="36">
        <v>30000000</v>
      </c>
      <c r="H1017" s="17">
        <v>499</v>
      </c>
      <c r="I1017" s="20">
        <f>+G1017/H1017*0.001</f>
        <v>60.120240480961925</v>
      </c>
      <c r="J1017" s="17">
        <v>2021</v>
      </c>
      <c r="K1017" s="17" t="s">
        <v>4307</v>
      </c>
      <c r="L1017" s="17">
        <v>17</v>
      </c>
      <c r="M1017" s="21" t="s">
        <v>8377</v>
      </c>
      <c r="N1017" s="17" t="s">
        <v>6766</v>
      </c>
      <c r="O1017" s="17">
        <v>12</v>
      </c>
      <c r="P1017" s="17">
        <v>9</v>
      </c>
      <c r="Q1017" s="17">
        <v>9884992</v>
      </c>
      <c r="R1017" s="17"/>
      <c r="S1017" s="17"/>
      <c r="T1017" s="17"/>
      <c r="U1017" s="17" t="s">
        <v>8426</v>
      </c>
      <c r="V1017" s="17" t="s">
        <v>8427</v>
      </c>
      <c r="W1017" s="17"/>
      <c r="X1017" s="37">
        <v>0.2</v>
      </c>
      <c r="Y1017" s="17" t="s">
        <v>17</v>
      </c>
      <c r="Z1017" s="17" t="s">
        <v>8428</v>
      </c>
      <c r="AA1017" s="17"/>
      <c r="AB1017" s="32" t="s">
        <v>8429</v>
      </c>
      <c r="AC1017" s="17"/>
      <c r="AF1017" s="17"/>
      <c r="AG1017" s="17"/>
    </row>
    <row r="1018" spans="1:35" s="16" customFormat="1">
      <c r="A1018" s="17" t="s">
        <v>8807</v>
      </c>
      <c r="B1018" s="17"/>
      <c r="C1018" s="29">
        <v>45474</v>
      </c>
      <c r="D1018" s="17" t="s">
        <v>29</v>
      </c>
      <c r="E1018" s="17" t="s">
        <v>8162</v>
      </c>
      <c r="F1018" s="17" t="s">
        <v>2321</v>
      </c>
      <c r="G1018" s="36">
        <v>2000000</v>
      </c>
      <c r="H1018" s="17">
        <v>60</v>
      </c>
      <c r="I1018" s="20">
        <f>+G1018/H1018*0.001</f>
        <v>33.333333333333336</v>
      </c>
      <c r="J1018" s="17">
        <v>1991</v>
      </c>
      <c r="K1018" s="17" t="s">
        <v>6560</v>
      </c>
      <c r="L1018" s="17">
        <v>10</v>
      </c>
      <c r="M1018" s="21"/>
      <c r="N1018" s="17"/>
      <c r="O1018" s="17">
        <v>6</v>
      </c>
      <c r="P1018" s="17">
        <v>2</v>
      </c>
      <c r="Q1018" s="17"/>
      <c r="R1018" s="17"/>
      <c r="S1018" s="17"/>
      <c r="T1018" s="17"/>
      <c r="U1018" s="17"/>
      <c r="V1018" s="17" t="s">
        <v>8808</v>
      </c>
      <c r="W1018" s="17"/>
      <c r="X1018" s="37"/>
      <c r="Y1018" s="17"/>
      <c r="Z1018" s="17"/>
      <c r="AA1018" s="17"/>
      <c r="AB1018" s="17"/>
      <c r="AC1018" s="17"/>
      <c r="AF1018" s="17"/>
      <c r="AG1018" s="17"/>
      <c r="AH1018" s="17"/>
    </row>
    <row r="1019" spans="1:35" s="16" customFormat="1">
      <c r="A1019" s="17" t="s">
        <v>1818</v>
      </c>
      <c r="B1019" s="17"/>
      <c r="C1019" s="17"/>
      <c r="D1019" s="17" t="s">
        <v>756</v>
      </c>
      <c r="E1019" s="18" t="s">
        <v>8074</v>
      </c>
      <c r="F1019" s="17" t="s">
        <v>1049</v>
      </c>
      <c r="G1019" s="19">
        <v>17000000</v>
      </c>
      <c r="H1019" s="20">
        <v>499</v>
      </c>
      <c r="I1019" s="20">
        <f>+G1019/H1019*0.001</f>
        <v>34.06813627254509</v>
      </c>
      <c r="J1019" s="17">
        <v>2006</v>
      </c>
      <c r="K1019" s="17"/>
      <c r="L1019" s="17"/>
      <c r="M1019" s="21"/>
      <c r="N1019" s="17"/>
      <c r="O1019" s="17">
        <v>16</v>
      </c>
      <c r="P1019" s="17">
        <v>11</v>
      </c>
      <c r="Q1019" s="17"/>
      <c r="R1019" s="17"/>
      <c r="S1019" s="17"/>
      <c r="T1019" s="17"/>
      <c r="U1019" s="17"/>
      <c r="V1019" s="17" t="s">
        <v>1817</v>
      </c>
      <c r="W1019" s="17"/>
      <c r="X1019" s="18">
        <v>0.5</v>
      </c>
      <c r="Y1019" s="17" t="s">
        <v>245</v>
      </c>
      <c r="Z1019" s="17"/>
      <c r="AA1019" s="17" t="s">
        <v>1816</v>
      </c>
      <c r="AB1019" s="22" t="s">
        <v>1815</v>
      </c>
      <c r="AC1019" s="23"/>
      <c r="AF1019" s="22" t="s">
        <v>7203</v>
      </c>
      <c r="AG1019" s="17"/>
      <c r="AH1019" s="24"/>
    </row>
    <row r="1020" spans="1:35" s="16" customFormat="1">
      <c r="A1020" s="17" t="s">
        <v>550</v>
      </c>
      <c r="B1020" s="17"/>
      <c r="C1020" s="17"/>
      <c r="D1020" s="17" t="s">
        <v>5</v>
      </c>
      <c r="E1020" s="18" t="s">
        <v>8134</v>
      </c>
      <c r="F1020" s="17" t="s">
        <v>65</v>
      </c>
      <c r="G1020" s="19">
        <v>250000000</v>
      </c>
      <c r="H1020" s="20">
        <v>9932</v>
      </c>
      <c r="I1020" s="20">
        <f>+G1020/H1020*0.001</f>
        <v>25.171163914619409</v>
      </c>
      <c r="J1020" s="17">
        <v>2003</v>
      </c>
      <c r="K1020" s="17"/>
      <c r="L1020" s="17"/>
      <c r="M1020" s="21"/>
      <c r="N1020" s="17"/>
      <c r="O1020" s="17">
        <v>26</v>
      </c>
      <c r="P1020" s="17">
        <v>57</v>
      </c>
      <c r="Q1020" s="17">
        <v>1007213</v>
      </c>
      <c r="R1020" s="17"/>
      <c r="S1020" s="17"/>
      <c r="T1020" s="17"/>
      <c r="U1020" s="17"/>
      <c r="V1020" s="17" t="s">
        <v>6594</v>
      </c>
      <c r="W1020" s="17"/>
      <c r="X1020" s="18">
        <v>1</v>
      </c>
      <c r="Y1020" s="17" t="s">
        <v>58</v>
      </c>
      <c r="Z1020" s="17"/>
      <c r="AA1020" s="17" t="s">
        <v>6595</v>
      </c>
      <c r="AB1020" s="22"/>
      <c r="AC1020" s="23"/>
      <c r="AF1020" s="22" t="s">
        <v>5537</v>
      </c>
      <c r="AG1020" s="17"/>
      <c r="AH1020" s="24" t="s">
        <v>6596</v>
      </c>
    </row>
    <row r="1021" spans="1:35" s="16" customFormat="1">
      <c r="A1021" s="17" t="s">
        <v>2421</v>
      </c>
      <c r="B1021" s="17"/>
      <c r="C1021" s="17"/>
      <c r="D1021" s="17" t="s">
        <v>756</v>
      </c>
      <c r="E1021" s="18" t="s">
        <v>8038</v>
      </c>
      <c r="F1021" s="17" t="s">
        <v>20</v>
      </c>
      <c r="G1021" s="19">
        <v>5000000</v>
      </c>
      <c r="H1021" s="20">
        <v>245</v>
      </c>
      <c r="I1021" s="20">
        <f>+G1021/H1021*0.001</f>
        <v>20.408163265306126</v>
      </c>
      <c r="J1021" s="17">
        <v>1988</v>
      </c>
      <c r="K1021" s="17"/>
      <c r="L1021" s="17"/>
      <c r="M1021" s="21"/>
      <c r="N1021" s="17"/>
      <c r="O1021" s="17">
        <v>10</v>
      </c>
      <c r="P1021" s="17">
        <v>8</v>
      </c>
      <c r="Q1021" s="17"/>
      <c r="R1021" s="17"/>
      <c r="S1021" s="17"/>
      <c r="T1021" s="17"/>
      <c r="U1021" s="17"/>
      <c r="V1021" s="17" t="s">
        <v>2423</v>
      </c>
      <c r="W1021" s="17"/>
      <c r="X1021" s="18">
        <v>0.2</v>
      </c>
      <c r="Y1021" s="17" t="s">
        <v>9</v>
      </c>
      <c r="Z1021" s="17"/>
      <c r="AA1021" s="17" t="s">
        <v>2422</v>
      </c>
      <c r="AB1021" s="22" t="s">
        <v>2424</v>
      </c>
      <c r="AC1021" s="23"/>
      <c r="AF1021" s="17"/>
      <c r="AG1021" s="17"/>
      <c r="AH1021" s="24"/>
    </row>
    <row r="1022" spans="1:35" s="16" customFormat="1">
      <c r="A1022" s="17" t="s">
        <v>2840</v>
      </c>
      <c r="B1022" s="17"/>
      <c r="C1022" s="17"/>
      <c r="D1022" s="17" t="s">
        <v>756</v>
      </c>
      <c r="E1022" s="18" t="s">
        <v>4329</v>
      </c>
      <c r="F1022" s="17" t="s">
        <v>36</v>
      </c>
      <c r="G1022" s="19">
        <v>3000000</v>
      </c>
      <c r="H1022" s="20">
        <v>199</v>
      </c>
      <c r="I1022" s="20">
        <f>+G1022/H1022*0.001</f>
        <v>15.075376884422111</v>
      </c>
      <c r="J1022" s="17">
        <v>1973</v>
      </c>
      <c r="K1022" s="17"/>
      <c r="L1022" s="17"/>
      <c r="M1022" s="21"/>
      <c r="N1022" s="17"/>
      <c r="O1022" s="17">
        <v>7</v>
      </c>
      <c r="P1022" s="17">
        <v>4</v>
      </c>
      <c r="Q1022" s="17"/>
      <c r="R1022" s="17"/>
      <c r="S1022" s="17"/>
      <c r="T1022" s="17"/>
      <c r="U1022" s="17"/>
      <c r="V1022" s="17" t="s">
        <v>2841</v>
      </c>
      <c r="W1022" s="17"/>
      <c r="X1022" s="18">
        <v>0.1</v>
      </c>
      <c r="Y1022" s="17" t="s">
        <v>9</v>
      </c>
      <c r="Z1022" s="17"/>
      <c r="AA1022" s="17" t="s">
        <v>2843</v>
      </c>
      <c r="AB1022" s="22" t="s">
        <v>2842</v>
      </c>
      <c r="AC1022" s="23"/>
      <c r="AF1022" s="17"/>
      <c r="AG1022" s="17"/>
      <c r="AH1022" s="24"/>
    </row>
    <row r="1023" spans="1:35" s="16" customFormat="1">
      <c r="A1023" s="17" t="s">
        <v>7721</v>
      </c>
      <c r="B1023" s="17"/>
      <c r="C1023" s="17"/>
      <c r="D1023" s="17" t="s">
        <v>5</v>
      </c>
      <c r="E1023" s="18" t="s">
        <v>4622</v>
      </c>
      <c r="F1023" s="17" t="s">
        <v>160</v>
      </c>
      <c r="G1023" s="19">
        <v>80000000</v>
      </c>
      <c r="H1023" s="20">
        <v>1767</v>
      </c>
      <c r="I1023" s="20">
        <f>+G1023/H1023*0.001</f>
        <v>45.274476513865309</v>
      </c>
      <c r="J1023" s="17">
        <v>2013</v>
      </c>
      <c r="K1023" s="17"/>
      <c r="L1023" s="17"/>
      <c r="M1023" s="21"/>
      <c r="N1023" s="17"/>
      <c r="O1023" s="17">
        <v>12</v>
      </c>
      <c r="P1023" s="17">
        <v>19</v>
      </c>
      <c r="Q1023" s="17">
        <v>9645671</v>
      </c>
      <c r="R1023" s="17"/>
      <c r="S1023" s="17"/>
      <c r="T1023" s="17"/>
      <c r="U1023" s="17"/>
      <c r="V1023" s="17" t="s">
        <v>954</v>
      </c>
      <c r="W1023" s="17"/>
      <c r="X1023" s="18">
        <v>33</v>
      </c>
      <c r="Y1023" s="17" t="s">
        <v>9</v>
      </c>
      <c r="Z1023" s="17"/>
      <c r="AA1023" s="17" t="s">
        <v>955</v>
      </c>
      <c r="AB1023" s="22" t="s">
        <v>956</v>
      </c>
      <c r="AC1023" s="23"/>
      <c r="AF1023" s="22" t="s">
        <v>7204</v>
      </c>
      <c r="AG1023" s="17"/>
      <c r="AH1023" s="24" t="s">
        <v>4756</v>
      </c>
      <c r="AI1023" s="16" t="s">
        <v>8906</v>
      </c>
    </row>
    <row r="1024" spans="1:35" s="16" customFormat="1">
      <c r="A1024" s="16" t="s">
        <v>3144</v>
      </c>
      <c r="D1024" s="16" t="s">
        <v>756</v>
      </c>
      <c r="E1024" s="18" t="s">
        <v>8135</v>
      </c>
      <c r="F1024" s="16" t="s">
        <v>1386</v>
      </c>
      <c r="G1024" s="19">
        <v>12000000</v>
      </c>
      <c r="H1024" s="25">
        <v>499</v>
      </c>
      <c r="I1024" s="20">
        <f>+G1024/H1024*0.001</f>
        <v>24.048096192384769</v>
      </c>
      <c r="J1024" s="16">
        <v>2007</v>
      </c>
      <c r="M1024" s="26"/>
      <c r="O1024" s="16">
        <v>10</v>
      </c>
      <c r="P1024" s="16">
        <v>12</v>
      </c>
      <c r="V1024" s="16" t="s">
        <v>3313</v>
      </c>
      <c r="X1024" s="18">
        <v>0.5</v>
      </c>
      <c r="Y1024" s="16" t="s">
        <v>245</v>
      </c>
      <c r="AA1024" s="16" t="s">
        <v>3145</v>
      </c>
      <c r="AB1024" s="27" t="s">
        <v>3146</v>
      </c>
      <c r="AC1024" s="28"/>
      <c r="AH1024" s="24"/>
    </row>
    <row r="1025" spans="1:39" s="16" customFormat="1">
      <c r="A1025" s="17" t="s">
        <v>3144</v>
      </c>
      <c r="B1025" s="17" t="s">
        <v>3929</v>
      </c>
      <c r="C1025" s="17"/>
      <c r="D1025" s="17" t="s">
        <v>756</v>
      </c>
      <c r="E1025" s="18" t="s">
        <v>4757</v>
      </c>
      <c r="F1025" s="17" t="s">
        <v>284</v>
      </c>
      <c r="G1025" s="19">
        <v>35000000</v>
      </c>
      <c r="H1025" s="17">
        <v>939</v>
      </c>
      <c r="I1025" s="20">
        <f>+G1025/H1025*0.001</f>
        <v>37.273695420660275</v>
      </c>
      <c r="J1025" s="17">
        <v>2013</v>
      </c>
      <c r="K1025" s="17"/>
      <c r="L1025" s="17"/>
      <c r="M1025" s="21"/>
      <c r="N1025" s="17"/>
      <c r="O1025" s="17">
        <v>10</v>
      </c>
      <c r="P1025" s="17">
        <v>14</v>
      </c>
      <c r="Q1025" s="17">
        <v>9499785</v>
      </c>
      <c r="R1025" s="17">
        <v>538070921</v>
      </c>
      <c r="S1025" s="17"/>
      <c r="T1025" s="17"/>
      <c r="U1025" s="17"/>
      <c r="V1025" s="17" t="s">
        <v>220</v>
      </c>
      <c r="W1025" s="17"/>
      <c r="X1025" s="18">
        <v>10</v>
      </c>
      <c r="Y1025" s="17" t="s">
        <v>221</v>
      </c>
      <c r="Z1025" s="17"/>
      <c r="AA1025" s="17" t="s">
        <v>222</v>
      </c>
      <c r="AB1025" s="22" t="s">
        <v>230</v>
      </c>
      <c r="AC1025" s="23" t="s">
        <v>7367</v>
      </c>
      <c r="AF1025" s="22" t="s">
        <v>7205</v>
      </c>
      <c r="AG1025" s="17"/>
      <c r="AH1025" s="24" t="s">
        <v>4758</v>
      </c>
    </row>
    <row r="1026" spans="1:39" s="16" customFormat="1">
      <c r="A1026" s="17" t="s">
        <v>8724</v>
      </c>
      <c r="B1026" s="17"/>
      <c r="C1026" s="29">
        <v>45444</v>
      </c>
      <c r="D1026" s="17" t="s">
        <v>756</v>
      </c>
      <c r="E1026" s="17" t="s">
        <v>8714</v>
      </c>
      <c r="F1026" s="17" t="s">
        <v>1132</v>
      </c>
      <c r="G1026" s="36">
        <v>30000000</v>
      </c>
      <c r="H1026" s="17">
        <v>1076</v>
      </c>
      <c r="I1026" s="20">
        <f>+G1026/H1026*0.001</f>
        <v>27.881040892193308</v>
      </c>
      <c r="J1026" s="17">
        <v>2009</v>
      </c>
      <c r="K1026" s="17" t="s">
        <v>4332</v>
      </c>
      <c r="L1026" s="17">
        <v>16</v>
      </c>
      <c r="M1026" s="21" t="s">
        <v>5214</v>
      </c>
      <c r="N1026" s="21" t="s">
        <v>5214</v>
      </c>
      <c r="O1026" s="17">
        <v>12</v>
      </c>
      <c r="P1026" s="17">
        <v>15</v>
      </c>
      <c r="Q1026" s="17">
        <v>9444572</v>
      </c>
      <c r="R1026" s="17">
        <v>256139000</v>
      </c>
      <c r="S1026" s="17"/>
      <c r="T1026" s="17"/>
      <c r="U1026" s="17"/>
      <c r="V1026" s="17" t="s">
        <v>1817</v>
      </c>
      <c r="W1026" s="17"/>
      <c r="X1026" s="18">
        <v>0.5</v>
      </c>
      <c r="Y1026" s="17" t="s">
        <v>245</v>
      </c>
      <c r="Z1026" s="17"/>
      <c r="AA1026" s="17" t="s">
        <v>1816</v>
      </c>
      <c r="AB1026" s="22" t="s">
        <v>1815</v>
      </c>
      <c r="AC1026" s="23"/>
      <c r="AF1026" s="22" t="s">
        <v>7203</v>
      </c>
      <c r="AG1026" s="17"/>
      <c r="AH1026" s="24"/>
    </row>
    <row r="1027" spans="1:39" s="16" customFormat="1" ht="14.4">
      <c r="A1027" s="17" t="s">
        <v>9087</v>
      </c>
      <c r="B1027" s="17"/>
      <c r="C1027" s="29">
        <v>45658</v>
      </c>
      <c r="D1027" s="17" t="s">
        <v>29</v>
      </c>
      <c r="E1027" s="17" t="s">
        <v>4405</v>
      </c>
      <c r="F1027" s="17" t="s">
        <v>632</v>
      </c>
      <c r="G1027" s="36">
        <v>15000000</v>
      </c>
      <c r="H1027" s="17">
        <v>370</v>
      </c>
      <c r="I1027" s="20">
        <f>+G1027/H1027*0.001</f>
        <v>40.54054054054054</v>
      </c>
      <c r="J1027" s="17">
        <v>2012</v>
      </c>
      <c r="K1027" s="17" t="s">
        <v>4332</v>
      </c>
      <c r="L1027" s="17">
        <v>14</v>
      </c>
      <c r="M1027" s="21" t="s">
        <v>5001</v>
      </c>
      <c r="N1027" s="21" t="s">
        <v>5001</v>
      </c>
      <c r="O1027" s="17">
        <v>12</v>
      </c>
      <c r="P1027" s="17">
        <v>8</v>
      </c>
      <c r="Q1027" s="17">
        <v>9606247</v>
      </c>
      <c r="R1027" s="17">
        <v>247323600</v>
      </c>
      <c r="S1027" s="17"/>
      <c r="T1027" s="17"/>
      <c r="U1027" s="17"/>
      <c r="V1027" s="17" t="s">
        <v>9088</v>
      </c>
      <c r="W1027" s="17"/>
      <c r="X1027" s="37">
        <v>0.1</v>
      </c>
      <c r="Y1027" s="17" t="s">
        <v>135</v>
      </c>
      <c r="Z1027" s="17"/>
      <c r="AA1027" s="17" t="s">
        <v>9089</v>
      </c>
      <c r="AB1027" s="17"/>
      <c r="AC1027" s="17"/>
      <c r="AF1027" s="17"/>
      <c r="AG1027" s="17"/>
      <c r="AH1027" s="17"/>
      <c r="AL1027" s="16" t="s">
        <v>9090</v>
      </c>
      <c r="AM1027" s="61" t="s">
        <v>9091</v>
      </c>
    </row>
    <row r="1028" spans="1:39" s="16" customFormat="1">
      <c r="A1028" s="17" t="s">
        <v>2274</v>
      </c>
      <c r="B1028" s="17"/>
      <c r="C1028" s="17"/>
      <c r="D1028" s="17" t="s">
        <v>756</v>
      </c>
      <c r="E1028" s="18" t="s">
        <v>4413</v>
      </c>
      <c r="F1028" s="17" t="s">
        <v>2277</v>
      </c>
      <c r="G1028" s="19">
        <v>12000000</v>
      </c>
      <c r="H1028" s="20">
        <v>246</v>
      </c>
      <c r="I1028" s="20">
        <f>+G1028/H1028*0.001</f>
        <v>48.780487804878049</v>
      </c>
      <c r="J1028" s="17">
        <v>2003</v>
      </c>
      <c r="K1028" s="17"/>
      <c r="L1028" s="17"/>
      <c r="M1028" s="21"/>
      <c r="N1028" s="17"/>
      <c r="O1028" s="17">
        <v>8</v>
      </c>
      <c r="P1028" s="17">
        <v>8</v>
      </c>
      <c r="Q1028" s="17"/>
      <c r="R1028" s="17"/>
      <c r="S1028" s="17"/>
      <c r="T1028" s="17"/>
      <c r="U1028" s="17"/>
      <c r="V1028" s="17" t="s">
        <v>2275</v>
      </c>
      <c r="W1028" s="17"/>
      <c r="X1028" s="18">
        <v>0.1</v>
      </c>
      <c r="Y1028" s="17" t="s">
        <v>245</v>
      </c>
      <c r="Z1028" s="17"/>
      <c r="AA1028" s="17" t="s">
        <v>2276</v>
      </c>
      <c r="AB1028" s="22" t="s">
        <v>2278</v>
      </c>
      <c r="AC1028" s="23"/>
      <c r="AF1028" s="17"/>
      <c r="AH1028" s="24"/>
    </row>
    <row r="1029" spans="1:39" s="16" customFormat="1">
      <c r="A1029" s="17" t="s">
        <v>2425</v>
      </c>
      <c r="B1029" s="17"/>
      <c r="C1029" s="17"/>
      <c r="D1029" s="17" t="s">
        <v>756</v>
      </c>
      <c r="E1029" s="18" t="s">
        <v>8022</v>
      </c>
      <c r="F1029" s="17" t="s">
        <v>732</v>
      </c>
      <c r="G1029" s="19">
        <v>5000000</v>
      </c>
      <c r="H1029" s="20">
        <v>264</v>
      </c>
      <c r="I1029" s="20">
        <f>+G1029/H1029*0.001</f>
        <v>18.939393939393941</v>
      </c>
      <c r="J1029" s="17">
        <v>1995</v>
      </c>
      <c r="K1029" s="17"/>
      <c r="L1029" s="17"/>
      <c r="M1029" s="21"/>
      <c r="N1029" s="17"/>
      <c r="O1029" s="17">
        <v>8</v>
      </c>
      <c r="P1029" s="17">
        <v>6</v>
      </c>
      <c r="Q1029" s="17"/>
      <c r="R1029" s="17"/>
      <c r="S1029" s="17"/>
      <c r="T1029" s="17"/>
      <c r="U1029" s="17"/>
      <c r="V1029" s="17" t="s">
        <v>2426</v>
      </c>
      <c r="W1029" s="17"/>
      <c r="X1029" s="18">
        <v>0.2</v>
      </c>
      <c r="Y1029" s="17" t="s">
        <v>80</v>
      </c>
      <c r="Z1029" s="17"/>
      <c r="AA1029" s="17" t="s">
        <v>2428</v>
      </c>
      <c r="AB1029" s="22" t="s">
        <v>2427</v>
      </c>
      <c r="AC1029" s="23"/>
      <c r="AF1029" s="17"/>
      <c r="AG1029" s="17"/>
      <c r="AH1029" s="24"/>
    </row>
    <row r="1030" spans="1:39" s="16" customFormat="1">
      <c r="A1030" s="17" t="s">
        <v>1807</v>
      </c>
      <c r="B1030" s="17"/>
      <c r="C1030" s="17"/>
      <c r="D1030" s="17" t="s">
        <v>756</v>
      </c>
      <c r="E1030" s="18" t="s">
        <v>4759</v>
      </c>
      <c r="F1030" s="17" t="s">
        <v>716</v>
      </c>
      <c r="G1030" s="19">
        <v>50000000</v>
      </c>
      <c r="H1030" s="20">
        <v>1070</v>
      </c>
      <c r="I1030" s="20">
        <f>+G1030/H1030*0.001</f>
        <v>46.728971962616825</v>
      </c>
      <c r="J1030" s="17">
        <v>2014</v>
      </c>
      <c r="K1030" s="17" t="s">
        <v>4332</v>
      </c>
      <c r="L1030" s="17">
        <v>18</v>
      </c>
      <c r="M1030" s="21" t="s">
        <v>6455</v>
      </c>
      <c r="N1030" s="17" t="s">
        <v>4467</v>
      </c>
      <c r="O1030" s="17">
        <v>10</v>
      </c>
      <c r="P1030" s="17">
        <v>17</v>
      </c>
      <c r="Q1030" s="17">
        <v>1012335</v>
      </c>
      <c r="R1030" s="17">
        <v>319064900</v>
      </c>
      <c r="S1030" s="17"/>
      <c r="T1030" s="17"/>
      <c r="U1030" s="17"/>
      <c r="V1030" s="17" t="s">
        <v>6456</v>
      </c>
      <c r="W1030" s="17" t="s">
        <v>4966</v>
      </c>
      <c r="X1030" s="18">
        <v>0.5</v>
      </c>
      <c r="Y1030" s="17" t="s">
        <v>245</v>
      </c>
      <c r="Z1030" s="17" t="s">
        <v>6457</v>
      </c>
      <c r="AA1030" s="17" t="s">
        <v>1808</v>
      </c>
      <c r="AB1030" s="22" t="s">
        <v>1809</v>
      </c>
      <c r="AC1030" s="23">
        <v>1943</v>
      </c>
      <c r="AD1030" s="16" t="s">
        <v>6458</v>
      </c>
      <c r="AE1030" s="16" t="s">
        <v>6597</v>
      </c>
      <c r="AF1030" s="17"/>
      <c r="AG1030" s="17"/>
      <c r="AH1030" s="24"/>
    </row>
    <row r="1031" spans="1:39" s="16" customFormat="1">
      <c r="A1031" s="17" t="s">
        <v>3268</v>
      </c>
      <c r="B1031" s="17"/>
      <c r="C1031" s="17"/>
      <c r="D1031" s="17" t="s">
        <v>756</v>
      </c>
      <c r="E1031" s="18" t="s">
        <v>8035</v>
      </c>
      <c r="F1031" s="17" t="s">
        <v>3269</v>
      </c>
      <c r="G1031" s="19">
        <v>40000000</v>
      </c>
      <c r="H1031" s="20">
        <v>1200</v>
      </c>
      <c r="I1031" s="20">
        <f>+G1031/H1031*0.001</f>
        <v>33.333333333333336</v>
      </c>
      <c r="J1031" s="17">
        <v>1972</v>
      </c>
      <c r="K1031" s="17"/>
      <c r="L1031" s="17"/>
      <c r="M1031" s="21"/>
      <c r="N1031" s="17"/>
      <c r="O1031" s="17">
        <v>8</v>
      </c>
      <c r="P1031" s="17">
        <v>22</v>
      </c>
      <c r="Q1031" s="17">
        <v>7222786</v>
      </c>
      <c r="R1031" s="17"/>
      <c r="S1031" s="17"/>
      <c r="T1031" s="17"/>
      <c r="U1031" s="17"/>
      <c r="V1031" s="17" t="s">
        <v>3265</v>
      </c>
      <c r="W1031" s="17"/>
      <c r="X1031" s="18">
        <v>8</v>
      </c>
      <c r="Y1031" s="17" t="s">
        <v>280</v>
      </c>
      <c r="Z1031" s="17"/>
      <c r="AA1031" s="17" t="s">
        <v>3266</v>
      </c>
      <c r="AB1031" s="22" t="s">
        <v>3267</v>
      </c>
      <c r="AC1031" s="23"/>
      <c r="AF1031" s="22" t="s">
        <v>5538</v>
      </c>
      <c r="AG1031" s="17"/>
      <c r="AH1031" s="24" t="s">
        <v>4760</v>
      </c>
    </row>
    <row r="1032" spans="1:39" s="16" customFormat="1">
      <c r="A1032" s="17" t="s">
        <v>3263</v>
      </c>
      <c r="B1032" s="17"/>
      <c r="C1032" s="17"/>
      <c r="D1032" s="17" t="s">
        <v>756</v>
      </c>
      <c r="E1032" s="18" t="s">
        <v>8037</v>
      </c>
      <c r="F1032" s="17" t="s">
        <v>3264</v>
      </c>
      <c r="G1032" s="19">
        <v>200000000</v>
      </c>
      <c r="H1032" s="20">
        <v>4989</v>
      </c>
      <c r="I1032" s="20">
        <f>+G1032/H1032*0.001</f>
        <v>40.088194026859092</v>
      </c>
      <c r="J1032" s="17">
        <v>200</v>
      </c>
      <c r="K1032" s="17"/>
      <c r="L1032" s="17"/>
      <c r="M1032" s="21"/>
      <c r="N1032" s="17"/>
      <c r="O1032" s="17">
        <v>16</v>
      </c>
      <c r="P1032" s="17">
        <v>18</v>
      </c>
      <c r="Q1032" s="17">
        <v>9818797</v>
      </c>
      <c r="R1032" s="17"/>
      <c r="S1032" s="17"/>
      <c r="T1032" s="17"/>
      <c r="U1032" s="17"/>
      <c r="V1032" s="17" t="s">
        <v>3265</v>
      </c>
      <c r="W1032" s="17"/>
      <c r="X1032" s="18">
        <v>8</v>
      </c>
      <c r="Y1032" s="17" t="s">
        <v>280</v>
      </c>
      <c r="Z1032" s="17"/>
      <c r="AA1032" s="17" t="s">
        <v>3266</v>
      </c>
      <c r="AB1032" s="22" t="s">
        <v>3267</v>
      </c>
      <c r="AC1032" s="23"/>
      <c r="AF1032" s="22" t="s">
        <v>5538</v>
      </c>
      <c r="AG1032" s="17"/>
      <c r="AH1032" s="24" t="s">
        <v>6324</v>
      </c>
    </row>
    <row r="1033" spans="1:39" s="16" customFormat="1">
      <c r="A1033" s="17" t="s">
        <v>1241</v>
      </c>
      <c r="B1033" s="17"/>
      <c r="C1033" s="17"/>
      <c r="D1033" s="17" t="s">
        <v>756</v>
      </c>
      <c r="E1033" s="18" t="s">
        <v>8033</v>
      </c>
      <c r="F1033" s="17" t="s">
        <v>36</v>
      </c>
      <c r="G1033" s="19">
        <v>25000000</v>
      </c>
      <c r="H1033" s="20">
        <v>776</v>
      </c>
      <c r="I1033" s="20">
        <f>+G1033/H1033*0.001</f>
        <v>32.21649484536082</v>
      </c>
      <c r="J1033" s="17">
        <v>2002</v>
      </c>
      <c r="K1033" s="17"/>
      <c r="L1033" s="17"/>
      <c r="M1033" s="21"/>
      <c r="N1033" s="17"/>
      <c r="O1033" s="17">
        <v>10</v>
      </c>
      <c r="P1033" s="17">
        <v>16</v>
      </c>
      <c r="Q1033" s="17"/>
      <c r="R1033" s="17"/>
      <c r="S1033" s="17"/>
      <c r="T1033" s="17"/>
      <c r="U1033" s="17"/>
      <c r="V1033" s="17" t="s">
        <v>1810</v>
      </c>
      <c r="W1033" s="17"/>
      <c r="X1033" s="18">
        <v>1</v>
      </c>
      <c r="Y1033" s="17" t="s">
        <v>22</v>
      </c>
      <c r="Z1033" s="17"/>
      <c r="AA1033" s="17" t="s">
        <v>1811</v>
      </c>
      <c r="AB1033" s="17"/>
      <c r="AC1033" s="17"/>
      <c r="AF1033" s="17"/>
      <c r="AG1033" s="17"/>
      <c r="AH1033" s="24"/>
    </row>
    <row r="1034" spans="1:39" s="16" customFormat="1">
      <c r="A1034" s="17" t="s">
        <v>4032</v>
      </c>
      <c r="B1034" s="17"/>
      <c r="C1034" s="17"/>
      <c r="D1034" s="17" t="s">
        <v>756</v>
      </c>
      <c r="E1034" s="18" t="s">
        <v>4350</v>
      </c>
      <c r="F1034" s="17" t="s">
        <v>20</v>
      </c>
      <c r="G1034" s="19">
        <v>25000000</v>
      </c>
      <c r="H1034" s="20">
        <v>499</v>
      </c>
      <c r="I1034" s="20">
        <f>+G1034/H1034*0.001</f>
        <v>50.100200400801604</v>
      </c>
      <c r="J1034" s="17">
        <v>2018</v>
      </c>
      <c r="K1034" s="17" t="s">
        <v>4307</v>
      </c>
      <c r="L1034" s="17">
        <v>2015</v>
      </c>
      <c r="M1034" s="21" t="s">
        <v>6459</v>
      </c>
      <c r="N1034" s="17" t="s">
        <v>6145</v>
      </c>
      <c r="O1034" s="17">
        <v>10</v>
      </c>
      <c r="P1034" s="17">
        <v>9</v>
      </c>
      <c r="Q1034" s="17">
        <v>9809588</v>
      </c>
      <c r="R1034" s="17">
        <v>319141800</v>
      </c>
      <c r="S1034" s="17"/>
      <c r="T1034" s="17"/>
      <c r="U1034" s="17"/>
      <c r="V1034" s="17" t="s">
        <v>2220</v>
      </c>
      <c r="W1034" s="17"/>
      <c r="X1034" s="18">
        <v>0.3</v>
      </c>
      <c r="Y1034" s="17" t="s">
        <v>9</v>
      </c>
      <c r="Z1034" s="17" t="s">
        <v>5353</v>
      </c>
      <c r="AA1034" s="17" t="s">
        <v>2222</v>
      </c>
      <c r="AB1034" s="22" t="s">
        <v>2221</v>
      </c>
      <c r="AC1034" s="23" t="s">
        <v>6460</v>
      </c>
      <c r="AD1034" s="16" t="s">
        <v>6461</v>
      </c>
      <c r="AE1034" s="16" t="s">
        <v>6462</v>
      </c>
      <c r="AF1034" s="22" t="s">
        <v>6463</v>
      </c>
      <c r="AG1034" s="17"/>
      <c r="AH1034" s="24" t="s">
        <v>6464</v>
      </c>
    </row>
    <row r="1035" spans="1:39" s="16" customFormat="1">
      <c r="A1035" s="17" t="s">
        <v>3686</v>
      </c>
      <c r="B1035" s="17"/>
      <c r="C1035" s="17"/>
      <c r="D1035" s="17" t="s">
        <v>756</v>
      </c>
      <c r="E1035" s="18" t="s">
        <v>8120</v>
      </c>
      <c r="F1035" s="17" t="s">
        <v>3687</v>
      </c>
      <c r="G1035" s="19">
        <v>35000000</v>
      </c>
      <c r="H1035" s="20">
        <v>681</v>
      </c>
      <c r="I1035" s="20">
        <f>+G1035/H1035*0.001</f>
        <v>51.395007342143913</v>
      </c>
      <c r="J1035" s="17">
        <v>2018</v>
      </c>
      <c r="K1035" s="17"/>
      <c r="L1035" s="17"/>
      <c r="M1035" s="21"/>
      <c r="N1035" s="17"/>
      <c r="O1035" s="17">
        <v>12</v>
      </c>
      <c r="P1035" s="17">
        <v>12</v>
      </c>
      <c r="Q1035" s="17"/>
      <c r="R1035" s="17"/>
      <c r="S1035" s="17"/>
      <c r="T1035" s="17"/>
      <c r="U1035" s="17"/>
      <c r="V1035" s="17" t="s">
        <v>1817</v>
      </c>
      <c r="W1035" s="17"/>
      <c r="X1035" s="18">
        <v>0.5</v>
      </c>
      <c r="Y1035" s="17" t="s">
        <v>245</v>
      </c>
      <c r="Z1035" s="17"/>
      <c r="AA1035" s="17" t="s">
        <v>1816</v>
      </c>
      <c r="AB1035" s="22" t="s">
        <v>1815</v>
      </c>
      <c r="AC1035" s="23"/>
      <c r="AF1035" s="22" t="s">
        <v>7203</v>
      </c>
      <c r="AG1035" s="17"/>
      <c r="AH1035" s="24"/>
    </row>
    <row r="1036" spans="1:39" s="16" customFormat="1">
      <c r="A1036" s="17" t="s">
        <v>1812</v>
      </c>
      <c r="B1036" s="17"/>
      <c r="C1036" s="29">
        <v>44197</v>
      </c>
      <c r="D1036" s="17" t="s">
        <v>756</v>
      </c>
      <c r="E1036" s="18" t="s">
        <v>8136</v>
      </c>
      <c r="F1036" s="17" t="s">
        <v>1813</v>
      </c>
      <c r="G1036" s="19">
        <v>60000000</v>
      </c>
      <c r="H1036" s="20">
        <v>1830</v>
      </c>
      <c r="I1036" s="20">
        <f>+G1036/H1036*0.001</f>
        <v>32.786885245901644</v>
      </c>
      <c r="J1036" s="17">
        <v>1987</v>
      </c>
      <c r="K1036" s="17" t="s">
        <v>4449</v>
      </c>
      <c r="L1036" s="17">
        <v>17</v>
      </c>
      <c r="M1036" s="21" t="s">
        <v>4554</v>
      </c>
      <c r="N1036" s="17" t="s">
        <v>4554</v>
      </c>
      <c r="O1036" s="17">
        <v>30</v>
      </c>
      <c r="P1036" s="17">
        <v>28</v>
      </c>
      <c r="Q1036" s="17">
        <v>8503151</v>
      </c>
      <c r="R1036" s="17">
        <v>240183000</v>
      </c>
      <c r="S1036" s="17"/>
      <c r="T1036" s="17"/>
      <c r="U1036" s="17"/>
      <c r="V1036" s="17" t="s">
        <v>5010</v>
      </c>
      <c r="W1036" s="17"/>
      <c r="X1036" s="37">
        <v>0.5</v>
      </c>
      <c r="Y1036" s="17" t="s">
        <v>157</v>
      </c>
      <c r="Z1036" s="17" t="s">
        <v>5408</v>
      </c>
      <c r="AA1036" s="17" t="s">
        <v>5011</v>
      </c>
      <c r="AB1036" s="17"/>
      <c r="AC1036" s="31">
        <v>23913</v>
      </c>
      <c r="AF1036" s="22" t="s">
        <v>6465</v>
      </c>
      <c r="AG1036" s="17"/>
      <c r="AH1036" s="24"/>
    </row>
    <row r="1037" spans="1:39" s="16" customFormat="1">
      <c r="A1037" s="17" t="s">
        <v>3841</v>
      </c>
      <c r="B1037" s="17"/>
      <c r="C1037" s="17"/>
      <c r="D1037" s="17" t="s">
        <v>756</v>
      </c>
      <c r="E1037" s="18" t="s">
        <v>4436</v>
      </c>
      <c r="F1037" s="17" t="s">
        <v>216</v>
      </c>
      <c r="G1037" s="19">
        <v>10000000</v>
      </c>
      <c r="H1037" s="17">
        <v>235</v>
      </c>
      <c r="I1037" s="20">
        <f>+G1037/H1037*0.001</f>
        <v>42.553191489361701</v>
      </c>
      <c r="J1037" s="17">
        <v>2014</v>
      </c>
      <c r="K1037" s="17"/>
      <c r="L1037" s="17"/>
      <c r="M1037" s="21"/>
      <c r="N1037" s="17"/>
      <c r="O1037" s="17">
        <v>10</v>
      </c>
      <c r="P1037" s="17">
        <v>8</v>
      </c>
      <c r="Q1037" s="17"/>
      <c r="R1037" s="17"/>
      <c r="S1037" s="17"/>
      <c r="T1037" s="17"/>
      <c r="U1037" s="17"/>
      <c r="V1037" s="17" t="s">
        <v>3842</v>
      </c>
      <c r="W1037" s="17"/>
      <c r="X1037" s="18">
        <v>0.1</v>
      </c>
      <c r="Y1037" s="17" t="s">
        <v>9</v>
      </c>
      <c r="Z1037" s="17"/>
      <c r="AA1037" s="17" t="s">
        <v>3843</v>
      </c>
      <c r="AB1037" s="22" t="s">
        <v>3844</v>
      </c>
      <c r="AC1037" s="17"/>
      <c r="AF1037" s="17"/>
      <c r="AG1037" s="17"/>
      <c r="AH1037" s="24"/>
    </row>
    <row r="1038" spans="1:39" s="16" customFormat="1">
      <c r="A1038" s="17" t="s">
        <v>1823</v>
      </c>
      <c r="B1038" s="17"/>
      <c r="C1038" s="17"/>
      <c r="D1038" s="17" t="s">
        <v>756</v>
      </c>
      <c r="E1038" s="18" t="s">
        <v>4761</v>
      </c>
      <c r="F1038" s="17" t="s">
        <v>178</v>
      </c>
      <c r="G1038" s="19">
        <v>13000000</v>
      </c>
      <c r="H1038" s="20">
        <v>462</v>
      </c>
      <c r="I1038" s="20">
        <f>+G1038/H1038*0.001</f>
        <v>28.138528138528137</v>
      </c>
      <c r="J1038" s="17">
        <v>2001</v>
      </c>
      <c r="K1038" s="17"/>
      <c r="L1038" s="17"/>
      <c r="M1038" s="21"/>
      <c r="N1038" s="17"/>
      <c r="O1038" s="17">
        <v>14</v>
      </c>
      <c r="P1038" s="17">
        <v>9</v>
      </c>
      <c r="Q1038" s="17"/>
      <c r="R1038" s="17"/>
      <c r="S1038" s="17"/>
      <c r="T1038" s="17"/>
      <c r="U1038" s="17"/>
      <c r="V1038" s="17" t="s">
        <v>1824</v>
      </c>
      <c r="W1038" s="17"/>
      <c r="X1038" s="18">
        <v>0.5</v>
      </c>
      <c r="Y1038" s="17" t="s">
        <v>9</v>
      </c>
      <c r="Z1038" s="17"/>
      <c r="AA1038" s="17" t="s">
        <v>1825</v>
      </c>
      <c r="AB1038" s="22" t="s">
        <v>1826</v>
      </c>
      <c r="AC1038" s="23"/>
      <c r="AF1038" s="17"/>
      <c r="AG1038" s="17"/>
      <c r="AH1038" s="24"/>
    </row>
    <row r="1039" spans="1:39" s="16" customFormat="1">
      <c r="A1039" s="17" t="s">
        <v>8353</v>
      </c>
      <c r="B1039" s="17"/>
      <c r="C1039" s="53" t="s">
        <v>8330</v>
      </c>
      <c r="D1039" s="17" t="s">
        <v>756</v>
      </c>
      <c r="E1039" s="17" t="s">
        <v>4415</v>
      </c>
      <c r="F1039" s="17" t="s">
        <v>8354</v>
      </c>
      <c r="G1039" s="36">
        <v>5000000</v>
      </c>
      <c r="H1039" s="17">
        <v>186</v>
      </c>
      <c r="I1039" s="20">
        <f>+G1039/H1039*0.001</f>
        <v>26.881720430107524</v>
      </c>
      <c r="J1039" s="17">
        <v>2008</v>
      </c>
      <c r="K1039" s="17" t="s">
        <v>4307</v>
      </c>
      <c r="L1039" s="17">
        <v>35</v>
      </c>
      <c r="M1039" s="21" t="s">
        <v>4873</v>
      </c>
      <c r="N1039" s="21" t="s">
        <v>4873</v>
      </c>
      <c r="O1039" s="17">
        <v>8</v>
      </c>
      <c r="P1039" s="17">
        <v>3</v>
      </c>
      <c r="Q1039" s="17"/>
      <c r="R1039" s="17">
        <v>503109770</v>
      </c>
      <c r="S1039" s="17"/>
      <c r="T1039" s="17"/>
      <c r="U1039" s="17"/>
      <c r="V1039" s="17" t="s">
        <v>8355</v>
      </c>
      <c r="W1039" s="17"/>
      <c r="X1039" s="37">
        <v>0.7</v>
      </c>
      <c r="Y1039" s="17" t="s">
        <v>56</v>
      </c>
      <c r="Z1039" s="17" t="s">
        <v>5301</v>
      </c>
      <c r="AA1039" s="17" t="s">
        <v>8356</v>
      </c>
      <c r="AB1039" s="17"/>
      <c r="AC1039" s="17" t="s">
        <v>8357</v>
      </c>
      <c r="AD1039" s="16" t="s">
        <v>8358</v>
      </c>
      <c r="AF1039" s="17"/>
      <c r="AG1039" s="17"/>
      <c r="AH1039" s="17"/>
    </row>
    <row r="1040" spans="1:39" s="16" customFormat="1">
      <c r="A1040" s="17" t="s">
        <v>1820</v>
      </c>
      <c r="B1040" s="17"/>
      <c r="C1040" s="17"/>
      <c r="D1040" s="17" t="s">
        <v>756</v>
      </c>
      <c r="E1040" s="18" t="s">
        <v>7990</v>
      </c>
      <c r="F1040" s="17" t="s">
        <v>1814</v>
      </c>
      <c r="G1040" s="19">
        <v>20000000</v>
      </c>
      <c r="H1040" s="20">
        <v>564</v>
      </c>
      <c r="I1040" s="20">
        <f>+G1040/H1040*0.001</f>
        <v>35.460992907801419</v>
      </c>
      <c r="J1040" s="17">
        <v>2008</v>
      </c>
      <c r="K1040" s="17"/>
      <c r="L1040" s="17"/>
      <c r="M1040" s="21"/>
      <c r="N1040" s="17"/>
      <c r="O1040" s="17">
        <v>12</v>
      </c>
      <c r="P1040" s="17">
        <v>11</v>
      </c>
      <c r="Q1040" s="17"/>
      <c r="R1040" s="17"/>
      <c r="S1040" s="17"/>
      <c r="T1040" s="17"/>
      <c r="U1040" s="17"/>
      <c r="V1040" s="17" t="s">
        <v>3949</v>
      </c>
      <c r="W1040" s="17"/>
      <c r="X1040" s="18">
        <v>1</v>
      </c>
      <c r="Y1040" s="17" t="s">
        <v>844</v>
      </c>
      <c r="Z1040" s="17"/>
      <c r="AA1040" s="17" t="s">
        <v>3011</v>
      </c>
      <c r="AB1040" s="22" t="s">
        <v>3010</v>
      </c>
      <c r="AC1040" s="23"/>
      <c r="AF1040" s="17"/>
      <c r="AG1040" s="17"/>
      <c r="AH1040" s="24"/>
    </row>
    <row r="1041" spans="1:34" s="16" customFormat="1">
      <c r="A1041" s="17" t="s">
        <v>962</v>
      </c>
      <c r="B1041" s="17"/>
      <c r="C1041" s="17"/>
      <c r="D1041" s="17" t="s">
        <v>5</v>
      </c>
      <c r="E1041" s="18" t="s">
        <v>4313</v>
      </c>
      <c r="F1041" s="17" t="s">
        <v>320</v>
      </c>
      <c r="G1041" s="19">
        <v>10000000</v>
      </c>
      <c r="H1041" s="20">
        <v>395</v>
      </c>
      <c r="I1041" s="20">
        <f>+G1041/H1041*0.001</f>
        <v>25.316455696202532</v>
      </c>
      <c r="J1041" s="17">
        <v>2009</v>
      </c>
      <c r="K1041" s="17"/>
      <c r="L1041" s="17"/>
      <c r="M1041" s="21"/>
      <c r="N1041" s="17"/>
      <c r="O1041" s="17">
        <v>12</v>
      </c>
      <c r="P1041" s="17">
        <v>8</v>
      </c>
      <c r="Q1041" s="17"/>
      <c r="R1041" s="17"/>
      <c r="S1041" s="17"/>
      <c r="T1041" s="17"/>
      <c r="U1041" s="17"/>
      <c r="V1041" s="17" t="s">
        <v>975</v>
      </c>
      <c r="W1041" s="17" t="s">
        <v>4959</v>
      </c>
      <c r="X1041" s="18">
        <v>1.1000000000000001</v>
      </c>
      <c r="Y1041" s="17" t="s">
        <v>22</v>
      </c>
      <c r="Z1041" s="17"/>
      <c r="AA1041" s="17" t="s">
        <v>963</v>
      </c>
      <c r="AB1041" s="22" t="s">
        <v>976</v>
      </c>
      <c r="AC1041" s="23"/>
      <c r="AF1041" s="22" t="s">
        <v>7206</v>
      </c>
      <c r="AG1041" s="17"/>
      <c r="AH1041" s="24" t="s">
        <v>4762</v>
      </c>
    </row>
    <row r="1042" spans="1:34" s="16" customFormat="1">
      <c r="A1042" s="17" t="s">
        <v>2646</v>
      </c>
      <c r="B1042" s="17"/>
      <c r="C1042" s="17"/>
      <c r="D1042" s="17" t="s">
        <v>756</v>
      </c>
      <c r="E1042" s="18" t="s">
        <v>4545</v>
      </c>
      <c r="F1042" s="17" t="s">
        <v>2647</v>
      </c>
      <c r="G1042" s="19">
        <v>7000000</v>
      </c>
      <c r="H1042" s="20">
        <v>135</v>
      </c>
      <c r="I1042" s="20">
        <f>+G1042/H1042*0.001</f>
        <v>51.851851851851855</v>
      </c>
      <c r="J1042" s="17">
        <v>2012</v>
      </c>
      <c r="K1042" s="17"/>
      <c r="L1042" s="17"/>
      <c r="M1042" s="21"/>
      <c r="N1042" s="17"/>
      <c r="O1042" s="17">
        <v>6</v>
      </c>
      <c r="P1042" s="17">
        <v>6</v>
      </c>
      <c r="Q1042" s="17"/>
      <c r="R1042" s="17"/>
      <c r="S1042" s="17"/>
      <c r="T1042" s="17"/>
      <c r="U1042" s="17"/>
      <c r="V1042" s="17" t="s">
        <v>2648</v>
      </c>
      <c r="W1042" s="17"/>
      <c r="X1042" s="18">
        <v>0.05</v>
      </c>
      <c r="Y1042" s="17" t="s">
        <v>31</v>
      </c>
      <c r="Z1042" s="17"/>
      <c r="AA1042" s="17" t="s">
        <v>2649</v>
      </c>
      <c r="AB1042" s="22" t="s">
        <v>2650</v>
      </c>
      <c r="AC1042" s="23"/>
      <c r="AF1042" s="17"/>
      <c r="AG1042" s="17"/>
      <c r="AH1042" s="24"/>
    </row>
    <row r="1043" spans="1:34" s="16" customFormat="1" ht="14.4">
      <c r="A1043" s="17" t="s">
        <v>4052</v>
      </c>
      <c r="B1043" s="17"/>
      <c r="C1043" s="17"/>
      <c r="D1043" s="17" t="s">
        <v>756</v>
      </c>
      <c r="E1043" s="18" t="s">
        <v>8046</v>
      </c>
      <c r="F1043" s="17" t="s">
        <v>1814</v>
      </c>
      <c r="G1043" s="19">
        <v>100000000</v>
      </c>
      <c r="H1043" s="17">
        <v>2022</v>
      </c>
      <c r="I1043" s="20">
        <f>+G1043/H1043*0.001</f>
        <v>49.45598417408506</v>
      </c>
      <c r="J1043" s="17">
        <v>2020</v>
      </c>
      <c r="K1043" s="17"/>
      <c r="L1043" s="17"/>
      <c r="M1043" s="21"/>
      <c r="N1043" s="17"/>
      <c r="O1043" s="17">
        <v>24</v>
      </c>
      <c r="P1043" s="17">
        <v>28</v>
      </c>
      <c r="Q1043" s="17"/>
      <c r="R1043" s="17"/>
      <c r="S1043" s="17"/>
      <c r="T1043" s="17"/>
      <c r="U1043" s="17"/>
      <c r="V1043" s="17" t="s">
        <v>1817</v>
      </c>
      <c r="W1043" s="17"/>
      <c r="X1043" s="18">
        <v>0.5</v>
      </c>
      <c r="Y1043" s="17" t="s">
        <v>245</v>
      </c>
      <c r="Z1043" s="17"/>
      <c r="AA1043" s="17" t="s">
        <v>1816</v>
      </c>
      <c r="AB1043" s="22" t="s">
        <v>1815</v>
      </c>
      <c r="AC1043" s="23">
        <v>1944</v>
      </c>
      <c r="AE1043" s="54" t="s">
        <v>8137</v>
      </c>
      <c r="AF1043" s="22" t="s">
        <v>7203</v>
      </c>
      <c r="AG1043" s="17"/>
      <c r="AH1043" s="24"/>
    </row>
    <row r="1044" spans="1:34" s="16" customFormat="1" ht="14.4">
      <c r="A1044" s="17" t="s">
        <v>1822</v>
      </c>
      <c r="B1044" s="17"/>
      <c r="C1044" s="17"/>
      <c r="D1044" s="17" t="s">
        <v>756</v>
      </c>
      <c r="E1044" s="18" t="s">
        <v>4655</v>
      </c>
      <c r="F1044" s="17" t="s">
        <v>1814</v>
      </c>
      <c r="G1044" s="19">
        <v>11000000</v>
      </c>
      <c r="H1044" s="20">
        <v>243</v>
      </c>
      <c r="I1044" s="20">
        <f>+G1044/H1044*0.001</f>
        <v>45.267489711934154</v>
      </c>
      <c r="J1044" s="17">
        <v>2011</v>
      </c>
      <c r="K1044" s="17"/>
      <c r="L1044" s="17"/>
      <c r="M1044" s="21"/>
      <c r="N1044" s="17"/>
      <c r="O1044" s="17">
        <v>12</v>
      </c>
      <c r="P1044" s="17">
        <v>8</v>
      </c>
      <c r="Q1044" s="17"/>
      <c r="R1044" s="17"/>
      <c r="S1044" s="17"/>
      <c r="T1044" s="17"/>
      <c r="U1044" s="17"/>
      <c r="V1044" s="17" t="s">
        <v>1817</v>
      </c>
      <c r="W1044" s="17"/>
      <c r="X1044" s="18">
        <v>0.5</v>
      </c>
      <c r="Y1044" s="17" t="s">
        <v>245</v>
      </c>
      <c r="Z1044" s="17"/>
      <c r="AA1044" s="17" t="s">
        <v>1816</v>
      </c>
      <c r="AB1044" s="22" t="s">
        <v>1815</v>
      </c>
      <c r="AC1044" s="23">
        <v>1944</v>
      </c>
      <c r="AE1044" s="54" t="s">
        <v>8137</v>
      </c>
      <c r="AF1044" s="22" t="s">
        <v>7203</v>
      </c>
      <c r="AG1044" s="17"/>
      <c r="AH1044" s="24"/>
    </row>
    <row r="1045" spans="1:34" s="16" customFormat="1" ht="14.4">
      <c r="A1045" s="17" t="s">
        <v>7270</v>
      </c>
      <c r="B1045" s="17"/>
      <c r="C1045" s="29">
        <v>44593</v>
      </c>
      <c r="D1045" s="17" t="s">
        <v>756</v>
      </c>
      <c r="E1045" s="17" t="s">
        <v>7271</v>
      </c>
      <c r="F1045" s="17" t="s">
        <v>65</v>
      </c>
      <c r="G1045" s="36">
        <v>500000000</v>
      </c>
      <c r="H1045" s="17">
        <v>15000</v>
      </c>
      <c r="I1045" s="20">
        <f>+G1045/H1045*0.001</f>
        <v>33.333333333333336</v>
      </c>
      <c r="J1045" s="17">
        <v>2022</v>
      </c>
      <c r="K1045" s="17" t="s">
        <v>4307</v>
      </c>
      <c r="L1045" s="17"/>
      <c r="M1045" s="21" t="s">
        <v>4371</v>
      </c>
      <c r="N1045" s="21" t="s">
        <v>4371</v>
      </c>
      <c r="O1045" s="17"/>
      <c r="P1045" s="17"/>
      <c r="Q1045" s="17">
        <v>1012933</v>
      </c>
      <c r="R1045" s="17">
        <v>211882560</v>
      </c>
      <c r="S1045" s="17"/>
      <c r="T1045" s="17"/>
      <c r="U1045" s="17"/>
      <c r="V1045" s="17" t="s">
        <v>7272</v>
      </c>
      <c r="W1045" s="17"/>
      <c r="X1045" s="37">
        <v>10</v>
      </c>
      <c r="Y1045" s="17" t="s">
        <v>844</v>
      </c>
      <c r="Z1045" s="17" t="s">
        <v>7273</v>
      </c>
      <c r="AA1045" s="17" t="s">
        <v>404</v>
      </c>
      <c r="AB1045" s="17"/>
      <c r="AC1045" s="17"/>
      <c r="AF1045" s="32" t="s">
        <v>7627</v>
      </c>
      <c r="AG1045" s="17"/>
      <c r="AH1045" s="17"/>
    </row>
    <row r="1046" spans="1:34" s="16" customFormat="1" ht="14.4">
      <c r="A1046" s="17" t="s">
        <v>1819</v>
      </c>
      <c r="B1046" s="17"/>
      <c r="C1046" s="17"/>
      <c r="D1046" s="17" t="s">
        <v>756</v>
      </c>
      <c r="E1046" s="18" t="s">
        <v>4424</v>
      </c>
      <c r="F1046" s="17" t="s">
        <v>1814</v>
      </c>
      <c r="G1046" s="19">
        <v>95000000</v>
      </c>
      <c r="H1046" s="20">
        <v>2342</v>
      </c>
      <c r="I1046" s="20">
        <f>+G1046/H1046*0.001</f>
        <v>40.563620836891545</v>
      </c>
      <c r="J1046" s="17">
        <v>2018</v>
      </c>
      <c r="K1046" s="17" t="s">
        <v>4332</v>
      </c>
      <c r="L1046" s="17">
        <v>14</v>
      </c>
      <c r="M1046" s="54" t="s">
        <v>4554</v>
      </c>
      <c r="N1046" s="54" t="s">
        <v>4554</v>
      </c>
      <c r="O1046" s="17">
        <v>12</v>
      </c>
      <c r="P1046" s="17">
        <v>26</v>
      </c>
      <c r="Q1046" s="54">
        <v>9822762</v>
      </c>
      <c r="R1046" s="54">
        <v>248704000</v>
      </c>
      <c r="S1046" s="17"/>
      <c r="T1046" s="17"/>
      <c r="U1046" s="17"/>
      <c r="V1046" s="17" t="s">
        <v>1817</v>
      </c>
      <c r="W1046" s="17"/>
      <c r="X1046" s="18">
        <v>0.5</v>
      </c>
      <c r="Y1046" s="17" t="s">
        <v>245</v>
      </c>
      <c r="Z1046" s="17"/>
      <c r="AA1046" s="17" t="s">
        <v>1816</v>
      </c>
      <c r="AB1046" s="22" t="s">
        <v>1815</v>
      </c>
      <c r="AC1046" s="23">
        <v>1944</v>
      </c>
      <c r="AE1046" s="54" t="s">
        <v>8137</v>
      </c>
      <c r="AF1046" s="22" t="s">
        <v>7203</v>
      </c>
      <c r="AG1046" s="17"/>
      <c r="AH1046" s="24"/>
    </row>
    <row r="1047" spans="1:34" s="16" customFormat="1">
      <c r="A1047" s="17" t="s">
        <v>8398</v>
      </c>
      <c r="B1047" s="17"/>
      <c r="C1047" s="29">
        <v>45170</v>
      </c>
      <c r="D1047" s="17" t="s">
        <v>756</v>
      </c>
      <c r="E1047" s="17" t="s">
        <v>4763</v>
      </c>
      <c r="F1047" s="17" t="s">
        <v>446</v>
      </c>
      <c r="G1047" s="36">
        <v>18000000</v>
      </c>
      <c r="H1047" s="17">
        <v>392</v>
      </c>
      <c r="I1047" s="20">
        <f>+G1047/H1047*0.001</f>
        <v>45.918367346938773</v>
      </c>
      <c r="J1047" s="17">
        <v>2023</v>
      </c>
      <c r="K1047" s="17" t="s">
        <v>4319</v>
      </c>
      <c r="L1047" s="17">
        <v>18</v>
      </c>
      <c r="M1047" s="21" t="s">
        <v>4397</v>
      </c>
      <c r="N1047" s="17" t="s">
        <v>7341</v>
      </c>
      <c r="O1047" s="17">
        <v>10</v>
      </c>
      <c r="P1047" s="17">
        <v>8</v>
      </c>
      <c r="Q1047" s="17">
        <v>102134</v>
      </c>
      <c r="R1047" s="17"/>
      <c r="S1047" s="17"/>
      <c r="T1047" s="17"/>
      <c r="U1047" s="17" t="s">
        <v>8399</v>
      </c>
      <c r="V1047" s="17" t="s">
        <v>8400</v>
      </c>
      <c r="W1047" s="17" t="s">
        <v>8401</v>
      </c>
      <c r="X1047" s="37">
        <v>0.1</v>
      </c>
      <c r="Y1047" s="17" t="s">
        <v>17</v>
      </c>
      <c r="Z1047" s="17" t="s">
        <v>8402</v>
      </c>
      <c r="AA1047" s="17" t="s">
        <v>8403</v>
      </c>
      <c r="AB1047" s="17"/>
      <c r="AC1047" s="17" t="s">
        <v>8404</v>
      </c>
      <c r="AF1047" s="17"/>
      <c r="AG1047" s="17"/>
      <c r="AH1047" s="17"/>
    </row>
    <row r="1048" spans="1:34" s="16" customFormat="1" ht="14.4">
      <c r="A1048" s="17" t="s">
        <v>1821</v>
      </c>
      <c r="B1048" s="17"/>
      <c r="C1048" s="17"/>
      <c r="D1048" s="17" t="s">
        <v>756</v>
      </c>
      <c r="E1048" s="18" t="s">
        <v>4763</v>
      </c>
      <c r="F1048" s="17" t="s">
        <v>1534</v>
      </c>
      <c r="G1048" s="19">
        <v>8000000</v>
      </c>
      <c r="H1048" s="20">
        <v>294</v>
      </c>
      <c r="I1048" s="20">
        <f>+G1048/H1048*0.001</f>
        <v>27.210884353741498</v>
      </c>
      <c r="J1048" s="17">
        <v>2004</v>
      </c>
      <c r="K1048" s="17"/>
      <c r="L1048" s="17"/>
      <c r="M1048" s="21"/>
      <c r="N1048" s="17"/>
      <c r="O1048" s="17">
        <v>12</v>
      </c>
      <c r="P1048" s="17">
        <v>8</v>
      </c>
      <c r="Q1048" s="17"/>
      <c r="R1048" s="17"/>
      <c r="S1048" s="17"/>
      <c r="T1048" s="17"/>
      <c r="U1048" s="17"/>
      <c r="V1048" s="17" t="s">
        <v>1817</v>
      </c>
      <c r="W1048" s="17"/>
      <c r="X1048" s="18">
        <v>0.5</v>
      </c>
      <c r="Y1048" s="17" t="s">
        <v>245</v>
      </c>
      <c r="Z1048" s="17"/>
      <c r="AA1048" s="17" t="s">
        <v>1816</v>
      </c>
      <c r="AB1048" s="22" t="s">
        <v>1815</v>
      </c>
      <c r="AC1048" s="23">
        <v>1944</v>
      </c>
      <c r="AE1048" s="54" t="s">
        <v>8137</v>
      </c>
      <c r="AF1048" s="22" t="s">
        <v>7203</v>
      </c>
      <c r="AG1048" s="17"/>
      <c r="AH1048" s="24"/>
    </row>
    <row r="1049" spans="1:34" s="16" customFormat="1" ht="14.4">
      <c r="A1049" s="17" t="s">
        <v>3238</v>
      </c>
      <c r="B1049" s="17"/>
      <c r="C1049" s="17"/>
      <c r="D1049" s="17" t="s">
        <v>756</v>
      </c>
      <c r="E1049" s="18" t="s">
        <v>8044</v>
      </c>
      <c r="F1049" s="17" t="s">
        <v>3239</v>
      </c>
      <c r="G1049" s="19">
        <v>5000000</v>
      </c>
      <c r="H1049" s="20">
        <v>186</v>
      </c>
      <c r="I1049" s="20">
        <f>+G1049/H1049*0.001</f>
        <v>26.881720430107524</v>
      </c>
      <c r="J1049" s="17">
        <v>1990</v>
      </c>
      <c r="K1049" s="17"/>
      <c r="L1049" s="17"/>
      <c r="M1049" s="21"/>
      <c r="N1049" s="17"/>
      <c r="O1049" s="17">
        <v>8</v>
      </c>
      <c r="P1049" s="17">
        <v>4</v>
      </c>
      <c r="Q1049" s="17"/>
      <c r="R1049" s="17"/>
      <c r="S1049" s="17"/>
      <c r="T1049" s="17"/>
      <c r="U1049" s="17"/>
      <c r="V1049" s="17" t="s">
        <v>3240</v>
      </c>
      <c r="W1049" s="17"/>
      <c r="X1049" s="18">
        <v>0.1</v>
      </c>
      <c r="Y1049" s="17" t="s">
        <v>56</v>
      </c>
      <c r="Z1049" s="17"/>
      <c r="AA1049" s="17" t="s">
        <v>3241</v>
      </c>
      <c r="AB1049" s="17"/>
      <c r="AC1049" s="17"/>
      <c r="AE1049" s="54"/>
      <c r="AF1049" s="17"/>
      <c r="AG1049" s="17"/>
      <c r="AH1049" s="24"/>
    </row>
    <row r="1050" spans="1:34" s="16" customFormat="1">
      <c r="A1050" s="17" t="s">
        <v>2587</v>
      </c>
      <c r="B1050" s="17"/>
      <c r="C1050" s="17"/>
      <c r="D1050" s="17" t="s">
        <v>756</v>
      </c>
      <c r="E1050" s="18" t="s">
        <v>4393</v>
      </c>
      <c r="F1050" s="17" t="s">
        <v>36</v>
      </c>
      <c r="G1050" s="19">
        <v>15000000</v>
      </c>
      <c r="H1050" s="20">
        <v>737</v>
      </c>
      <c r="I1050" s="20">
        <f>+G1050/H1050*0.001</f>
        <v>20.3527815468114</v>
      </c>
      <c r="J1050" s="17">
        <v>1998</v>
      </c>
      <c r="K1050" s="17"/>
      <c r="L1050" s="17"/>
      <c r="M1050" s="21"/>
      <c r="N1050" s="17"/>
      <c r="O1050" s="17">
        <v>11</v>
      </c>
      <c r="P1050" s="17">
        <v>11</v>
      </c>
      <c r="Q1050" s="17">
        <v>1006180</v>
      </c>
      <c r="R1050" s="17"/>
      <c r="S1050" s="17"/>
      <c r="T1050" s="17"/>
      <c r="U1050" s="17" t="s">
        <v>6181</v>
      </c>
      <c r="V1050" s="17" t="s">
        <v>2588</v>
      </c>
      <c r="W1050" s="17"/>
      <c r="X1050" s="18">
        <v>78</v>
      </c>
      <c r="Y1050" s="17" t="s">
        <v>286</v>
      </c>
      <c r="Z1050" s="17"/>
      <c r="AA1050" s="17" t="s">
        <v>2752</v>
      </c>
      <c r="AB1050" s="22" t="s">
        <v>2589</v>
      </c>
      <c r="AC1050" s="23"/>
      <c r="AF1050" s="22" t="s">
        <v>5539</v>
      </c>
      <c r="AG1050" s="17" t="s">
        <v>3827</v>
      </c>
      <c r="AH1050" s="24" t="s">
        <v>4764</v>
      </c>
    </row>
    <row r="1051" spans="1:34" s="16" customFormat="1">
      <c r="A1051" s="17" t="s">
        <v>2468</v>
      </c>
      <c r="B1051" s="17"/>
      <c r="C1051" s="17"/>
      <c r="D1051" s="17" t="s">
        <v>756</v>
      </c>
      <c r="E1051" s="18" t="s">
        <v>4436</v>
      </c>
      <c r="F1051" s="17" t="s">
        <v>216</v>
      </c>
      <c r="G1051" s="19">
        <v>13000000</v>
      </c>
      <c r="H1051" s="20">
        <v>207</v>
      </c>
      <c r="I1051" s="20">
        <f>+G1051/H1051*0.001</f>
        <v>62.801932367149753</v>
      </c>
      <c r="J1051" s="17">
        <v>2015</v>
      </c>
      <c r="K1051" s="17"/>
      <c r="L1051" s="17"/>
      <c r="M1051" s="21"/>
      <c r="N1051" s="17"/>
      <c r="O1051" s="17">
        <v>8</v>
      </c>
      <c r="P1051" s="17">
        <v>5</v>
      </c>
      <c r="Q1051" s="17"/>
      <c r="R1051" s="17"/>
      <c r="S1051" s="17"/>
      <c r="T1051" s="17"/>
      <c r="U1051" s="17"/>
      <c r="V1051" s="17" t="s">
        <v>2469</v>
      </c>
      <c r="W1051" s="17"/>
      <c r="X1051" s="18">
        <v>0.1</v>
      </c>
      <c r="Y1051" s="17" t="s">
        <v>9</v>
      </c>
      <c r="Z1051" s="17"/>
      <c r="AA1051" s="17" t="s">
        <v>2470</v>
      </c>
      <c r="AB1051" s="22" t="s">
        <v>2471</v>
      </c>
      <c r="AC1051" s="23"/>
      <c r="AF1051" s="17"/>
      <c r="AG1051" s="17"/>
      <c r="AH1051" s="24"/>
    </row>
    <row r="1052" spans="1:34" s="16" customFormat="1">
      <c r="A1052" s="17" t="s">
        <v>1461</v>
      </c>
      <c r="B1052" s="17"/>
      <c r="C1052" s="17"/>
      <c r="D1052" s="17" t="s">
        <v>756</v>
      </c>
      <c r="E1052" s="18" t="s">
        <v>4405</v>
      </c>
      <c r="F1052" s="17" t="s">
        <v>1033</v>
      </c>
      <c r="G1052" s="19">
        <v>30000000</v>
      </c>
      <c r="H1052" s="20">
        <v>499</v>
      </c>
      <c r="I1052" s="20">
        <f>+G1052/H1052*0.001</f>
        <v>60.120240480961925</v>
      </c>
      <c r="J1052" s="17">
        <v>2016</v>
      </c>
      <c r="K1052" s="17"/>
      <c r="L1052" s="17"/>
      <c r="M1052" s="21"/>
      <c r="N1052" s="17"/>
      <c r="O1052" s="17">
        <v>12</v>
      </c>
      <c r="P1052" s="17">
        <v>12</v>
      </c>
      <c r="Q1052" s="17"/>
      <c r="R1052" s="17"/>
      <c r="S1052" s="17"/>
      <c r="T1052" s="17"/>
      <c r="U1052" s="17"/>
      <c r="V1052" s="17" t="s">
        <v>1465</v>
      </c>
      <c r="W1052" s="17"/>
      <c r="X1052" s="18">
        <v>0.5</v>
      </c>
      <c r="Y1052" s="17" t="s">
        <v>1462</v>
      </c>
      <c r="Z1052" s="17"/>
      <c r="AA1052" s="17" t="s">
        <v>1463</v>
      </c>
      <c r="AB1052" s="22" t="s">
        <v>1464</v>
      </c>
      <c r="AC1052" s="23"/>
      <c r="AF1052" s="17"/>
      <c r="AG1052" s="17"/>
      <c r="AH1052" s="24"/>
    </row>
    <row r="1053" spans="1:34" s="16" customFormat="1">
      <c r="A1053" s="17" t="s">
        <v>1827</v>
      </c>
      <c r="B1053" s="17"/>
      <c r="C1053" s="17"/>
      <c r="D1053" s="17" t="s">
        <v>756</v>
      </c>
      <c r="E1053" s="18" t="s">
        <v>8122</v>
      </c>
      <c r="F1053" s="17" t="s">
        <v>1828</v>
      </c>
      <c r="G1053" s="19">
        <v>2000000</v>
      </c>
      <c r="H1053" s="20">
        <v>198</v>
      </c>
      <c r="I1053" s="20">
        <f>+G1053/H1053*0.001</f>
        <v>10.1010101010101</v>
      </c>
      <c r="J1053" s="17">
        <v>2002</v>
      </c>
      <c r="K1053" s="17"/>
      <c r="L1053" s="17"/>
      <c r="M1053" s="21"/>
      <c r="N1053" s="17"/>
      <c r="O1053" s="17">
        <v>8</v>
      </c>
      <c r="P1053" s="17">
        <v>6</v>
      </c>
      <c r="Q1053" s="17"/>
      <c r="R1053" s="17"/>
      <c r="S1053" s="17"/>
      <c r="T1053" s="17"/>
      <c r="U1053" s="17"/>
      <c r="V1053" s="17" t="s">
        <v>1829</v>
      </c>
      <c r="W1053" s="17"/>
      <c r="X1053" s="18">
        <v>0.2</v>
      </c>
      <c r="Y1053" s="17" t="s">
        <v>9</v>
      </c>
      <c r="Z1053" s="17"/>
      <c r="AA1053" s="17" t="s">
        <v>1830</v>
      </c>
      <c r="AB1053" s="22" t="s">
        <v>1831</v>
      </c>
      <c r="AC1053" s="23"/>
      <c r="AF1053" s="17"/>
      <c r="AG1053" s="17"/>
      <c r="AH1053" s="24"/>
    </row>
    <row r="1054" spans="1:34" s="16" customFormat="1">
      <c r="A1054" s="17" t="s">
        <v>4002</v>
      </c>
      <c r="B1054" s="17"/>
      <c r="C1054" s="17"/>
      <c r="D1054" s="17" t="s">
        <v>756</v>
      </c>
      <c r="E1054" s="18" t="s">
        <v>4487</v>
      </c>
      <c r="F1054" s="17" t="s">
        <v>4003</v>
      </c>
      <c r="G1054" s="19">
        <v>5000000</v>
      </c>
      <c r="H1054" s="17">
        <v>133</v>
      </c>
      <c r="I1054" s="20">
        <f>+G1054/H1054*0.001</f>
        <v>37.593984962406019</v>
      </c>
      <c r="J1054" s="17">
        <v>1930</v>
      </c>
      <c r="K1054" s="17"/>
      <c r="L1054" s="17"/>
      <c r="M1054" s="21"/>
      <c r="N1054" s="17"/>
      <c r="O1054" s="17">
        <v>6</v>
      </c>
      <c r="P1054" s="17">
        <v>5</v>
      </c>
      <c r="Q1054" s="17"/>
      <c r="R1054" s="17"/>
      <c r="S1054" s="17"/>
      <c r="T1054" s="17"/>
      <c r="U1054" s="17"/>
      <c r="V1054" s="17" t="s">
        <v>4004</v>
      </c>
      <c r="W1054" s="17"/>
      <c r="X1054" s="18">
        <v>0.5</v>
      </c>
      <c r="Y1054" s="17" t="s">
        <v>58</v>
      </c>
      <c r="Z1054" s="17"/>
      <c r="AA1054" s="17" t="s">
        <v>4005</v>
      </c>
      <c r="AB1054" s="22" t="s">
        <v>4006</v>
      </c>
      <c r="AC1054" s="31">
        <v>18530</v>
      </c>
      <c r="AF1054" s="17"/>
      <c r="AG1054" s="17"/>
      <c r="AH1054" s="24"/>
    </row>
    <row r="1055" spans="1:34" s="16" customFormat="1">
      <c r="A1055" s="17" t="s">
        <v>2606</v>
      </c>
      <c r="B1055" s="17"/>
      <c r="C1055" s="17"/>
      <c r="D1055" s="17" t="s">
        <v>756</v>
      </c>
      <c r="E1055" s="18" t="s">
        <v>8029</v>
      </c>
      <c r="F1055" s="17" t="s">
        <v>187</v>
      </c>
      <c r="G1055" s="19">
        <v>15000000</v>
      </c>
      <c r="H1055" s="20">
        <v>399</v>
      </c>
      <c r="I1055" s="20">
        <f>+G1055/H1055*0.001</f>
        <v>37.593984962406019</v>
      </c>
      <c r="J1055" s="17">
        <v>2009</v>
      </c>
      <c r="K1055" s="17"/>
      <c r="L1055" s="17"/>
      <c r="M1055" s="21"/>
      <c r="N1055" s="17"/>
      <c r="O1055" s="17">
        <v>10</v>
      </c>
      <c r="P1055" s="17">
        <v>8</v>
      </c>
      <c r="Q1055" s="17"/>
      <c r="R1055" s="17"/>
      <c r="S1055" s="17"/>
      <c r="T1055" s="17"/>
      <c r="U1055" s="17"/>
      <c r="V1055" s="17" t="s">
        <v>2609</v>
      </c>
      <c r="W1055" s="17"/>
      <c r="X1055" s="18">
        <v>0.1</v>
      </c>
      <c r="Y1055" s="17" t="s">
        <v>9</v>
      </c>
      <c r="Z1055" s="17"/>
      <c r="AA1055" s="17" t="s">
        <v>2607</v>
      </c>
      <c r="AB1055" s="22" t="s">
        <v>2608</v>
      </c>
      <c r="AC1055" s="23"/>
      <c r="AF1055" s="17"/>
      <c r="AG1055" s="17"/>
      <c r="AH1055" s="24"/>
    </row>
    <row r="1056" spans="1:34" s="16" customFormat="1">
      <c r="A1056" s="17" t="s">
        <v>1832</v>
      </c>
      <c r="B1056" s="17"/>
      <c r="C1056" s="17"/>
      <c r="D1056" s="17" t="s">
        <v>29</v>
      </c>
      <c r="E1056" s="18" t="s">
        <v>4329</v>
      </c>
      <c r="F1056" s="17" t="s">
        <v>47</v>
      </c>
      <c r="G1056" s="19">
        <v>10000000</v>
      </c>
      <c r="H1056" s="20">
        <v>171</v>
      </c>
      <c r="I1056" s="20">
        <f>+G1056/H1056*0.001</f>
        <v>58.479532163742689</v>
      </c>
      <c r="J1056" s="17">
        <v>2008</v>
      </c>
      <c r="K1056" s="17"/>
      <c r="L1056" s="17"/>
      <c r="M1056" s="21"/>
      <c r="N1056" s="17"/>
      <c r="O1056" s="17">
        <v>8</v>
      </c>
      <c r="P1056" s="17">
        <v>6</v>
      </c>
      <c r="Q1056" s="17"/>
      <c r="R1056" s="17"/>
      <c r="S1056" s="17"/>
      <c r="T1056" s="17"/>
      <c r="U1056" s="17"/>
      <c r="V1056" s="17" t="s">
        <v>1835</v>
      </c>
      <c r="W1056" s="17"/>
      <c r="X1056" s="18">
        <v>0.1</v>
      </c>
      <c r="Y1056" s="17" t="s">
        <v>9</v>
      </c>
      <c r="Z1056" s="17"/>
      <c r="AA1056" s="17" t="s">
        <v>1833</v>
      </c>
      <c r="AB1056" s="22" t="s">
        <v>1834</v>
      </c>
      <c r="AC1056" s="23"/>
      <c r="AF1056" s="17"/>
      <c r="AG1056" s="17"/>
      <c r="AH1056" s="24"/>
    </row>
    <row r="1057" spans="1:34" s="16" customFormat="1">
      <c r="A1057" s="17" t="s">
        <v>1836</v>
      </c>
      <c r="B1057" s="17"/>
      <c r="C1057" s="17"/>
      <c r="D1057" s="17" t="s">
        <v>756</v>
      </c>
      <c r="E1057" s="18" t="s">
        <v>4513</v>
      </c>
      <c r="F1057" s="17" t="s">
        <v>1788</v>
      </c>
      <c r="G1057" s="19">
        <v>15000000</v>
      </c>
      <c r="H1057" s="20">
        <v>163</v>
      </c>
      <c r="I1057" s="20">
        <f>+G1057/H1057*0.001</f>
        <v>92.024539877300612</v>
      </c>
      <c r="J1057" s="17">
        <v>1936</v>
      </c>
      <c r="K1057" s="17"/>
      <c r="L1057" s="17"/>
      <c r="M1057" s="21"/>
      <c r="N1057" s="17"/>
      <c r="O1057" s="17">
        <v>9</v>
      </c>
      <c r="P1057" s="17">
        <v>7</v>
      </c>
      <c r="Q1057" s="17"/>
      <c r="R1057" s="17"/>
      <c r="S1057" s="17"/>
      <c r="T1057" s="17"/>
      <c r="U1057" s="17"/>
      <c r="V1057" s="17" t="s">
        <v>1837</v>
      </c>
      <c r="W1057" s="17"/>
      <c r="X1057" s="18">
        <v>1</v>
      </c>
      <c r="Y1057" s="17" t="s">
        <v>734</v>
      </c>
      <c r="Z1057" s="17"/>
      <c r="AA1057" s="17" t="s">
        <v>404</v>
      </c>
      <c r="AB1057" s="17"/>
      <c r="AC1057" s="17"/>
      <c r="AF1057" s="17"/>
      <c r="AG1057" s="17"/>
      <c r="AH1057" s="24"/>
    </row>
    <row r="1058" spans="1:34" s="16" customFormat="1">
      <c r="A1058" s="17" t="s">
        <v>236</v>
      </c>
      <c r="B1058" s="17"/>
      <c r="C1058" s="17"/>
      <c r="D1058" s="17" t="s">
        <v>5</v>
      </c>
      <c r="E1058" s="18" t="s">
        <v>4424</v>
      </c>
      <c r="F1058" s="17" t="s">
        <v>65</v>
      </c>
      <c r="G1058" s="19">
        <v>150000000</v>
      </c>
      <c r="H1058" s="20">
        <v>2959</v>
      </c>
      <c r="I1058" s="20">
        <f>+G1058/H1058*0.001</f>
        <v>50.692801622169654</v>
      </c>
      <c r="J1058" s="17">
        <v>2010</v>
      </c>
      <c r="K1058" s="17" t="s">
        <v>4307</v>
      </c>
      <c r="L1058" s="17">
        <v>22</v>
      </c>
      <c r="M1058" s="21" t="s">
        <v>4923</v>
      </c>
      <c r="N1058" s="17" t="s">
        <v>4653</v>
      </c>
      <c r="O1058" s="17">
        <v>12</v>
      </c>
      <c r="P1058" s="17">
        <v>28</v>
      </c>
      <c r="Q1058" s="17">
        <v>9569293</v>
      </c>
      <c r="R1058" s="17"/>
      <c r="S1058" s="17"/>
      <c r="T1058" s="17"/>
      <c r="U1058" s="17" t="s">
        <v>7602</v>
      </c>
      <c r="V1058" s="17" t="s">
        <v>237</v>
      </c>
      <c r="W1058" s="17"/>
      <c r="X1058" s="18">
        <v>24</v>
      </c>
      <c r="Y1058" s="17" t="s">
        <v>22</v>
      </c>
      <c r="Z1058" s="17"/>
      <c r="AA1058" s="17" t="s">
        <v>238</v>
      </c>
      <c r="AB1058" s="22" t="s">
        <v>239</v>
      </c>
      <c r="AC1058" s="23"/>
      <c r="AF1058" s="22" t="s">
        <v>7207</v>
      </c>
      <c r="AG1058" s="17"/>
      <c r="AH1058" s="24" t="s">
        <v>7603</v>
      </c>
    </row>
    <row r="1059" spans="1:34" s="16" customFormat="1">
      <c r="A1059" s="17" t="s">
        <v>669</v>
      </c>
      <c r="B1059" s="17"/>
      <c r="C1059" s="17"/>
      <c r="D1059" s="17" t="s">
        <v>5</v>
      </c>
      <c r="E1059" s="18" t="s">
        <v>8046</v>
      </c>
      <c r="F1059" s="17" t="s">
        <v>381</v>
      </c>
      <c r="G1059" s="19">
        <v>250000000</v>
      </c>
      <c r="H1059" s="20">
        <v>4447</v>
      </c>
      <c r="I1059" s="20">
        <f>+G1059/H1059*0.001</f>
        <v>56.21767483696874</v>
      </c>
      <c r="J1059" s="17">
        <v>2010</v>
      </c>
      <c r="K1059" s="17" t="s">
        <v>4307</v>
      </c>
      <c r="L1059" s="17">
        <v>19</v>
      </c>
      <c r="M1059" s="21" t="s">
        <v>7523</v>
      </c>
      <c r="N1059" s="17" t="s">
        <v>7523</v>
      </c>
      <c r="O1059" s="17">
        <v>24</v>
      </c>
      <c r="P1059" s="17">
        <v>33</v>
      </c>
      <c r="Q1059" s="17">
        <v>1010167</v>
      </c>
      <c r="R1059" s="17"/>
      <c r="S1059" s="17"/>
      <c r="T1059" s="17"/>
      <c r="U1059" s="17"/>
      <c r="V1059" s="17" t="s">
        <v>670</v>
      </c>
      <c r="W1059" s="17" t="s">
        <v>7722</v>
      </c>
      <c r="X1059" s="18">
        <v>11</v>
      </c>
      <c r="Y1059" s="17" t="s">
        <v>22</v>
      </c>
      <c r="Z1059" s="17"/>
      <c r="AA1059" s="17" t="s">
        <v>671</v>
      </c>
      <c r="AB1059" s="22" t="s">
        <v>672</v>
      </c>
      <c r="AC1059" s="23"/>
      <c r="AF1059" s="22" t="s">
        <v>7208</v>
      </c>
      <c r="AG1059" s="17"/>
      <c r="AH1059" s="24" t="s">
        <v>4765</v>
      </c>
    </row>
    <row r="1060" spans="1:34" s="16" customFormat="1">
      <c r="A1060" s="17" t="s">
        <v>957</v>
      </c>
      <c r="B1060" s="17"/>
      <c r="C1060" s="17"/>
      <c r="D1060" s="17" t="s">
        <v>5</v>
      </c>
      <c r="E1060" s="18" t="s">
        <v>4430</v>
      </c>
      <c r="F1060" s="17" t="s">
        <v>961</v>
      </c>
      <c r="G1060" s="19">
        <v>15000000</v>
      </c>
      <c r="H1060" s="20">
        <v>617</v>
      </c>
      <c r="I1060" s="20">
        <f>+G1060/H1060*0.001</f>
        <v>24.311183144246353</v>
      </c>
      <c r="J1060" s="17">
        <v>1965</v>
      </c>
      <c r="K1060" s="17" t="s">
        <v>4332</v>
      </c>
      <c r="L1060" s="17">
        <v>17</v>
      </c>
      <c r="M1060" s="21" t="s">
        <v>4766</v>
      </c>
      <c r="N1060" s="17" t="s">
        <v>4766</v>
      </c>
      <c r="O1060" s="17">
        <v>12</v>
      </c>
      <c r="P1060" s="17">
        <v>17</v>
      </c>
      <c r="Q1060" s="17">
        <v>8981444</v>
      </c>
      <c r="R1060" s="17">
        <v>235703000</v>
      </c>
      <c r="S1060" s="17"/>
      <c r="T1060" s="17"/>
      <c r="U1060" s="17"/>
      <c r="V1060" s="17" t="s">
        <v>958</v>
      </c>
      <c r="W1060" s="17"/>
      <c r="X1060" s="18">
        <v>6</v>
      </c>
      <c r="Y1060" s="17" t="s">
        <v>130</v>
      </c>
      <c r="Z1060" s="17"/>
      <c r="AA1060" s="17" t="s">
        <v>959</v>
      </c>
      <c r="AB1060" s="22" t="s">
        <v>960</v>
      </c>
      <c r="AC1060" s="23" t="s">
        <v>5972</v>
      </c>
      <c r="AD1060" s="16" t="s">
        <v>5973</v>
      </c>
      <c r="AE1060" s="16" t="s">
        <v>5974</v>
      </c>
      <c r="AF1060" s="22" t="s">
        <v>7209</v>
      </c>
      <c r="AG1060" s="17"/>
      <c r="AH1060" s="24" t="s">
        <v>4767</v>
      </c>
    </row>
    <row r="1061" spans="1:34" s="16" customFormat="1">
      <c r="A1061" s="17" t="s">
        <v>2631</v>
      </c>
      <c r="B1061" s="17"/>
      <c r="C1061" s="17"/>
      <c r="D1061" s="17" t="s">
        <v>756</v>
      </c>
      <c r="E1061" s="18" t="s">
        <v>4455</v>
      </c>
      <c r="F1061" s="17" t="s">
        <v>1270</v>
      </c>
      <c r="G1061" s="19">
        <v>20000000</v>
      </c>
      <c r="H1061" s="20">
        <v>482</v>
      </c>
      <c r="I1061" s="20">
        <f>+G1061/H1061*0.001</f>
        <v>41.493775933609953</v>
      </c>
      <c r="J1061" s="17">
        <v>2011</v>
      </c>
      <c r="K1061" s="17"/>
      <c r="L1061" s="17"/>
      <c r="M1061" s="21"/>
      <c r="N1061" s="17"/>
      <c r="O1061" s="17">
        <v>8</v>
      </c>
      <c r="P1061" s="17">
        <v>10</v>
      </c>
      <c r="Q1061" s="17"/>
      <c r="R1061" s="17"/>
      <c r="S1061" s="17"/>
      <c r="T1061" s="17"/>
      <c r="U1061" s="17"/>
      <c r="V1061" s="17" t="s">
        <v>2632</v>
      </c>
      <c r="W1061" s="17"/>
      <c r="X1061" s="18">
        <v>0.1</v>
      </c>
      <c r="Y1061" s="17" t="s">
        <v>734</v>
      </c>
      <c r="Z1061" s="17"/>
      <c r="AA1061" s="17" t="s">
        <v>2633</v>
      </c>
      <c r="AB1061" s="17"/>
      <c r="AC1061" s="17"/>
      <c r="AF1061" s="17"/>
      <c r="AG1061" s="17"/>
      <c r="AH1061" s="24"/>
    </row>
    <row r="1062" spans="1:34" s="16" customFormat="1">
      <c r="A1062" s="17" t="s">
        <v>6746</v>
      </c>
      <c r="B1062" s="17"/>
      <c r="C1062" s="29">
        <v>44440</v>
      </c>
      <c r="D1062" s="17" t="s">
        <v>756</v>
      </c>
      <c r="E1062" s="17" t="s">
        <v>4341</v>
      </c>
      <c r="F1062" s="17" t="s">
        <v>6747</v>
      </c>
      <c r="G1062" s="36">
        <v>13500000</v>
      </c>
      <c r="H1062" s="17">
        <v>496</v>
      </c>
      <c r="I1062" s="20">
        <f>+G1062/H1062*0.001</f>
        <v>27.217741935483872</v>
      </c>
      <c r="J1062" s="17">
        <v>2008</v>
      </c>
      <c r="K1062" s="17" t="s">
        <v>4307</v>
      </c>
      <c r="L1062" s="17">
        <v>16</v>
      </c>
      <c r="M1062" s="21" t="s">
        <v>5987</v>
      </c>
      <c r="N1062" s="17" t="s">
        <v>4547</v>
      </c>
      <c r="O1062" s="17">
        <v>10</v>
      </c>
      <c r="P1062" s="17">
        <v>9</v>
      </c>
      <c r="Q1062" s="17">
        <v>8676063</v>
      </c>
      <c r="R1062" s="17">
        <v>215340000</v>
      </c>
      <c r="S1062" s="17"/>
      <c r="T1062" s="17"/>
      <c r="U1062" s="21" t="s">
        <v>6748</v>
      </c>
      <c r="V1062" s="17" t="s">
        <v>6749</v>
      </c>
      <c r="W1062" s="17"/>
      <c r="X1062" s="37">
        <v>0.5</v>
      </c>
      <c r="Y1062" s="17" t="s">
        <v>31</v>
      </c>
      <c r="Z1062" s="17" t="s">
        <v>3980</v>
      </c>
      <c r="AA1062" s="17" t="s">
        <v>6750</v>
      </c>
      <c r="AB1062" s="22" t="s">
        <v>6751</v>
      </c>
      <c r="AC1062" s="17">
        <v>1970</v>
      </c>
      <c r="AF1062" s="17"/>
      <c r="AG1062" s="17"/>
      <c r="AH1062" s="17"/>
    </row>
    <row r="1063" spans="1:34" s="16" customFormat="1">
      <c r="A1063" s="17" t="s">
        <v>6123</v>
      </c>
      <c r="B1063" s="17"/>
      <c r="C1063" s="29">
        <v>44317</v>
      </c>
      <c r="D1063" s="17" t="s">
        <v>5</v>
      </c>
      <c r="E1063" s="18" t="s">
        <v>4413</v>
      </c>
      <c r="F1063" s="17" t="s">
        <v>1901</v>
      </c>
      <c r="G1063" s="19">
        <v>20000000</v>
      </c>
      <c r="H1063" s="20">
        <v>379</v>
      </c>
      <c r="I1063" s="20">
        <f>+G1063/H1063*0.001</f>
        <v>52.770448548812666</v>
      </c>
      <c r="J1063" s="17">
        <v>2021</v>
      </c>
      <c r="K1063" s="17" t="s">
        <v>4307</v>
      </c>
      <c r="L1063" s="17">
        <v>31</v>
      </c>
      <c r="M1063" s="21" t="s">
        <v>4680</v>
      </c>
      <c r="N1063" s="17" t="s">
        <v>4680</v>
      </c>
      <c r="O1063" s="17">
        <v>12</v>
      </c>
      <c r="P1063" s="17">
        <v>5</v>
      </c>
      <c r="Q1063" s="17">
        <v>9868091</v>
      </c>
      <c r="R1063" s="17">
        <v>253752000</v>
      </c>
      <c r="S1063" s="17"/>
      <c r="T1063" s="17"/>
      <c r="U1063" s="17"/>
      <c r="V1063" s="17" t="s">
        <v>188</v>
      </c>
      <c r="W1063" s="17"/>
      <c r="X1063" s="18">
        <v>0.5</v>
      </c>
      <c r="Y1063" s="17" t="s">
        <v>80</v>
      </c>
      <c r="Z1063" s="17" t="s">
        <v>5301</v>
      </c>
      <c r="AA1063" s="17" t="s">
        <v>189</v>
      </c>
      <c r="AB1063" s="22" t="s">
        <v>190</v>
      </c>
      <c r="AC1063" s="23" t="s">
        <v>5649</v>
      </c>
      <c r="AD1063" s="16" t="s">
        <v>5650</v>
      </c>
      <c r="AE1063" s="16" t="s">
        <v>5651</v>
      </c>
      <c r="AF1063" s="22" t="s">
        <v>5082</v>
      </c>
      <c r="AG1063" s="17"/>
      <c r="AH1063" s="24" t="s">
        <v>4327</v>
      </c>
    </row>
    <row r="1064" spans="1:34" s="16" customFormat="1">
      <c r="A1064" s="17" t="s">
        <v>7461</v>
      </c>
      <c r="B1064" s="17"/>
      <c r="C1064" s="29">
        <v>44774</v>
      </c>
      <c r="D1064" s="17" t="s">
        <v>756</v>
      </c>
      <c r="E1064" s="17" t="s">
        <v>6703</v>
      </c>
      <c r="F1064" s="17" t="s">
        <v>14</v>
      </c>
      <c r="G1064" s="36">
        <v>30000000</v>
      </c>
      <c r="H1064" s="17">
        <v>486</v>
      </c>
      <c r="I1064" s="20">
        <f>+G1064/H1064*0.001</f>
        <v>61.728395061728392</v>
      </c>
      <c r="J1064" s="17">
        <v>2022</v>
      </c>
      <c r="K1064" s="17" t="s">
        <v>4307</v>
      </c>
      <c r="L1064" s="17">
        <v>22</v>
      </c>
      <c r="M1064" s="21" t="s">
        <v>4502</v>
      </c>
      <c r="N1064" s="17"/>
      <c r="O1064" s="17"/>
      <c r="P1064" s="17"/>
      <c r="Q1064" s="17">
        <v>9939280</v>
      </c>
      <c r="R1064" s="17">
        <v>229404000</v>
      </c>
      <c r="S1064" s="17"/>
      <c r="T1064" s="17"/>
      <c r="U1064" s="17" t="s">
        <v>7462</v>
      </c>
      <c r="V1064" s="17" t="s">
        <v>7463</v>
      </c>
      <c r="W1064" s="17"/>
      <c r="X1064" s="37">
        <v>0.2</v>
      </c>
      <c r="Y1064" s="17" t="s">
        <v>17</v>
      </c>
      <c r="Z1064" s="17"/>
      <c r="AA1064" s="17" t="s">
        <v>7464</v>
      </c>
      <c r="AB1064" s="17"/>
      <c r="AC1064" s="17"/>
      <c r="AF1064" s="17"/>
      <c r="AG1064" s="17"/>
      <c r="AH1064" s="17"/>
    </row>
    <row r="1065" spans="1:34" s="16" customFormat="1">
      <c r="A1065" s="17" t="s">
        <v>3882</v>
      </c>
      <c r="B1065" s="17"/>
      <c r="C1065" s="17"/>
      <c r="D1065" s="17" t="s">
        <v>5</v>
      </c>
      <c r="E1065" s="18" t="s">
        <v>4757</v>
      </c>
      <c r="F1065" s="17" t="s">
        <v>225</v>
      </c>
      <c r="G1065" s="19">
        <v>40000000</v>
      </c>
      <c r="H1065" s="17">
        <v>916</v>
      </c>
      <c r="I1065" s="20">
        <f>+G1065/H1065*0.001</f>
        <v>43.668122270742359</v>
      </c>
      <c r="J1065" s="17">
        <v>1999</v>
      </c>
      <c r="K1065" s="17" t="s">
        <v>4332</v>
      </c>
      <c r="L1065" s="17">
        <v>13</v>
      </c>
      <c r="M1065" s="21" t="s">
        <v>4937</v>
      </c>
      <c r="N1065" s="17" t="s">
        <v>4937</v>
      </c>
      <c r="O1065" s="17">
        <v>12</v>
      </c>
      <c r="P1065" s="17">
        <v>13</v>
      </c>
      <c r="Q1065" s="17">
        <v>8980282</v>
      </c>
      <c r="R1065" s="17">
        <v>339776000</v>
      </c>
      <c r="S1065" s="17"/>
      <c r="T1065" s="17"/>
      <c r="U1065" s="17"/>
      <c r="V1065" s="17" t="s">
        <v>3883</v>
      </c>
      <c r="W1065" s="17"/>
      <c r="X1065" s="18">
        <v>1.2</v>
      </c>
      <c r="Y1065" s="17" t="s">
        <v>3884</v>
      </c>
      <c r="Z1065" s="17" t="s">
        <v>5432</v>
      </c>
      <c r="AA1065" s="17" t="s">
        <v>3885</v>
      </c>
      <c r="AB1065" s="22" t="s">
        <v>3886</v>
      </c>
      <c r="AC1065" s="17" t="s">
        <v>6182</v>
      </c>
      <c r="AD1065" s="16" t="s">
        <v>6183</v>
      </c>
      <c r="AE1065" s="16" t="s">
        <v>6184</v>
      </c>
      <c r="AF1065" s="22" t="s">
        <v>6185</v>
      </c>
      <c r="AG1065" s="17"/>
      <c r="AH1065" s="24" t="s">
        <v>4768</v>
      </c>
    </row>
    <row r="1066" spans="1:34" s="16" customFormat="1">
      <c r="A1066" s="17" t="s">
        <v>6556</v>
      </c>
      <c r="B1066" s="17"/>
      <c r="C1066" s="29">
        <v>44409</v>
      </c>
      <c r="D1066" s="17" t="s">
        <v>29</v>
      </c>
      <c r="E1066" s="17" t="s">
        <v>4338</v>
      </c>
      <c r="F1066" s="17" t="s">
        <v>47</v>
      </c>
      <c r="G1066" s="36">
        <v>20000000</v>
      </c>
      <c r="H1066" s="17">
        <v>497</v>
      </c>
      <c r="I1066" s="20">
        <f>+G1066/H1066*0.001</f>
        <v>40.241448692152915</v>
      </c>
      <c r="J1066" s="17">
        <v>2010</v>
      </c>
      <c r="K1066" s="17" t="s">
        <v>4332</v>
      </c>
      <c r="L1066" s="17">
        <v>15</v>
      </c>
      <c r="M1066" s="21" t="s">
        <v>47</v>
      </c>
      <c r="N1066" s="17" t="s">
        <v>6557</v>
      </c>
      <c r="O1066" s="17">
        <v>12</v>
      </c>
      <c r="P1066" s="17">
        <v>9</v>
      </c>
      <c r="Q1066" s="17">
        <v>9578103</v>
      </c>
      <c r="R1066" s="17">
        <v>235075616</v>
      </c>
      <c r="S1066" s="17"/>
      <c r="T1066" s="17"/>
      <c r="U1066" s="17"/>
      <c r="V1066" s="17" t="s">
        <v>3958</v>
      </c>
      <c r="W1066" s="17"/>
      <c r="X1066" s="18">
        <v>0.2</v>
      </c>
      <c r="Y1066" s="17" t="s">
        <v>80</v>
      </c>
      <c r="Z1066" s="17" t="s">
        <v>5301</v>
      </c>
      <c r="AA1066" s="17" t="s">
        <v>3959</v>
      </c>
      <c r="AB1066" s="22" t="s">
        <v>3960</v>
      </c>
      <c r="AC1066" s="31">
        <v>24374</v>
      </c>
      <c r="AF1066" s="17"/>
      <c r="AG1066" s="17"/>
      <c r="AH1066" s="17"/>
    </row>
    <row r="1067" spans="1:34" s="16" customFormat="1">
      <c r="A1067" s="17" t="s">
        <v>4769</v>
      </c>
      <c r="B1067" s="17"/>
      <c r="C1067" s="17"/>
      <c r="D1067" s="17" t="s">
        <v>756</v>
      </c>
      <c r="E1067" s="18" t="s">
        <v>4325</v>
      </c>
      <c r="F1067" s="17" t="s">
        <v>24</v>
      </c>
      <c r="G1067" s="19">
        <v>40000000</v>
      </c>
      <c r="H1067" s="17">
        <v>707</v>
      </c>
      <c r="I1067" s="20">
        <f>+G1067/H1067*0.001</f>
        <v>56.577086280056577</v>
      </c>
      <c r="J1067" s="17">
        <v>2019</v>
      </c>
      <c r="K1067" s="17" t="s">
        <v>4307</v>
      </c>
      <c r="L1067" s="17">
        <v>17</v>
      </c>
      <c r="M1067" s="21" t="s">
        <v>4308</v>
      </c>
      <c r="N1067" s="17" t="s">
        <v>4700</v>
      </c>
      <c r="O1067" s="17">
        <v>12</v>
      </c>
      <c r="P1067" s="17">
        <v>13</v>
      </c>
      <c r="Q1067" s="17">
        <v>9794549</v>
      </c>
      <c r="R1067" s="17">
        <v>319156300</v>
      </c>
      <c r="S1067" s="17"/>
      <c r="T1067" s="17"/>
      <c r="U1067" s="17"/>
      <c r="V1067" s="17" t="s">
        <v>3415</v>
      </c>
      <c r="W1067" s="17"/>
      <c r="X1067" s="37">
        <v>0.2</v>
      </c>
      <c r="Y1067" s="17" t="s">
        <v>4770</v>
      </c>
      <c r="Z1067" s="17"/>
      <c r="AA1067" s="17" t="s">
        <v>3415</v>
      </c>
      <c r="AB1067" s="17"/>
      <c r="AC1067" s="17" t="s">
        <v>3415</v>
      </c>
      <c r="AD1067" s="17" t="s">
        <v>3415</v>
      </c>
      <c r="AE1067" s="17" t="s">
        <v>3415</v>
      </c>
      <c r="AF1067" s="17"/>
      <c r="AG1067" s="17"/>
      <c r="AH1067" s="24"/>
    </row>
    <row r="1068" spans="1:34" s="16" customFormat="1">
      <c r="A1068" s="17" t="s">
        <v>2512</v>
      </c>
      <c r="B1068" s="17"/>
      <c r="C1068" s="17"/>
      <c r="D1068" s="17" t="s">
        <v>756</v>
      </c>
      <c r="E1068" s="18" t="s">
        <v>4430</v>
      </c>
      <c r="F1068" s="17" t="s">
        <v>36</v>
      </c>
      <c r="G1068" s="19">
        <v>30000000</v>
      </c>
      <c r="H1068" s="20">
        <v>1092</v>
      </c>
      <c r="I1068" s="20">
        <f>+G1068/H1068*0.001</f>
        <v>27.472527472527474</v>
      </c>
      <c r="J1068" s="17">
        <v>2002</v>
      </c>
      <c r="K1068" s="17"/>
      <c r="L1068" s="17"/>
      <c r="M1068" s="21"/>
      <c r="N1068" s="17"/>
      <c r="O1068" s="17">
        <v>12</v>
      </c>
      <c r="P1068" s="17">
        <v>17</v>
      </c>
      <c r="Q1068" s="17"/>
      <c r="R1068" s="17"/>
      <c r="S1068" s="17"/>
      <c r="T1068" s="17"/>
      <c r="U1068" s="17"/>
      <c r="V1068" s="17" t="s">
        <v>2513</v>
      </c>
      <c r="W1068" s="17" t="s">
        <v>4959</v>
      </c>
      <c r="X1068" s="18">
        <v>0.5</v>
      </c>
      <c r="Y1068" s="17" t="s">
        <v>9</v>
      </c>
      <c r="Z1068" s="17"/>
      <c r="AA1068" s="17" t="s">
        <v>2515</v>
      </c>
      <c r="AB1068" s="22" t="s">
        <v>2514</v>
      </c>
      <c r="AC1068" s="23"/>
      <c r="AF1068" s="17"/>
      <c r="AG1068" s="17"/>
      <c r="AH1068" s="24"/>
    </row>
    <row r="1069" spans="1:34" s="16" customFormat="1">
      <c r="A1069" s="17" t="s">
        <v>1842</v>
      </c>
      <c r="B1069" s="17"/>
      <c r="C1069" s="17"/>
      <c r="D1069" s="17" t="s">
        <v>756</v>
      </c>
      <c r="E1069" s="18" t="s">
        <v>4404</v>
      </c>
      <c r="F1069" s="17" t="s">
        <v>146</v>
      </c>
      <c r="G1069" s="19">
        <v>26000000</v>
      </c>
      <c r="H1069" s="20">
        <v>500</v>
      </c>
      <c r="I1069" s="20">
        <f>+G1069/H1069*0.001</f>
        <v>52</v>
      </c>
      <c r="J1069" s="17">
        <v>2013</v>
      </c>
      <c r="K1069" s="17"/>
      <c r="L1069" s="17"/>
      <c r="M1069" s="21"/>
      <c r="N1069" s="17"/>
      <c r="O1069" s="17">
        <v>12</v>
      </c>
      <c r="P1069" s="17">
        <v>11</v>
      </c>
      <c r="Q1069" s="17">
        <v>2343000</v>
      </c>
      <c r="R1069" s="17"/>
      <c r="S1069" s="17"/>
      <c r="T1069" s="17"/>
      <c r="U1069" s="17"/>
      <c r="V1069" s="17" t="s">
        <v>1843</v>
      </c>
      <c r="W1069" s="17"/>
      <c r="X1069" s="18">
        <v>14</v>
      </c>
      <c r="Y1069" s="17" t="s">
        <v>410</v>
      </c>
      <c r="Z1069" s="17"/>
      <c r="AA1069" s="17" t="s">
        <v>1844</v>
      </c>
      <c r="AB1069" s="22" t="s">
        <v>1845</v>
      </c>
      <c r="AC1069" s="23"/>
      <c r="AF1069" s="22" t="s">
        <v>7210</v>
      </c>
      <c r="AG1069" s="17"/>
      <c r="AH1069" s="24" t="s">
        <v>4771</v>
      </c>
    </row>
    <row r="1070" spans="1:34" s="16" customFormat="1">
      <c r="A1070" s="17" t="s">
        <v>1862</v>
      </c>
      <c r="B1070" s="17"/>
      <c r="C1070" s="17"/>
      <c r="D1070" s="17" t="s">
        <v>29</v>
      </c>
      <c r="E1070" s="18" t="s">
        <v>4619</v>
      </c>
      <c r="F1070" s="17" t="s">
        <v>47</v>
      </c>
      <c r="G1070" s="19">
        <v>18000000</v>
      </c>
      <c r="H1070" s="20">
        <v>460</v>
      </c>
      <c r="I1070" s="20">
        <f>+G1070/H1070*0.001</f>
        <v>39.130434782608695</v>
      </c>
      <c r="J1070" s="17">
        <v>2005</v>
      </c>
      <c r="K1070" s="17" t="s">
        <v>4332</v>
      </c>
      <c r="L1070" s="17">
        <v>14</v>
      </c>
      <c r="M1070" s="21" t="s">
        <v>47</v>
      </c>
      <c r="N1070" s="17" t="s">
        <v>4636</v>
      </c>
      <c r="O1070" s="17">
        <v>12</v>
      </c>
      <c r="P1070" s="17">
        <v>9</v>
      </c>
      <c r="Q1070" s="17">
        <v>9451111</v>
      </c>
      <c r="R1070" s="17">
        <v>235008550</v>
      </c>
      <c r="S1070" s="17"/>
      <c r="T1070" s="17"/>
      <c r="U1070" s="17"/>
      <c r="V1070" s="17" t="s">
        <v>6466</v>
      </c>
      <c r="W1070" s="17"/>
      <c r="X1070" s="18">
        <v>0.2</v>
      </c>
      <c r="Y1070" s="17" t="s">
        <v>1866</v>
      </c>
      <c r="Z1070" s="17" t="s">
        <v>6467</v>
      </c>
      <c r="AA1070" s="17" t="s">
        <v>1864</v>
      </c>
      <c r="AB1070" s="22" t="s">
        <v>1865</v>
      </c>
      <c r="AC1070" s="23" t="s">
        <v>6468</v>
      </c>
      <c r="AD1070" s="16" t="s">
        <v>6469</v>
      </c>
      <c r="AE1070" s="16" t="s">
        <v>6470</v>
      </c>
      <c r="AF1070" s="17"/>
      <c r="AG1070" s="17"/>
      <c r="AH1070" s="24" t="s">
        <v>6598</v>
      </c>
    </row>
    <row r="1071" spans="1:34" s="16" customFormat="1">
      <c r="A1071" s="17" t="s">
        <v>984</v>
      </c>
      <c r="B1071" s="17"/>
      <c r="C1071" s="17"/>
      <c r="D1071" s="17" t="s">
        <v>5</v>
      </c>
      <c r="E1071" s="18" t="s">
        <v>4398</v>
      </c>
      <c r="F1071" s="17" t="s">
        <v>517</v>
      </c>
      <c r="G1071" s="19">
        <v>45000000</v>
      </c>
      <c r="H1071" s="20">
        <v>1266</v>
      </c>
      <c r="I1071" s="20">
        <f>+G1071/H1071*0.001</f>
        <v>35.54502369668247</v>
      </c>
      <c r="J1071" s="17">
        <v>2012</v>
      </c>
      <c r="K1071" s="17"/>
      <c r="L1071" s="17"/>
      <c r="M1071" s="21"/>
      <c r="N1071" s="17"/>
      <c r="O1071" s="17">
        <v>12</v>
      </c>
      <c r="P1071" s="17">
        <v>18</v>
      </c>
      <c r="Q1071" s="17">
        <v>1010258</v>
      </c>
      <c r="R1071" s="17"/>
      <c r="S1071" s="17"/>
      <c r="T1071" s="17"/>
      <c r="U1071" s="17"/>
      <c r="V1071" s="17" t="s">
        <v>981</v>
      </c>
      <c r="W1071" s="17"/>
      <c r="X1071" s="18">
        <v>0.4</v>
      </c>
      <c r="Y1071" s="17" t="s">
        <v>9</v>
      </c>
      <c r="Z1071" s="17"/>
      <c r="AA1071" s="17" t="s">
        <v>982</v>
      </c>
      <c r="AB1071" s="22" t="s">
        <v>983</v>
      </c>
      <c r="AC1071" s="23"/>
      <c r="AF1071" s="22" t="s">
        <v>5000</v>
      </c>
      <c r="AG1071" s="17"/>
      <c r="AH1071" s="24"/>
    </row>
    <row r="1072" spans="1:34" s="16" customFormat="1">
      <c r="A1072" s="17" t="s">
        <v>7834</v>
      </c>
      <c r="B1072" s="17"/>
      <c r="C1072" s="29">
        <v>44896</v>
      </c>
      <c r="D1072" s="17" t="s">
        <v>756</v>
      </c>
      <c r="E1072" s="17" t="s">
        <v>7835</v>
      </c>
      <c r="F1072" s="17" t="s">
        <v>1277</v>
      </c>
      <c r="G1072" s="36">
        <v>5000000</v>
      </c>
      <c r="H1072" s="17">
        <v>196</v>
      </c>
      <c r="I1072" s="20">
        <f>+G1072/H1072*0.001</f>
        <v>25.510204081632651</v>
      </c>
      <c r="J1072" s="17">
        <v>2005</v>
      </c>
      <c r="K1072" s="17" t="s">
        <v>4332</v>
      </c>
      <c r="L1072" s="17">
        <v>13</v>
      </c>
      <c r="M1072" s="21" t="s">
        <v>4326</v>
      </c>
      <c r="N1072" s="17" t="s">
        <v>4326</v>
      </c>
      <c r="O1072" s="17">
        <v>9</v>
      </c>
      <c r="P1072" s="17">
        <v>4</v>
      </c>
      <c r="Q1072" s="17"/>
      <c r="R1072" s="17">
        <v>215518000</v>
      </c>
      <c r="S1072" s="17"/>
      <c r="T1072" s="17"/>
      <c r="U1072" s="17"/>
      <c r="V1072" s="17" t="s">
        <v>7836</v>
      </c>
      <c r="W1072" s="17"/>
      <c r="X1072" s="37">
        <v>0.2</v>
      </c>
      <c r="Y1072" s="17" t="s">
        <v>48</v>
      </c>
      <c r="Z1072" s="17" t="s">
        <v>5319</v>
      </c>
      <c r="AA1072" s="17" t="s">
        <v>7837</v>
      </c>
      <c r="AB1072" s="17"/>
      <c r="AC1072" s="17"/>
      <c r="AF1072" s="17"/>
      <c r="AG1072" s="17"/>
      <c r="AH1072" s="17"/>
    </row>
    <row r="1073" spans="1:34" s="16" customFormat="1">
      <c r="A1073" s="17" t="s">
        <v>2393</v>
      </c>
      <c r="B1073" s="17"/>
      <c r="C1073" s="17"/>
      <c r="D1073" s="17" t="s">
        <v>756</v>
      </c>
      <c r="E1073" s="18" t="s">
        <v>4436</v>
      </c>
      <c r="F1073" s="17" t="s">
        <v>216</v>
      </c>
      <c r="G1073" s="19">
        <v>10000000</v>
      </c>
      <c r="H1073" s="20">
        <v>207</v>
      </c>
      <c r="I1073" s="20">
        <f>+G1073/H1073*0.001</f>
        <v>48.309178743961354</v>
      </c>
      <c r="J1073" s="17">
        <v>2006</v>
      </c>
      <c r="K1073" s="17"/>
      <c r="L1073" s="17"/>
      <c r="M1073" s="21"/>
      <c r="N1073" s="17"/>
      <c r="O1073" s="17">
        <v>8</v>
      </c>
      <c r="P1073" s="17">
        <v>6</v>
      </c>
      <c r="Q1073" s="17"/>
      <c r="R1073" s="17"/>
      <c r="S1073" s="17"/>
      <c r="T1073" s="17"/>
      <c r="U1073" s="17"/>
      <c r="V1073" s="17" t="s">
        <v>2394</v>
      </c>
      <c r="W1073" s="17"/>
      <c r="X1073" s="18">
        <v>0.2</v>
      </c>
      <c r="Y1073" s="17" t="s">
        <v>9</v>
      </c>
      <c r="Z1073" s="17"/>
      <c r="AA1073" s="17" t="s">
        <v>2395</v>
      </c>
      <c r="AB1073" s="22" t="s">
        <v>2396</v>
      </c>
      <c r="AC1073" s="23"/>
      <c r="AF1073" s="17"/>
      <c r="AG1073" s="17"/>
      <c r="AH1073" s="24"/>
    </row>
    <row r="1074" spans="1:34" s="16" customFormat="1">
      <c r="A1074" s="17" t="s">
        <v>1867</v>
      </c>
      <c r="B1074" s="17"/>
      <c r="C1074" s="17"/>
      <c r="D1074" s="17" t="s">
        <v>756</v>
      </c>
      <c r="E1074" s="18" t="s">
        <v>4600</v>
      </c>
      <c r="F1074" s="17" t="s">
        <v>950</v>
      </c>
      <c r="G1074" s="19">
        <v>8000000</v>
      </c>
      <c r="H1074" s="20">
        <v>226</v>
      </c>
      <c r="I1074" s="20">
        <f>+G1074/H1074*0.001</f>
        <v>35.398230088495581</v>
      </c>
      <c r="J1074" s="17">
        <v>2005</v>
      </c>
      <c r="K1074" s="17"/>
      <c r="L1074" s="17"/>
      <c r="M1074" s="21"/>
      <c r="N1074" s="17"/>
      <c r="O1074" s="17">
        <v>8</v>
      </c>
      <c r="P1074" s="17">
        <v>5</v>
      </c>
      <c r="Q1074" s="17"/>
      <c r="R1074" s="17"/>
      <c r="S1074" s="17"/>
      <c r="T1074" s="17"/>
      <c r="U1074" s="17"/>
      <c r="V1074" s="17" t="s">
        <v>1868</v>
      </c>
      <c r="W1074" s="17"/>
      <c r="X1074" s="18">
        <v>0.2</v>
      </c>
      <c r="Y1074" s="17" t="s">
        <v>9</v>
      </c>
      <c r="Z1074" s="17"/>
      <c r="AA1074" s="17" t="s">
        <v>1869</v>
      </c>
      <c r="AB1074" s="22" t="s">
        <v>1870</v>
      </c>
      <c r="AC1074" s="23"/>
      <c r="AF1074" s="17"/>
      <c r="AG1074" s="17"/>
      <c r="AH1074" s="24"/>
    </row>
    <row r="1075" spans="1:34" s="16" customFormat="1">
      <c r="A1075" s="17" t="s">
        <v>1867</v>
      </c>
      <c r="B1075" s="17"/>
      <c r="C1075" s="17"/>
      <c r="D1075" s="17" t="s">
        <v>756</v>
      </c>
      <c r="E1075" s="18" t="s">
        <v>8138</v>
      </c>
      <c r="F1075" s="17" t="s">
        <v>4074</v>
      </c>
      <c r="G1075" s="19">
        <v>3000000</v>
      </c>
      <c r="H1075" s="17">
        <v>40</v>
      </c>
      <c r="I1075" s="20">
        <f>+G1075/H1075*0.001</f>
        <v>75</v>
      </c>
      <c r="J1075" s="17">
        <v>2012</v>
      </c>
      <c r="K1075" s="17"/>
      <c r="L1075" s="17"/>
      <c r="M1075" s="21"/>
      <c r="N1075" s="17"/>
      <c r="O1075" s="17">
        <v>6</v>
      </c>
      <c r="P1075" s="17">
        <v>2</v>
      </c>
      <c r="Q1075" s="17"/>
      <c r="R1075" s="17"/>
      <c r="S1075" s="17"/>
      <c r="T1075" s="17"/>
      <c r="U1075" s="17"/>
      <c r="V1075" s="17" t="s">
        <v>1222</v>
      </c>
      <c r="W1075" s="17"/>
      <c r="X1075" s="18">
        <v>1</v>
      </c>
      <c r="Y1075" s="17" t="s">
        <v>9</v>
      </c>
      <c r="Z1075" s="17"/>
      <c r="AA1075" s="17" t="s">
        <v>1223</v>
      </c>
      <c r="AB1075" s="22" t="s">
        <v>1224</v>
      </c>
      <c r="AC1075" s="23"/>
      <c r="AF1075" s="22" t="s">
        <v>5540</v>
      </c>
      <c r="AG1075" s="17"/>
      <c r="AH1075" s="24" t="s">
        <v>4527</v>
      </c>
    </row>
    <row r="1076" spans="1:34" s="16" customFormat="1">
      <c r="A1076" s="17" t="s">
        <v>367</v>
      </c>
      <c r="B1076" s="17"/>
      <c r="C1076" s="17"/>
      <c r="D1076" s="17" t="s">
        <v>5</v>
      </c>
      <c r="E1076" s="18" t="s">
        <v>8118</v>
      </c>
      <c r="F1076" s="17" t="s">
        <v>65</v>
      </c>
      <c r="G1076" s="19">
        <v>200000000</v>
      </c>
      <c r="H1076" s="20">
        <v>5317</v>
      </c>
      <c r="I1076" s="20">
        <f>+G1076/H1076*0.001</f>
        <v>37.615196539401921</v>
      </c>
      <c r="J1076" s="17">
        <v>2003</v>
      </c>
      <c r="K1076" s="17"/>
      <c r="L1076" s="17"/>
      <c r="M1076" s="21"/>
      <c r="N1076" s="17"/>
      <c r="O1076" s="17">
        <v>18</v>
      </c>
      <c r="P1076" s="17">
        <v>41</v>
      </c>
      <c r="Q1076" s="17">
        <v>8977273</v>
      </c>
      <c r="R1076" s="17"/>
      <c r="S1076" s="17"/>
      <c r="T1076" s="17"/>
      <c r="U1076" s="17"/>
      <c r="V1076" s="17" t="s">
        <v>368</v>
      </c>
      <c r="W1076" s="17"/>
      <c r="X1076" s="18">
        <v>3.2</v>
      </c>
      <c r="Y1076" s="17" t="s">
        <v>97</v>
      </c>
      <c r="Z1076" s="17"/>
      <c r="AA1076" s="17" t="s">
        <v>369</v>
      </c>
      <c r="AB1076" s="17"/>
      <c r="AC1076" s="17"/>
      <c r="AF1076" s="22" t="s">
        <v>4775</v>
      </c>
      <c r="AG1076" s="17"/>
      <c r="AH1076" s="24"/>
    </row>
    <row r="1077" spans="1:34" s="16" customFormat="1">
      <c r="A1077" s="17" t="s">
        <v>3023</v>
      </c>
      <c r="B1077" s="17"/>
      <c r="C1077" s="17"/>
      <c r="D1077" s="17" t="s">
        <v>5</v>
      </c>
      <c r="E1077" s="18" t="s">
        <v>4776</v>
      </c>
      <c r="F1077" s="17" t="s">
        <v>3024</v>
      </c>
      <c r="G1077" s="19">
        <v>4000000</v>
      </c>
      <c r="H1077" s="20">
        <v>195</v>
      </c>
      <c r="I1077" s="20">
        <f>+G1077/H1077*0.001</f>
        <v>20.512820512820511</v>
      </c>
      <c r="J1077" s="17">
        <v>2007</v>
      </c>
      <c r="K1077" s="17"/>
      <c r="L1077" s="17"/>
      <c r="M1077" s="21"/>
      <c r="N1077" s="17"/>
      <c r="O1077" s="17">
        <v>10</v>
      </c>
      <c r="P1077" s="17">
        <v>5</v>
      </c>
      <c r="Q1077" s="17"/>
      <c r="R1077" s="17"/>
      <c r="S1077" s="17"/>
      <c r="T1077" s="17"/>
      <c r="U1077" s="17"/>
      <c r="V1077" s="17" t="s">
        <v>3027</v>
      </c>
      <c r="W1077" s="17"/>
      <c r="X1077" s="18">
        <v>0.2</v>
      </c>
      <c r="Y1077" s="17" t="s">
        <v>22</v>
      </c>
      <c r="Z1077" s="17"/>
      <c r="AA1077" s="17" t="s">
        <v>3025</v>
      </c>
      <c r="AB1077" s="22" t="s">
        <v>3026</v>
      </c>
      <c r="AC1077" s="23"/>
      <c r="AF1077" s="17"/>
      <c r="AG1077" s="17"/>
      <c r="AH1077" s="24" t="s">
        <v>4777</v>
      </c>
    </row>
    <row r="1078" spans="1:34" s="16" customFormat="1">
      <c r="A1078" s="17" t="s">
        <v>1871</v>
      </c>
      <c r="B1078" s="17"/>
      <c r="C1078" s="17"/>
      <c r="D1078" s="17" t="s">
        <v>756</v>
      </c>
      <c r="E1078" s="18" t="s">
        <v>4329</v>
      </c>
      <c r="F1078" s="17" t="s">
        <v>1270</v>
      </c>
      <c r="G1078" s="19">
        <v>12000000</v>
      </c>
      <c r="H1078" s="20">
        <v>360</v>
      </c>
      <c r="I1078" s="20">
        <f>+G1078/H1078*0.001</f>
        <v>33.333333333333336</v>
      </c>
      <c r="J1078" s="17">
        <v>2007</v>
      </c>
      <c r="K1078" s="17"/>
      <c r="L1078" s="17"/>
      <c r="M1078" s="21"/>
      <c r="N1078" s="17"/>
      <c r="O1078" s="17">
        <v>10</v>
      </c>
      <c r="P1078" s="17">
        <v>8</v>
      </c>
      <c r="Q1078" s="17"/>
      <c r="R1078" s="17"/>
      <c r="S1078" s="17"/>
      <c r="T1078" s="17"/>
      <c r="U1078" s="17"/>
      <c r="V1078" s="17" t="s">
        <v>1872</v>
      </c>
      <c r="W1078" s="17" t="s">
        <v>4959</v>
      </c>
      <c r="X1078" s="18">
        <v>0.2</v>
      </c>
      <c r="Y1078" s="17" t="s">
        <v>9</v>
      </c>
      <c r="Z1078" s="17"/>
      <c r="AA1078" s="17" t="s">
        <v>1873</v>
      </c>
      <c r="AB1078" s="17"/>
      <c r="AC1078" s="17"/>
      <c r="AF1078" s="17"/>
      <c r="AG1078" s="17"/>
      <c r="AH1078" s="24"/>
    </row>
    <row r="1079" spans="1:34" s="16" customFormat="1">
      <c r="A1079" s="17" t="s">
        <v>1874</v>
      </c>
      <c r="B1079" s="17"/>
      <c r="C1079" s="17"/>
      <c r="D1079" s="17" t="s">
        <v>29</v>
      </c>
      <c r="E1079" s="18" t="s">
        <v>4430</v>
      </c>
      <c r="F1079" s="17" t="s">
        <v>47</v>
      </c>
      <c r="G1079" s="19">
        <v>45000000</v>
      </c>
      <c r="H1079" s="20">
        <v>491</v>
      </c>
      <c r="I1079" s="20">
        <f>+G1079/H1079*0.001</f>
        <v>91.649694501018331</v>
      </c>
      <c r="J1079" s="17">
        <v>2015</v>
      </c>
      <c r="K1079" s="17"/>
      <c r="L1079" s="17"/>
      <c r="M1079" s="21"/>
      <c r="N1079" s="17"/>
      <c r="O1079" s="17">
        <v>12</v>
      </c>
      <c r="P1079" s="17">
        <v>11</v>
      </c>
      <c r="Q1079" s="17"/>
      <c r="R1079" s="17"/>
      <c r="S1079" s="17"/>
      <c r="T1079" s="17"/>
      <c r="U1079" s="17"/>
      <c r="V1079" s="17" t="s">
        <v>1876</v>
      </c>
      <c r="W1079" s="17"/>
      <c r="X1079" s="18">
        <v>0.5</v>
      </c>
      <c r="Y1079" s="17" t="s">
        <v>1875</v>
      </c>
      <c r="Z1079" s="17"/>
      <c r="AA1079" s="17" t="s">
        <v>1877</v>
      </c>
      <c r="AB1079" s="22" t="s">
        <v>1878</v>
      </c>
      <c r="AC1079" s="23"/>
      <c r="AF1079" s="17"/>
      <c r="AG1079" s="17"/>
      <c r="AH1079" s="24"/>
    </row>
    <row r="1080" spans="1:34" s="16" customFormat="1">
      <c r="A1080" s="17" t="s">
        <v>7469</v>
      </c>
      <c r="B1080" s="17"/>
      <c r="C1080" s="29">
        <v>44774</v>
      </c>
      <c r="D1080" s="17" t="s">
        <v>29</v>
      </c>
      <c r="E1080" s="17" t="s">
        <v>4415</v>
      </c>
      <c r="F1080" s="17" t="s">
        <v>1493</v>
      </c>
      <c r="G1080" s="36">
        <v>15000000</v>
      </c>
      <c r="H1080" s="17">
        <v>148</v>
      </c>
      <c r="I1080" s="20">
        <f>+G1080/H1080*0.001</f>
        <v>101.35135135135135</v>
      </c>
      <c r="J1080" s="17">
        <v>2021</v>
      </c>
      <c r="K1080" s="17"/>
      <c r="L1080" s="17"/>
      <c r="M1080" s="21" t="s">
        <v>4570</v>
      </c>
      <c r="N1080" s="17" t="s">
        <v>7470</v>
      </c>
      <c r="O1080" s="17"/>
      <c r="P1080" s="17"/>
      <c r="Q1080" s="17">
        <v>9929833</v>
      </c>
      <c r="R1080" s="17">
        <v>229222000</v>
      </c>
      <c r="S1080" s="17"/>
      <c r="T1080" s="17"/>
      <c r="U1080" s="17"/>
      <c r="V1080" s="17" t="s">
        <v>7471</v>
      </c>
      <c r="W1080" s="17"/>
      <c r="X1080" s="37">
        <v>0.2</v>
      </c>
      <c r="Y1080" s="17" t="s">
        <v>7472</v>
      </c>
      <c r="Z1080" s="17" t="s">
        <v>7473</v>
      </c>
      <c r="AA1080" s="17" t="s">
        <v>7474</v>
      </c>
      <c r="AB1080" s="17"/>
      <c r="AC1080" s="17">
        <v>1956</v>
      </c>
      <c r="AF1080" s="17"/>
      <c r="AG1080" s="17"/>
      <c r="AH1080" s="17"/>
    </row>
    <row r="1081" spans="1:34" s="16" customFormat="1">
      <c r="A1081" s="17" t="s">
        <v>1775</v>
      </c>
      <c r="B1081" s="17"/>
      <c r="C1081" s="17"/>
      <c r="D1081" s="17" t="s">
        <v>756</v>
      </c>
      <c r="E1081" s="18" t="s">
        <v>8054</v>
      </c>
      <c r="F1081" s="17" t="s">
        <v>1713</v>
      </c>
      <c r="G1081" s="19">
        <v>35000000</v>
      </c>
      <c r="H1081" s="20">
        <v>860</v>
      </c>
      <c r="I1081" s="20">
        <f>+G1081/H1081*0.001</f>
        <v>40.697674418604649</v>
      </c>
      <c r="J1081" s="17">
        <v>2005</v>
      </c>
      <c r="K1081" s="17"/>
      <c r="L1081" s="17"/>
      <c r="M1081" s="21"/>
      <c r="N1081" s="17"/>
      <c r="O1081" s="17">
        <v>12</v>
      </c>
      <c r="P1081" s="17">
        <v>13</v>
      </c>
      <c r="Q1081" s="17">
        <v>9358876</v>
      </c>
      <c r="R1081" s="17"/>
      <c r="S1081" s="17"/>
      <c r="T1081" s="17"/>
      <c r="U1081" s="17"/>
      <c r="V1081" s="17" t="s">
        <v>1776</v>
      </c>
      <c r="W1081" s="17"/>
      <c r="X1081" s="18">
        <v>3.5</v>
      </c>
      <c r="Y1081" s="17" t="s">
        <v>80</v>
      </c>
      <c r="Z1081" s="17"/>
      <c r="AA1081" s="17" t="s">
        <v>1777</v>
      </c>
      <c r="AB1081" s="22" t="s">
        <v>1778</v>
      </c>
      <c r="AC1081" s="23"/>
      <c r="AF1081" s="22" t="s">
        <v>5541</v>
      </c>
      <c r="AG1081" s="17"/>
      <c r="AH1081" s="24" t="s">
        <v>4778</v>
      </c>
    </row>
    <row r="1082" spans="1:34" s="16" customFormat="1">
      <c r="A1082" s="17" t="s">
        <v>8935</v>
      </c>
      <c r="B1082" s="17"/>
      <c r="C1082" s="29">
        <v>45170</v>
      </c>
      <c r="D1082" s="17" t="s">
        <v>756</v>
      </c>
      <c r="E1082" s="17" t="s">
        <v>8135</v>
      </c>
      <c r="F1082" s="17" t="s">
        <v>8422</v>
      </c>
      <c r="G1082" s="36">
        <v>25000000</v>
      </c>
      <c r="H1082" s="17">
        <v>499</v>
      </c>
      <c r="I1082" s="20">
        <f>+G1082/H1082*0.001</f>
        <v>50.100200400801604</v>
      </c>
      <c r="J1082" s="17">
        <v>2023</v>
      </c>
      <c r="K1082" s="17" t="s">
        <v>4332</v>
      </c>
      <c r="L1082" s="17">
        <v>14</v>
      </c>
      <c r="M1082" s="21" t="s">
        <v>8243</v>
      </c>
      <c r="N1082" s="17" t="s">
        <v>5214</v>
      </c>
      <c r="O1082" s="17">
        <v>10</v>
      </c>
      <c r="P1082" s="17">
        <v>8</v>
      </c>
      <c r="Q1082" s="17">
        <v>1014943</v>
      </c>
      <c r="R1082" s="17">
        <v>256762000</v>
      </c>
      <c r="S1082" s="17"/>
      <c r="T1082" s="17"/>
      <c r="U1082" s="17"/>
      <c r="V1082" s="17" t="s">
        <v>8423</v>
      </c>
      <c r="W1082" s="17"/>
      <c r="X1082" s="37">
        <v>0.1</v>
      </c>
      <c r="Y1082" s="17" t="s">
        <v>17</v>
      </c>
      <c r="Z1082" s="17" t="s">
        <v>6722</v>
      </c>
      <c r="AA1082" s="17" t="s">
        <v>8424</v>
      </c>
      <c r="AB1082" s="17"/>
      <c r="AC1082" s="17"/>
      <c r="AF1082" s="17"/>
      <c r="AG1082" s="17"/>
    </row>
    <row r="1083" spans="1:34" s="16" customFormat="1">
      <c r="A1083" s="17" t="s">
        <v>4235</v>
      </c>
      <c r="B1083" s="17"/>
      <c r="C1083" s="29">
        <v>44105</v>
      </c>
      <c r="D1083" s="17" t="s">
        <v>756</v>
      </c>
      <c r="E1083" s="18" t="s">
        <v>8003</v>
      </c>
      <c r="F1083" s="17" t="s">
        <v>2803</v>
      </c>
      <c r="G1083" s="19">
        <v>25000000</v>
      </c>
      <c r="H1083" s="17">
        <v>499</v>
      </c>
      <c r="I1083" s="20">
        <f>+G1083/H1083*0.001</f>
        <v>50.100200400801604</v>
      </c>
      <c r="J1083" s="17">
        <v>2014</v>
      </c>
      <c r="K1083" s="17"/>
      <c r="L1083" s="17"/>
      <c r="M1083" s="21"/>
      <c r="N1083" s="17"/>
      <c r="O1083" s="17">
        <v>12</v>
      </c>
      <c r="P1083" s="17">
        <v>9</v>
      </c>
      <c r="Q1083" s="17"/>
      <c r="R1083" s="17"/>
      <c r="S1083" s="17"/>
      <c r="T1083" s="17"/>
      <c r="U1083" s="17"/>
      <c r="V1083" s="17" t="s">
        <v>4236</v>
      </c>
      <c r="W1083" s="17"/>
      <c r="X1083" s="18">
        <v>0.5</v>
      </c>
      <c r="Y1083" s="17" t="s">
        <v>1064</v>
      </c>
      <c r="Z1083" s="17"/>
      <c r="AA1083" s="17" t="s">
        <v>4237</v>
      </c>
      <c r="AB1083" s="22" t="s">
        <v>4238</v>
      </c>
      <c r="AC1083" s="17" t="s">
        <v>5975</v>
      </c>
      <c r="AF1083" s="17"/>
      <c r="AG1083" s="17"/>
      <c r="AH1083" s="24" t="s">
        <v>4779</v>
      </c>
    </row>
    <row r="1084" spans="1:34" s="16" customFormat="1">
      <c r="A1084" s="17" t="s">
        <v>7308</v>
      </c>
      <c r="B1084" s="17"/>
      <c r="C1084" s="53" t="s">
        <v>7248</v>
      </c>
      <c r="D1084" s="17" t="s">
        <v>756</v>
      </c>
      <c r="E1084" s="17" t="s">
        <v>7309</v>
      </c>
      <c r="F1084" s="17" t="s">
        <v>432</v>
      </c>
      <c r="G1084" s="36">
        <v>30000000</v>
      </c>
      <c r="H1084" s="17">
        <v>499</v>
      </c>
      <c r="I1084" s="20">
        <f>+G1084/H1084*0.001</f>
        <v>60.120240480961925</v>
      </c>
      <c r="J1084" s="17">
        <v>2021</v>
      </c>
      <c r="K1084" s="17" t="s">
        <v>4307</v>
      </c>
      <c r="L1084" s="17">
        <v>22</v>
      </c>
      <c r="M1084" s="21" t="s">
        <v>4857</v>
      </c>
      <c r="N1084" s="17" t="s">
        <v>7310</v>
      </c>
      <c r="O1084" s="17">
        <v>12</v>
      </c>
      <c r="P1084" s="17">
        <v>11</v>
      </c>
      <c r="Q1084" s="17">
        <v>9867748</v>
      </c>
      <c r="R1084" s="17">
        <v>229359000</v>
      </c>
      <c r="S1084" s="17"/>
      <c r="T1084" s="17"/>
      <c r="U1084" s="17"/>
      <c r="V1084" s="17" t="s">
        <v>7304</v>
      </c>
      <c r="W1084" s="17"/>
      <c r="X1084" s="37">
        <v>0.2</v>
      </c>
      <c r="Y1084" s="17" t="s">
        <v>22</v>
      </c>
      <c r="Z1084" s="17" t="s">
        <v>7305</v>
      </c>
      <c r="AA1084" s="17" t="s">
        <v>7306</v>
      </c>
      <c r="AB1084" s="17"/>
      <c r="AC1084" s="17"/>
      <c r="AF1084" s="22" t="s">
        <v>7311</v>
      </c>
      <c r="AG1084" s="17"/>
      <c r="AH1084" s="17"/>
    </row>
    <row r="1085" spans="1:34" s="16" customFormat="1">
      <c r="A1085" s="17" t="s">
        <v>7312</v>
      </c>
      <c r="B1085" s="17"/>
      <c r="C1085" s="53" t="s">
        <v>7248</v>
      </c>
      <c r="D1085" s="17" t="s">
        <v>756</v>
      </c>
      <c r="E1085" s="17" t="s">
        <v>4415</v>
      </c>
      <c r="F1085" s="17" t="s">
        <v>6279</v>
      </c>
      <c r="G1085" s="36">
        <v>9000000</v>
      </c>
      <c r="H1085" s="17">
        <v>199</v>
      </c>
      <c r="I1085" s="20">
        <f>+G1085/H1085*0.001</f>
        <v>45.226130653266331</v>
      </c>
      <c r="J1085" s="17">
        <v>2021</v>
      </c>
      <c r="K1085" s="17" t="s">
        <v>4332</v>
      </c>
      <c r="L1085" s="17">
        <v>21</v>
      </c>
      <c r="M1085" s="21" t="s">
        <v>4857</v>
      </c>
      <c r="N1085" s="17" t="s">
        <v>4857</v>
      </c>
      <c r="O1085" s="17">
        <v>4</v>
      </c>
      <c r="P1085" s="17">
        <v>10</v>
      </c>
      <c r="Q1085" s="17">
        <v>9940411</v>
      </c>
      <c r="R1085" s="17">
        <v>229249000</v>
      </c>
      <c r="S1085" s="17"/>
      <c r="T1085" s="17"/>
      <c r="U1085" s="17"/>
      <c r="V1085" s="17" t="s">
        <v>7304</v>
      </c>
      <c r="W1085" s="17"/>
      <c r="X1085" s="37">
        <v>0.2</v>
      </c>
      <c r="Y1085" s="17" t="s">
        <v>22</v>
      </c>
      <c r="Z1085" s="17" t="s">
        <v>7305</v>
      </c>
      <c r="AA1085" s="17" t="s">
        <v>7306</v>
      </c>
      <c r="AB1085" s="17"/>
      <c r="AC1085" s="17"/>
      <c r="AF1085" s="22" t="s">
        <v>7311</v>
      </c>
      <c r="AG1085" s="17"/>
      <c r="AH1085" s="17"/>
    </row>
    <row r="1086" spans="1:34" s="16" customFormat="1">
      <c r="A1086" s="17" t="s">
        <v>1745</v>
      </c>
      <c r="B1086" s="17" t="s">
        <v>3376</v>
      </c>
      <c r="C1086" s="17"/>
      <c r="D1086" s="17" t="s">
        <v>29</v>
      </c>
      <c r="E1086" s="18" t="s">
        <v>8139</v>
      </c>
      <c r="F1086" s="17" t="s">
        <v>1746</v>
      </c>
      <c r="G1086" s="19">
        <v>2500000</v>
      </c>
      <c r="H1086" s="20">
        <v>146</v>
      </c>
      <c r="I1086" s="20">
        <f>+G1086/H1086*0.001</f>
        <v>17.123287671232877</v>
      </c>
      <c r="J1086" s="17">
        <v>1986</v>
      </c>
      <c r="K1086" s="17"/>
      <c r="L1086" s="17"/>
      <c r="M1086" s="21"/>
      <c r="N1086" s="17"/>
      <c r="O1086" s="17">
        <v>8</v>
      </c>
      <c r="P1086" s="17">
        <v>4</v>
      </c>
      <c r="Q1086" s="17"/>
      <c r="R1086" s="17"/>
      <c r="S1086" s="17"/>
      <c r="T1086" s="17"/>
      <c r="U1086" s="17"/>
      <c r="V1086" s="17" t="s">
        <v>1742</v>
      </c>
      <c r="W1086" s="17" t="s">
        <v>4959</v>
      </c>
      <c r="X1086" s="18">
        <v>0.05</v>
      </c>
      <c r="Y1086" s="17" t="s">
        <v>1609</v>
      </c>
      <c r="Z1086" s="17"/>
      <c r="AA1086" s="17" t="s">
        <v>1743</v>
      </c>
      <c r="AB1086" s="22" t="s">
        <v>1744</v>
      </c>
      <c r="AC1086" s="23"/>
      <c r="AF1086" s="17"/>
      <c r="AG1086" s="17"/>
      <c r="AH1086" s="24"/>
    </row>
    <row r="1087" spans="1:34" s="16" customFormat="1" ht="14.4">
      <c r="A1087" s="17" t="s">
        <v>8206</v>
      </c>
      <c r="B1087" s="17"/>
      <c r="C1087" s="53" t="s">
        <v>8075</v>
      </c>
      <c r="D1087" s="17" t="s">
        <v>756</v>
      </c>
      <c r="E1087" s="58" t="s">
        <v>4551</v>
      </c>
      <c r="F1087" s="58" t="s">
        <v>446</v>
      </c>
      <c r="G1087" s="58">
        <v>20000000</v>
      </c>
      <c r="H1087" s="58">
        <v>386</v>
      </c>
      <c r="I1087" s="20">
        <f>+G1087/H1087*0.001</f>
        <v>51.81347150259068</v>
      </c>
      <c r="J1087" s="58">
        <v>2021</v>
      </c>
      <c r="K1087" s="58" t="s">
        <v>4787</v>
      </c>
      <c r="L1087" s="58">
        <v>16</v>
      </c>
      <c r="M1087" s="58" t="s">
        <v>4397</v>
      </c>
      <c r="N1087" s="58" t="s">
        <v>7341</v>
      </c>
      <c r="O1087" s="58">
        <v>10</v>
      </c>
      <c r="P1087" s="58">
        <v>9</v>
      </c>
      <c r="Q1087" s="58">
        <v>9944510</v>
      </c>
      <c r="R1087" s="58">
        <v>518998179</v>
      </c>
      <c r="S1087" s="17"/>
      <c r="T1087" s="17"/>
      <c r="U1087" s="17"/>
      <c r="V1087" s="17" t="s">
        <v>8207</v>
      </c>
      <c r="W1087" s="17"/>
      <c r="X1087" s="37">
        <v>0.2</v>
      </c>
      <c r="Y1087" s="17" t="s">
        <v>910</v>
      </c>
      <c r="Z1087" s="17" t="s">
        <v>97</v>
      </c>
      <c r="AA1087" s="17" t="s">
        <v>8208</v>
      </c>
      <c r="AB1087" s="32" t="s">
        <v>8209</v>
      </c>
      <c r="AC1087" s="17"/>
      <c r="AF1087" s="17"/>
      <c r="AG1087" s="17"/>
      <c r="AH1087" s="17"/>
    </row>
    <row r="1088" spans="1:34" s="16" customFormat="1">
      <c r="A1088" s="17" t="s">
        <v>1879</v>
      </c>
      <c r="B1088" s="17"/>
      <c r="C1088" s="17"/>
      <c r="D1088" s="17" t="s">
        <v>756</v>
      </c>
      <c r="E1088" s="18" t="s">
        <v>4446</v>
      </c>
      <c r="F1088" s="17" t="s">
        <v>65</v>
      </c>
      <c r="G1088" s="19">
        <v>100000000</v>
      </c>
      <c r="H1088" s="20">
        <v>2667</v>
      </c>
      <c r="I1088" s="20">
        <f>+G1088/H1088*0.001</f>
        <v>37.495313085864268</v>
      </c>
      <c r="J1088" s="17">
        <v>2010</v>
      </c>
      <c r="K1088" s="17"/>
      <c r="L1088" s="17"/>
      <c r="M1088" s="21"/>
      <c r="N1088" s="17"/>
      <c r="O1088" s="17">
        <v>12</v>
      </c>
      <c r="P1088" s="17">
        <v>25</v>
      </c>
      <c r="Q1088" s="17">
        <v>1010284</v>
      </c>
      <c r="R1088" s="17"/>
      <c r="S1088" s="17"/>
      <c r="T1088" s="17"/>
      <c r="U1088" s="17"/>
      <c r="V1088" s="17" t="s">
        <v>4287</v>
      </c>
      <c r="W1088" s="17"/>
      <c r="X1088" s="18">
        <v>1.5</v>
      </c>
      <c r="Y1088" s="17" t="s">
        <v>1880</v>
      </c>
      <c r="Z1088" s="17"/>
      <c r="AA1088" s="17" t="s">
        <v>1881</v>
      </c>
      <c r="AB1088" s="22" t="s">
        <v>1882</v>
      </c>
      <c r="AC1088" s="23"/>
      <c r="AF1088" s="22" t="s">
        <v>7211</v>
      </c>
      <c r="AG1088" s="17"/>
      <c r="AH1088" s="24" t="s">
        <v>4780</v>
      </c>
    </row>
    <row r="1089" spans="1:35" s="16" customFormat="1">
      <c r="A1089" s="17" t="s">
        <v>4289</v>
      </c>
      <c r="B1089" s="17" t="s">
        <v>3557</v>
      </c>
      <c r="C1089" s="17"/>
      <c r="D1089" s="17" t="s">
        <v>756</v>
      </c>
      <c r="E1089" s="18" t="s">
        <v>8048</v>
      </c>
      <c r="F1089" s="17" t="s">
        <v>36</v>
      </c>
      <c r="G1089" s="19">
        <v>120000000</v>
      </c>
      <c r="H1089" s="17">
        <v>1592</v>
      </c>
      <c r="I1089" s="20">
        <f>+G1089/H1089*0.001</f>
        <v>75.37688442211055</v>
      </c>
      <c r="J1089" s="17">
        <v>2019</v>
      </c>
      <c r="K1089" s="17" t="s">
        <v>4307</v>
      </c>
      <c r="L1089" s="17">
        <v>18</v>
      </c>
      <c r="M1089" s="21" t="s">
        <v>4783</v>
      </c>
      <c r="N1089" s="17" t="s">
        <v>4784</v>
      </c>
      <c r="O1089" s="17">
        <v>14</v>
      </c>
      <c r="P1089" s="17">
        <v>20</v>
      </c>
      <c r="Q1089" s="17">
        <v>9798258</v>
      </c>
      <c r="R1089" s="17">
        <v>319176700</v>
      </c>
      <c r="S1089" s="17"/>
      <c r="T1089" s="17"/>
      <c r="U1089" s="17"/>
      <c r="V1089" s="17" t="s">
        <v>4290</v>
      </c>
      <c r="W1089" s="17"/>
      <c r="X1089" s="18">
        <v>5</v>
      </c>
      <c r="Y1089" s="17" t="s">
        <v>9</v>
      </c>
      <c r="Z1089" s="17" t="s">
        <v>5335</v>
      </c>
      <c r="AA1089" s="17" t="s">
        <v>4291</v>
      </c>
      <c r="AB1089" s="22" t="s">
        <v>4292</v>
      </c>
      <c r="AC1089" s="17" t="s">
        <v>5976</v>
      </c>
      <c r="AD1089" s="16" t="s">
        <v>5977</v>
      </c>
      <c r="AE1089" s="16" t="s">
        <v>5978</v>
      </c>
      <c r="AF1089" s="22" t="s">
        <v>4785</v>
      </c>
      <c r="AG1089" s="17"/>
      <c r="AH1089" s="24" t="s">
        <v>4786</v>
      </c>
    </row>
    <row r="1090" spans="1:35" s="16" customFormat="1">
      <c r="A1090" s="17" t="s">
        <v>8471</v>
      </c>
      <c r="B1090" s="17"/>
      <c r="C1090" s="53" t="s">
        <v>8456</v>
      </c>
      <c r="D1090" s="17" t="s">
        <v>756</v>
      </c>
      <c r="E1090" s="17" t="s">
        <v>4324</v>
      </c>
      <c r="F1090" s="17" t="s">
        <v>14</v>
      </c>
      <c r="G1090" s="36"/>
      <c r="H1090" s="17">
        <v>155</v>
      </c>
      <c r="I1090" s="20"/>
      <c r="J1090" s="17">
        <v>2017</v>
      </c>
      <c r="K1090" s="17"/>
      <c r="L1090" s="17"/>
      <c r="M1090" s="21"/>
      <c r="N1090" s="17"/>
      <c r="O1090" s="17"/>
      <c r="P1090" s="17"/>
      <c r="Q1090" s="17"/>
      <c r="R1090" s="17"/>
      <c r="S1090" s="17"/>
      <c r="T1090" s="17"/>
      <c r="U1090" s="17"/>
      <c r="V1090" s="17" t="s">
        <v>8472</v>
      </c>
      <c r="W1090" s="17"/>
      <c r="X1090" s="37"/>
      <c r="Y1090" s="17" t="s">
        <v>4160</v>
      </c>
      <c r="Z1090" s="17"/>
      <c r="AA1090" s="17" t="s">
        <v>8473</v>
      </c>
      <c r="AB1090" s="17"/>
      <c r="AC1090" s="17"/>
      <c r="AD1090" s="16" t="s">
        <v>8474</v>
      </c>
      <c r="AF1090" s="17"/>
      <c r="AG1090" s="17"/>
      <c r="AH1090" s="17"/>
    </row>
    <row r="1091" spans="1:35" s="16" customFormat="1">
      <c r="A1091" s="17" t="s">
        <v>51</v>
      </c>
      <c r="B1091" s="17"/>
      <c r="C1091" s="17"/>
      <c r="D1091" s="17" t="s">
        <v>29</v>
      </c>
      <c r="E1091" s="18" t="s">
        <v>4398</v>
      </c>
      <c r="F1091" s="17" t="s">
        <v>2725</v>
      </c>
      <c r="G1091" s="19">
        <v>15000000</v>
      </c>
      <c r="H1091" s="20">
        <v>372</v>
      </c>
      <c r="I1091" s="20">
        <f>+G1091/H1091*0.001</f>
        <v>40.322580645161288</v>
      </c>
      <c r="J1091" s="17">
        <v>1989</v>
      </c>
      <c r="K1091" s="17" t="s">
        <v>4787</v>
      </c>
      <c r="L1091" s="17">
        <v>12</v>
      </c>
      <c r="M1091" s="21" t="s">
        <v>4788</v>
      </c>
      <c r="N1091" s="17" t="s">
        <v>4788</v>
      </c>
      <c r="O1091" s="17">
        <v>18</v>
      </c>
      <c r="P1091" s="17">
        <v>7</v>
      </c>
      <c r="Q1091" s="17">
        <v>319115000</v>
      </c>
      <c r="R1091" s="17">
        <v>319115000</v>
      </c>
      <c r="S1091" s="17"/>
      <c r="T1091" s="17"/>
      <c r="U1091" s="17"/>
      <c r="V1091" s="17" t="s">
        <v>115</v>
      </c>
      <c r="W1091" s="17"/>
      <c r="X1091" s="18">
        <v>0.1</v>
      </c>
      <c r="Y1091" s="17" t="s">
        <v>116</v>
      </c>
      <c r="Z1091" s="17" t="s">
        <v>5542</v>
      </c>
      <c r="AA1091" s="17" t="s">
        <v>2101</v>
      </c>
      <c r="AB1091" s="17"/>
      <c r="AC1091" s="17" t="s">
        <v>5979</v>
      </c>
      <c r="AD1091" s="16" t="s">
        <v>5980</v>
      </c>
      <c r="AE1091" s="16" t="s">
        <v>5981</v>
      </c>
      <c r="AF1091" s="22" t="s">
        <v>5012</v>
      </c>
      <c r="AG1091" s="17"/>
      <c r="AH1091" s="24" t="s">
        <v>4789</v>
      </c>
    </row>
    <row r="1092" spans="1:35" s="16" customFormat="1">
      <c r="A1092" s="17" t="s">
        <v>8907</v>
      </c>
      <c r="B1092" s="17"/>
      <c r="C1092" s="17"/>
      <c r="D1092" s="17" t="s">
        <v>29</v>
      </c>
      <c r="E1092" s="18" t="s">
        <v>4531</v>
      </c>
      <c r="F1092" s="17" t="s">
        <v>1493</v>
      </c>
      <c r="G1092" s="19">
        <v>20000000</v>
      </c>
      <c r="H1092" s="17">
        <v>335</v>
      </c>
      <c r="I1092" s="20">
        <f>+G1092/H1092*0.001</f>
        <v>59.701492537313435</v>
      </c>
      <c r="J1092" s="17">
        <v>2017</v>
      </c>
      <c r="K1092" s="17" t="s">
        <v>4319</v>
      </c>
      <c r="L1092" s="17">
        <v>12</v>
      </c>
      <c r="M1092" s="21" t="s">
        <v>5982</v>
      </c>
      <c r="N1092" s="17" t="s">
        <v>5137</v>
      </c>
      <c r="O1092" s="17">
        <v>10</v>
      </c>
      <c r="P1092" s="17">
        <v>10</v>
      </c>
      <c r="Q1092" s="17">
        <v>232007762</v>
      </c>
      <c r="R1092" s="17">
        <v>232007762</v>
      </c>
      <c r="S1092" s="17"/>
      <c r="T1092" s="17"/>
      <c r="U1092" s="17"/>
      <c r="V1092" s="17" t="s">
        <v>3930</v>
      </c>
      <c r="W1092" s="17"/>
      <c r="X1092" s="18">
        <v>3.3</v>
      </c>
      <c r="Y1092" s="17" t="s">
        <v>17</v>
      </c>
      <c r="Z1092" s="17" t="s">
        <v>5543</v>
      </c>
      <c r="AA1092" s="17" t="s">
        <v>3931</v>
      </c>
      <c r="AB1092" s="22" t="s">
        <v>3932</v>
      </c>
      <c r="AC1092" s="17" t="s">
        <v>5983</v>
      </c>
      <c r="AD1092" s="16" t="s">
        <v>5984</v>
      </c>
      <c r="AE1092" s="16" t="s">
        <v>5985</v>
      </c>
      <c r="AF1092" s="22" t="s">
        <v>5986</v>
      </c>
      <c r="AG1092" s="17"/>
      <c r="AH1092" s="24" t="s">
        <v>4790</v>
      </c>
    </row>
    <row r="1093" spans="1:35" s="16" customFormat="1">
      <c r="A1093" s="17" t="s">
        <v>3933</v>
      </c>
      <c r="B1093" s="17"/>
      <c r="C1093" s="17"/>
      <c r="D1093" s="17" t="s">
        <v>756</v>
      </c>
      <c r="E1093" s="18" t="s">
        <v>8054</v>
      </c>
      <c r="F1093" s="17" t="s">
        <v>1607</v>
      </c>
      <c r="G1093" s="19">
        <v>75000000</v>
      </c>
      <c r="H1093" s="17">
        <v>1091</v>
      </c>
      <c r="I1093" s="20">
        <f>+G1093/H1093*0.001</f>
        <v>68.744271310724102</v>
      </c>
      <c r="J1093" s="17">
        <v>2023</v>
      </c>
      <c r="K1093" s="17" t="s">
        <v>4307</v>
      </c>
      <c r="L1093" s="17">
        <v>15</v>
      </c>
      <c r="M1093" s="21" t="s">
        <v>4656</v>
      </c>
      <c r="N1093" s="17" t="s">
        <v>5137</v>
      </c>
      <c r="O1093" s="17">
        <v>12</v>
      </c>
      <c r="P1093" s="17">
        <v>18</v>
      </c>
      <c r="Q1093" s="17">
        <v>9880336</v>
      </c>
      <c r="R1093" s="17">
        <v>232046610</v>
      </c>
      <c r="S1093" s="17"/>
      <c r="T1093" s="17"/>
      <c r="U1093" s="17" t="s">
        <v>8512</v>
      </c>
      <c r="V1093" s="17" t="s">
        <v>3930</v>
      </c>
      <c r="W1093" s="17"/>
      <c r="X1093" s="18">
        <v>3.3</v>
      </c>
      <c r="Y1093" s="17" t="s">
        <v>17</v>
      </c>
      <c r="Z1093" s="17" t="s">
        <v>5543</v>
      </c>
      <c r="AA1093" s="17" t="s">
        <v>3931</v>
      </c>
      <c r="AB1093" s="22" t="s">
        <v>3932</v>
      </c>
      <c r="AC1093" s="17"/>
      <c r="AF1093" s="17"/>
      <c r="AG1093" s="17"/>
      <c r="AH1093" s="24" t="s">
        <v>4790</v>
      </c>
    </row>
    <row r="1094" spans="1:35" s="16" customFormat="1">
      <c r="A1094" s="17" t="s">
        <v>8497</v>
      </c>
      <c r="B1094" s="17"/>
      <c r="C1094" s="29">
        <v>45231</v>
      </c>
      <c r="D1094" s="17" t="s">
        <v>756</v>
      </c>
      <c r="E1094" s="17" t="s">
        <v>8122</v>
      </c>
      <c r="F1094" s="17" t="s">
        <v>8498</v>
      </c>
      <c r="G1094" s="36">
        <v>5000000</v>
      </c>
      <c r="H1094" s="17">
        <v>187</v>
      </c>
      <c r="I1094" s="20">
        <f>+G1094/H1094*0.001</f>
        <v>26.737967914438503</v>
      </c>
      <c r="J1094" s="17">
        <v>2000</v>
      </c>
      <c r="K1094" s="17" t="s">
        <v>4686</v>
      </c>
      <c r="L1094" s="17">
        <v>12</v>
      </c>
      <c r="M1094" s="21"/>
      <c r="N1094" s="17"/>
      <c r="O1094" s="17">
        <v>8</v>
      </c>
      <c r="P1094" s="17">
        <v>4</v>
      </c>
      <c r="Q1094" s="17"/>
      <c r="R1094" s="17">
        <v>319203000</v>
      </c>
      <c r="S1094" s="17"/>
      <c r="T1094" s="17"/>
      <c r="U1094" s="17"/>
      <c r="V1094" s="17" t="s">
        <v>6979</v>
      </c>
      <c r="W1094" s="17"/>
      <c r="X1094" s="37">
        <v>0.1</v>
      </c>
      <c r="Y1094" s="17" t="s">
        <v>17</v>
      </c>
      <c r="Z1094" s="17" t="s">
        <v>5482</v>
      </c>
      <c r="AA1094" s="17" t="s">
        <v>8499</v>
      </c>
      <c r="AB1094" s="17"/>
      <c r="AC1094" s="17"/>
      <c r="AF1094" s="17"/>
      <c r="AG1094" s="17"/>
      <c r="AH1094" s="17"/>
    </row>
    <row r="1095" spans="1:35" s="16" customFormat="1">
      <c r="A1095" s="17" t="s">
        <v>3587</v>
      </c>
      <c r="B1095" s="17"/>
      <c r="C1095" s="17"/>
      <c r="D1095" s="17" t="s">
        <v>756</v>
      </c>
      <c r="E1095" s="18" t="s">
        <v>8140</v>
      </c>
      <c r="F1095" s="17" t="s">
        <v>3588</v>
      </c>
      <c r="G1095" s="19">
        <v>4000000</v>
      </c>
      <c r="H1095" s="17">
        <v>100</v>
      </c>
      <c r="I1095" s="20">
        <f>+G1095/H1095*0.001</f>
        <v>40</v>
      </c>
      <c r="J1095" s="17">
        <v>2009</v>
      </c>
      <c r="K1095" s="17"/>
      <c r="L1095" s="17"/>
      <c r="M1095" s="21"/>
      <c r="N1095" s="17"/>
      <c r="O1095" s="17">
        <v>8</v>
      </c>
      <c r="P1095" s="17">
        <v>3</v>
      </c>
      <c r="Q1095" s="17"/>
      <c r="R1095" s="17"/>
      <c r="S1095" s="17"/>
      <c r="T1095" s="17"/>
      <c r="U1095" s="17"/>
      <c r="V1095" s="17" t="s">
        <v>3589</v>
      </c>
      <c r="W1095" s="17"/>
      <c r="X1095" s="18">
        <v>3</v>
      </c>
      <c r="Y1095" s="17" t="s">
        <v>1880</v>
      </c>
      <c r="Z1095" s="17"/>
      <c r="AA1095" s="17" t="s">
        <v>3590</v>
      </c>
      <c r="AB1095" s="22" t="s">
        <v>3591</v>
      </c>
      <c r="AC1095" s="23"/>
      <c r="AF1095" s="17"/>
      <c r="AG1095" s="17"/>
      <c r="AH1095" s="24" t="s">
        <v>4791</v>
      </c>
    </row>
    <row r="1096" spans="1:35" s="16" customFormat="1">
      <c r="A1096" s="17" t="s">
        <v>3603</v>
      </c>
      <c r="B1096" s="17"/>
      <c r="C1096" s="17"/>
      <c r="D1096" s="17" t="s">
        <v>756</v>
      </c>
      <c r="E1096" s="18" t="s">
        <v>4436</v>
      </c>
      <c r="F1096" s="17" t="s">
        <v>216</v>
      </c>
      <c r="G1096" s="19">
        <v>26000000</v>
      </c>
      <c r="H1096" s="17">
        <v>298</v>
      </c>
      <c r="I1096" s="20">
        <f>+G1096/H1096*0.001</f>
        <v>87.24832214765101</v>
      </c>
      <c r="J1096" s="17">
        <v>2018</v>
      </c>
      <c r="K1096" s="17"/>
      <c r="L1096" s="17"/>
      <c r="M1096" s="21"/>
      <c r="N1096" s="17"/>
      <c r="O1096" s="17">
        <v>10</v>
      </c>
      <c r="P1096" s="17">
        <v>7</v>
      </c>
      <c r="Q1096" s="17"/>
      <c r="R1096" s="17"/>
      <c r="S1096" s="17"/>
      <c r="T1096" s="17"/>
      <c r="U1096" s="17"/>
      <c r="V1096" s="17" t="s">
        <v>3604</v>
      </c>
      <c r="W1096" s="17"/>
      <c r="X1096" s="18">
        <v>0.1</v>
      </c>
      <c r="Y1096" s="17" t="s">
        <v>9</v>
      </c>
      <c r="Z1096" s="17"/>
      <c r="AA1096" s="17" t="s">
        <v>3605</v>
      </c>
      <c r="AB1096" s="22" t="s">
        <v>3606</v>
      </c>
      <c r="AC1096" s="23"/>
      <c r="AF1096" s="17"/>
      <c r="AG1096" s="17"/>
      <c r="AH1096" s="24"/>
    </row>
    <row r="1097" spans="1:35" s="16" customFormat="1">
      <c r="A1097" s="17" t="s">
        <v>2836</v>
      </c>
      <c r="B1097" s="17"/>
      <c r="C1097" s="17"/>
      <c r="D1097" s="17" t="s">
        <v>756</v>
      </c>
      <c r="E1097" s="18" t="s">
        <v>4313</v>
      </c>
      <c r="F1097" s="17" t="s">
        <v>225</v>
      </c>
      <c r="G1097" s="19">
        <v>25000000</v>
      </c>
      <c r="H1097" s="20">
        <v>461</v>
      </c>
      <c r="I1097" s="20">
        <f>+G1097/H1097*0.001</f>
        <v>54.229934924078094</v>
      </c>
      <c r="J1097" s="17">
        <v>2003</v>
      </c>
      <c r="K1097" s="17"/>
      <c r="L1097" s="17"/>
      <c r="M1097" s="21"/>
      <c r="N1097" s="17"/>
      <c r="O1097" s="17">
        <v>12</v>
      </c>
      <c r="P1097" s="17">
        <v>10</v>
      </c>
      <c r="Q1097" s="17"/>
      <c r="R1097" s="17"/>
      <c r="S1097" s="17"/>
      <c r="T1097" s="17"/>
      <c r="U1097" s="17"/>
      <c r="V1097" s="17" t="s">
        <v>2837</v>
      </c>
      <c r="W1097" s="17"/>
      <c r="X1097" s="18">
        <v>0.2</v>
      </c>
      <c r="Y1097" s="17" t="s">
        <v>9</v>
      </c>
      <c r="Z1097" s="17" t="s">
        <v>5332</v>
      </c>
      <c r="AA1097" s="17" t="s">
        <v>2838</v>
      </c>
      <c r="AB1097" s="22" t="s">
        <v>2839</v>
      </c>
      <c r="AC1097" s="23"/>
      <c r="AF1097" s="17"/>
      <c r="AG1097" s="17"/>
      <c r="AH1097" s="24"/>
    </row>
    <row r="1098" spans="1:35" s="16" customFormat="1">
      <c r="A1098" s="17" t="s">
        <v>1883</v>
      </c>
      <c r="B1098" s="17"/>
      <c r="C1098" s="17"/>
      <c r="D1098" s="17" t="s">
        <v>756</v>
      </c>
      <c r="E1098" s="18" t="s">
        <v>8009</v>
      </c>
      <c r="F1098" s="17" t="s">
        <v>1884</v>
      </c>
      <c r="G1098" s="19">
        <v>5000000</v>
      </c>
      <c r="H1098" s="20">
        <v>169</v>
      </c>
      <c r="I1098" s="20">
        <f>+G1098/H1098*0.001</f>
        <v>29.585798816568047</v>
      </c>
      <c r="J1098" s="17">
        <v>2004</v>
      </c>
      <c r="K1098" s="17" t="s">
        <v>4307</v>
      </c>
      <c r="L1098" s="17">
        <v>28</v>
      </c>
      <c r="M1098" s="21" t="s">
        <v>5987</v>
      </c>
      <c r="N1098" s="17" t="s">
        <v>5987</v>
      </c>
      <c r="O1098" s="17">
        <v>8</v>
      </c>
      <c r="P1098" s="17">
        <v>6</v>
      </c>
      <c r="Q1098" s="17">
        <v>0</v>
      </c>
      <c r="R1098" s="17">
        <v>0</v>
      </c>
      <c r="S1098" s="17"/>
      <c r="T1098" s="17"/>
      <c r="U1098" s="17"/>
      <c r="V1098" s="17" t="s">
        <v>1885</v>
      </c>
      <c r="W1098" s="17"/>
      <c r="X1098" s="18">
        <v>3</v>
      </c>
      <c r="Y1098" s="17" t="s">
        <v>291</v>
      </c>
      <c r="Z1098" s="17" t="s">
        <v>5312</v>
      </c>
      <c r="AA1098" s="17" t="s">
        <v>1887</v>
      </c>
      <c r="AB1098" s="22" t="s">
        <v>1888</v>
      </c>
      <c r="AC1098" s="23" t="s">
        <v>5988</v>
      </c>
      <c r="AD1098" s="16" t="s">
        <v>5989</v>
      </c>
      <c r="AE1098" s="16" t="s">
        <v>5990</v>
      </c>
      <c r="AF1098" s="22" t="s">
        <v>5991</v>
      </c>
      <c r="AG1098" s="17"/>
      <c r="AH1098" s="24" t="s">
        <v>5992</v>
      </c>
    </row>
    <row r="1099" spans="1:35" s="16" customFormat="1" ht="15" customHeight="1">
      <c r="A1099" s="17" t="s">
        <v>440</v>
      </c>
      <c r="B1099" s="17"/>
      <c r="C1099" s="17"/>
      <c r="D1099" s="17" t="s">
        <v>756</v>
      </c>
      <c r="E1099" s="18" t="s">
        <v>4404</v>
      </c>
      <c r="F1099" s="17" t="s">
        <v>1889</v>
      </c>
      <c r="G1099" s="19">
        <v>10000000</v>
      </c>
      <c r="H1099" s="20">
        <v>746</v>
      </c>
      <c r="I1099" s="20">
        <f>+G1099/H1099*0.001</f>
        <v>13.404825737265416</v>
      </c>
      <c r="J1099" s="17">
        <v>1973</v>
      </c>
      <c r="K1099" s="17"/>
      <c r="L1099" s="17"/>
      <c r="M1099" s="21"/>
      <c r="N1099" s="17"/>
      <c r="O1099" s="17">
        <v>12</v>
      </c>
      <c r="P1099" s="17">
        <v>13</v>
      </c>
      <c r="Q1099" s="17"/>
      <c r="R1099" s="17"/>
      <c r="S1099" s="17"/>
      <c r="T1099" s="17"/>
      <c r="U1099" s="17"/>
      <c r="V1099" s="17" t="s">
        <v>1890</v>
      </c>
      <c r="W1099" s="17"/>
      <c r="X1099" s="18">
        <v>1</v>
      </c>
      <c r="Y1099" s="17" t="s">
        <v>9</v>
      </c>
      <c r="Z1099" s="17"/>
      <c r="AA1099" s="17" t="s">
        <v>1891</v>
      </c>
      <c r="AB1099" s="22" t="s">
        <v>1892</v>
      </c>
      <c r="AC1099" s="23"/>
      <c r="AF1099" s="17"/>
      <c r="AG1099" s="17"/>
      <c r="AH1099" s="24" t="s">
        <v>8610</v>
      </c>
      <c r="AI1099" s="16" t="s">
        <v>8908</v>
      </c>
    </row>
    <row r="1100" spans="1:35" s="16" customFormat="1">
      <c r="A1100" s="17" t="s">
        <v>440</v>
      </c>
      <c r="B1100" s="17"/>
      <c r="C1100" s="17"/>
      <c r="D1100" s="17" t="s">
        <v>5</v>
      </c>
      <c r="E1100" s="18" t="s">
        <v>8031</v>
      </c>
      <c r="F1100" s="17" t="s">
        <v>449</v>
      </c>
      <c r="G1100" s="19">
        <v>100000000</v>
      </c>
      <c r="H1100" s="20">
        <v>1773</v>
      </c>
      <c r="I1100" s="20">
        <f>+G1100/H1100*0.001</f>
        <v>56.401579244218844</v>
      </c>
      <c r="J1100" s="17">
        <v>2012</v>
      </c>
      <c r="K1100" s="17"/>
      <c r="L1100" s="17"/>
      <c r="M1100" s="21"/>
      <c r="N1100" s="17"/>
      <c r="O1100" s="17">
        <v>16</v>
      </c>
      <c r="P1100" s="17">
        <v>22</v>
      </c>
      <c r="Q1100" s="17">
        <v>9650602</v>
      </c>
      <c r="R1100" s="17"/>
      <c r="S1100" s="17"/>
      <c r="T1100" s="17"/>
      <c r="U1100" s="17"/>
      <c r="V1100" s="17" t="s">
        <v>450</v>
      </c>
      <c r="W1100" s="17"/>
      <c r="X1100" s="18">
        <v>1.8</v>
      </c>
      <c r="Y1100" s="17" t="s">
        <v>356</v>
      </c>
      <c r="Z1100" s="17"/>
      <c r="AA1100" s="17" t="s">
        <v>451</v>
      </c>
      <c r="AB1100" s="22" t="s">
        <v>452</v>
      </c>
      <c r="AC1100" s="23"/>
      <c r="AF1100" s="22" t="s">
        <v>7212</v>
      </c>
      <c r="AG1100" s="17"/>
      <c r="AH1100" s="24" t="s">
        <v>4792</v>
      </c>
    </row>
    <row r="1101" spans="1:35" s="16" customFormat="1">
      <c r="A1101" s="17" t="s">
        <v>3003</v>
      </c>
      <c r="B1101" s="17"/>
      <c r="C1101" s="17"/>
      <c r="D1101" s="17" t="s">
        <v>756</v>
      </c>
      <c r="E1101" s="18" t="s">
        <v>8031</v>
      </c>
      <c r="F1101" s="17" t="s">
        <v>1918</v>
      </c>
      <c r="G1101" s="19">
        <v>85000000</v>
      </c>
      <c r="H1101" s="20">
        <v>2189</v>
      </c>
      <c r="I1101" s="20">
        <f>+G1101/H1101*0.001</f>
        <v>38.830516217450885</v>
      </c>
      <c r="J1101" s="17">
        <v>2018</v>
      </c>
      <c r="K1101" s="17"/>
      <c r="L1101" s="17"/>
      <c r="M1101" s="21"/>
      <c r="N1101" s="17"/>
      <c r="O1101" s="17">
        <v>16</v>
      </c>
      <c r="P1101" s="17">
        <v>26</v>
      </c>
      <c r="Q1101" s="17"/>
      <c r="R1101" s="17"/>
      <c r="S1101" s="17"/>
      <c r="T1101" s="17"/>
      <c r="U1101" s="17"/>
      <c r="V1101" s="17" t="s">
        <v>3004</v>
      </c>
      <c r="W1101" s="17"/>
      <c r="X1101" s="18">
        <v>1</v>
      </c>
      <c r="Y1101" s="17" t="s">
        <v>80</v>
      </c>
      <c r="Z1101" s="17" t="s">
        <v>5544</v>
      </c>
      <c r="AA1101" s="17" t="s">
        <v>3005</v>
      </c>
      <c r="AB1101" s="22" t="s">
        <v>3008</v>
      </c>
      <c r="AC1101" s="23"/>
      <c r="AF1101" s="22" t="s">
        <v>5545</v>
      </c>
      <c r="AG1101" s="17"/>
      <c r="AH1101" s="24" t="s">
        <v>4793</v>
      </c>
    </row>
    <row r="1102" spans="1:35" s="16" customFormat="1">
      <c r="A1102" s="17" t="s">
        <v>2951</v>
      </c>
      <c r="B1102" s="17"/>
      <c r="C1102" s="17"/>
      <c r="D1102" s="17" t="s">
        <v>756</v>
      </c>
      <c r="E1102" s="18" t="s">
        <v>4350</v>
      </c>
      <c r="F1102" s="17" t="s">
        <v>446</v>
      </c>
      <c r="G1102" s="19">
        <v>20000000</v>
      </c>
      <c r="H1102" s="20">
        <v>498</v>
      </c>
      <c r="I1102" s="20">
        <f>+G1102/H1102*0.001</f>
        <v>40.160642570281126</v>
      </c>
      <c r="J1102" s="17">
        <v>2009</v>
      </c>
      <c r="K1102" s="17" t="s">
        <v>4307</v>
      </c>
      <c r="L1102" s="17">
        <v>18</v>
      </c>
      <c r="M1102" s="21" t="s">
        <v>5210</v>
      </c>
      <c r="N1102" s="17" t="s">
        <v>5211</v>
      </c>
      <c r="O1102" s="17">
        <v>12</v>
      </c>
      <c r="P1102" s="17">
        <v>11</v>
      </c>
      <c r="Q1102" s="17">
        <v>9496707</v>
      </c>
      <c r="R1102" s="17">
        <v>235079773</v>
      </c>
      <c r="S1102" s="17"/>
      <c r="T1102" s="17"/>
      <c r="U1102" s="17"/>
      <c r="V1102" s="17" t="s">
        <v>2952</v>
      </c>
      <c r="W1102" s="17"/>
      <c r="X1102" s="18">
        <v>2.2999999999999998</v>
      </c>
      <c r="Y1102" s="17" t="s">
        <v>410</v>
      </c>
      <c r="Z1102" s="17" t="s">
        <v>5546</v>
      </c>
      <c r="AA1102" s="17" t="s">
        <v>2953</v>
      </c>
      <c r="AB1102" s="22" t="s">
        <v>2954</v>
      </c>
      <c r="AC1102" s="23" t="s">
        <v>5993</v>
      </c>
      <c r="AD1102" s="16" t="s">
        <v>5994</v>
      </c>
      <c r="AE1102" s="16" t="s">
        <v>5995</v>
      </c>
      <c r="AF1102" s="22" t="s">
        <v>5212</v>
      </c>
      <c r="AG1102" s="17"/>
      <c r="AH1102" s="24" t="s">
        <v>4794</v>
      </c>
    </row>
    <row r="1103" spans="1:35" s="16" customFormat="1">
      <c r="A1103" s="17" t="s">
        <v>3276</v>
      </c>
      <c r="B1103" s="17"/>
      <c r="C1103" s="17"/>
      <c r="D1103" s="17" t="s">
        <v>29</v>
      </c>
      <c r="E1103" s="18" t="s">
        <v>8044</v>
      </c>
      <c r="F1103" s="17" t="s">
        <v>3277</v>
      </c>
      <c r="G1103" s="19">
        <v>5000000</v>
      </c>
      <c r="H1103" s="20">
        <v>90</v>
      </c>
      <c r="I1103" s="20">
        <f>+G1103/H1103*0.001</f>
        <v>55.555555555555557</v>
      </c>
      <c r="J1103" s="17">
        <v>1990</v>
      </c>
      <c r="K1103" s="17"/>
      <c r="L1103" s="17"/>
      <c r="M1103" s="21"/>
      <c r="N1103" s="17"/>
      <c r="O1103" s="17">
        <v>8</v>
      </c>
      <c r="P1103" s="17">
        <v>4</v>
      </c>
      <c r="Q1103" s="17"/>
      <c r="R1103" s="17"/>
      <c r="S1103" s="17"/>
      <c r="T1103" s="17"/>
      <c r="U1103" s="17"/>
      <c r="V1103" s="17" t="s">
        <v>3278</v>
      </c>
      <c r="W1103" s="17"/>
      <c r="X1103" s="18">
        <v>0.5</v>
      </c>
      <c r="Y1103" s="17" t="s">
        <v>17</v>
      </c>
      <c r="Z1103" s="17"/>
      <c r="AA1103" s="17" t="s">
        <v>3276</v>
      </c>
      <c r="AB1103" s="22" t="s">
        <v>3279</v>
      </c>
      <c r="AC1103" s="23"/>
      <c r="AF1103" s="17"/>
      <c r="AG1103" s="17"/>
      <c r="AH1103" s="24"/>
    </row>
    <row r="1104" spans="1:35" s="16" customFormat="1">
      <c r="A1104" s="17" t="s">
        <v>6983</v>
      </c>
      <c r="B1104" s="17"/>
      <c r="C1104" s="29">
        <v>44501</v>
      </c>
      <c r="D1104" s="17" t="s">
        <v>756</v>
      </c>
      <c r="E1104" s="17" t="s">
        <v>4763</v>
      </c>
      <c r="F1104" s="17" t="s">
        <v>320</v>
      </c>
      <c r="G1104" s="36">
        <v>10000000</v>
      </c>
      <c r="H1104" s="17">
        <v>305</v>
      </c>
      <c r="I1104" s="20">
        <f>+G1104/H1104*0.001</f>
        <v>32.786885245901644</v>
      </c>
      <c r="J1104" s="17">
        <v>2009</v>
      </c>
      <c r="K1104" s="17" t="s">
        <v>4307</v>
      </c>
      <c r="L1104" s="17">
        <v>24</v>
      </c>
      <c r="M1104" s="21" t="s">
        <v>5083</v>
      </c>
      <c r="N1104" s="17" t="s">
        <v>5083</v>
      </c>
      <c r="O1104" s="17">
        <v>8</v>
      </c>
      <c r="P1104" s="17">
        <v>8</v>
      </c>
      <c r="Q1104" s="17">
        <v>1009895</v>
      </c>
      <c r="R1104" s="17">
        <v>319004300</v>
      </c>
      <c r="S1104" s="17"/>
      <c r="T1104" s="17"/>
      <c r="U1104" s="17"/>
      <c r="V1104" s="17" t="s">
        <v>244</v>
      </c>
      <c r="W1104" s="17"/>
      <c r="X1104" s="18">
        <v>2</v>
      </c>
      <c r="Y1104" s="17" t="s">
        <v>245</v>
      </c>
      <c r="Z1104" s="17" t="s">
        <v>5301</v>
      </c>
      <c r="AA1104" s="17" t="s">
        <v>246</v>
      </c>
      <c r="AB1104" s="22" t="s">
        <v>249</v>
      </c>
      <c r="AC1104" s="23"/>
      <c r="AF1104" s="22" t="s">
        <v>5330</v>
      </c>
      <c r="AG1104" s="17"/>
      <c r="AH1104" s="24"/>
    </row>
    <row r="1105" spans="1:35" s="16" customFormat="1">
      <c r="A1105" s="17" t="s">
        <v>5213</v>
      </c>
      <c r="B1105" s="17"/>
      <c r="C1105" s="29">
        <v>44166</v>
      </c>
      <c r="D1105" s="17" t="s">
        <v>756</v>
      </c>
      <c r="E1105" s="18" t="s">
        <v>4457</v>
      </c>
      <c r="F1105" s="17" t="s">
        <v>24</v>
      </c>
      <c r="G1105" s="19">
        <v>110000000</v>
      </c>
      <c r="H1105" s="17">
        <v>1790</v>
      </c>
      <c r="I1105" s="20">
        <f>+G1105/H1105*0.001</f>
        <v>61.452513966480446</v>
      </c>
      <c r="J1105" s="17">
        <v>2016</v>
      </c>
      <c r="K1105" s="17" t="s">
        <v>4332</v>
      </c>
      <c r="L1105" s="17">
        <v>17</v>
      </c>
      <c r="M1105" s="21" t="s">
        <v>4699</v>
      </c>
      <c r="N1105" s="17" t="s">
        <v>5214</v>
      </c>
      <c r="O1105" s="17">
        <v>12</v>
      </c>
      <c r="P1105" s="17">
        <v>23</v>
      </c>
      <c r="Q1105" s="17">
        <v>9600683</v>
      </c>
      <c r="R1105" s="17">
        <v>319091100</v>
      </c>
      <c r="S1105" s="17"/>
      <c r="T1105" s="17"/>
      <c r="U1105" s="17"/>
      <c r="V1105" s="17" t="s">
        <v>6471</v>
      </c>
      <c r="W1105" s="17" t="s">
        <v>6472</v>
      </c>
      <c r="X1105" s="18">
        <v>0.5</v>
      </c>
      <c r="Y1105" s="17" t="s">
        <v>6473</v>
      </c>
      <c r="Z1105" s="17" t="s">
        <v>5301</v>
      </c>
      <c r="AA1105" s="17" t="s">
        <v>2714</v>
      </c>
      <c r="AB1105" s="22" t="s">
        <v>2716</v>
      </c>
      <c r="AC1105" s="23" t="s">
        <v>6474</v>
      </c>
      <c r="AD1105" s="16" t="s">
        <v>6475</v>
      </c>
      <c r="AE1105" s="16" t="s">
        <v>6476</v>
      </c>
      <c r="AF1105" s="17"/>
      <c r="AG1105" s="17"/>
      <c r="AH1105" s="24" t="s">
        <v>4795</v>
      </c>
    </row>
    <row r="1106" spans="1:35" s="16" customFormat="1">
      <c r="A1106" s="17" t="s">
        <v>3382</v>
      </c>
      <c r="B1106" s="17"/>
      <c r="C1106" s="29">
        <v>44044</v>
      </c>
      <c r="D1106" s="17" t="s">
        <v>5</v>
      </c>
      <c r="E1106" s="18" t="s">
        <v>8141</v>
      </c>
      <c r="F1106" s="17" t="s">
        <v>36</v>
      </c>
      <c r="G1106" s="19">
        <v>125000000</v>
      </c>
      <c r="H1106" s="20">
        <v>1850</v>
      </c>
      <c r="I1106" s="20">
        <f>+G1106/H1106*0.001</f>
        <v>67.567567567567579</v>
      </c>
      <c r="J1106" s="17">
        <v>2020</v>
      </c>
      <c r="K1106" s="17" t="s">
        <v>4307</v>
      </c>
      <c r="L1106" s="17">
        <v>16</v>
      </c>
      <c r="M1106" s="21" t="s">
        <v>4397</v>
      </c>
      <c r="N1106" s="17" t="s">
        <v>4397</v>
      </c>
      <c r="O1106" s="17">
        <v>14</v>
      </c>
      <c r="P1106" s="17">
        <v>24</v>
      </c>
      <c r="Q1106" s="17">
        <v>9834595</v>
      </c>
      <c r="R1106" s="17">
        <v>319175400</v>
      </c>
      <c r="S1106" s="17"/>
      <c r="T1106" s="17"/>
      <c r="U1106" s="17"/>
      <c r="V1106" s="17" t="s">
        <v>3383</v>
      </c>
      <c r="W1106" s="17"/>
      <c r="X1106" s="18">
        <v>1.5</v>
      </c>
      <c r="Y1106" s="17" t="s">
        <v>9</v>
      </c>
      <c r="Z1106" s="17" t="s">
        <v>5547</v>
      </c>
      <c r="AA1106" s="17" t="s">
        <v>3384</v>
      </c>
      <c r="AB1106" s="22" t="s">
        <v>3385</v>
      </c>
      <c r="AC1106" s="23" t="s">
        <v>5996</v>
      </c>
      <c r="AD1106" s="16" t="s">
        <v>5997</v>
      </c>
      <c r="AE1106" s="16" t="s">
        <v>5998</v>
      </c>
      <c r="AF1106" s="22" t="s">
        <v>6599</v>
      </c>
      <c r="AG1106" s="17"/>
      <c r="AH1106" s="24" t="s">
        <v>4796</v>
      </c>
    </row>
    <row r="1107" spans="1:35" s="16" customFormat="1">
      <c r="A1107" s="17" t="s">
        <v>1893</v>
      </c>
      <c r="B1107" s="17" t="s">
        <v>3376</v>
      </c>
      <c r="C1107" s="17"/>
      <c r="D1107" s="17" t="s">
        <v>756</v>
      </c>
      <c r="E1107" s="18" t="s">
        <v>4528</v>
      </c>
      <c r="F1107" s="17" t="s">
        <v>1894</v>
      </c>
      <c r="G1107" s="19">
        <v>20000000</v>
      </c>
      <c r="H1107" s="20"/>
      <c r="I1107" s="20" t="e">
        <f>+G1107/H1107*0.001</f>
        <v>#DIV/0!</v>
      </c>
      <c r="J1107" s="17">
        <v>2011</v>
      </c>
      <c r="K1107" s="17"/>
      <c r="L1107" s="17"/>
      <c r="M1107" s="21"/>
      <c r="N1107" s="17"/>
      <c r="O1107" s="17">
        <v>8</v>
      </c>
      <c r="P1107" s="17">
        <v>6</v>
      </c>
      <c r="Q1107" s="17"/>
      <c r="R1107" s="17"/>
      <c r="S1107" s="17"/>
      <c r="T1107" s="17"/>
      <c r="U1107" s="17"/>
      <c r="V1107" s="17" t="s">
        <v>1895</v>
      </c>
      <c r="W1107" s="17"/>
      <c r="X1107" s="18">
        <v>0.1</v>
      </c>
      <c r="Y1107" s="17" t="s">
        <v>9</v>
      </c>
      <c r="Z1107" s="17"/>
      <c r="AA1107" s="17" t="s">
        <v>1896</v>
      </c>
      <c r="AB1107" s="22" t="s">
        <v>1897</v>
      </c>
      <c r="AC1107" s="23"/>
      <c r="AF1107" s="17"/>
      <c r="AG1107" s="17" t="s">
        <v>3828</v>
      </c>
      <c r="AH1107" s="24"/>
    </row>
    <row r="1108" spans="1:35" s="16" customFormat="1">
      <c r="A1108" s="17" t="s">
        <v>4011</v>
      </c>
      <c r="B1108" s="17"/>
      <c r="C1108" s="17"/>
      <c r="D1108" s="17" t="s">
        <v>756</v>
      </c>
      <c r="E1108" s="18" t="s">
        <v>7983</v>
      </c>
      <c r="F1108" s="17" t="s">
        <v>65</v>
      </c>
      <c r="G1108" s="19">
        <v>80000000</v>
      </c>
      <c r="H1108" s="17">
        <v>1495</v>
      </c>
      <c r="I1108" s="20">
        <f>+G1108/H1108*0.001</f>
        <v>53.511705685618729</v>
      </c>
      <c r="J1108" s="17">
        <v>2005</v>
      </c>
      <c r="K1108" s="17"/>
      <c r="L1108" s="17"/>
      <c r="M1108" s="21"/>
      <c r="N1108" s="17"/>
      <c r="O1108" s="17">
        <v>12</v>
      </c>
      <c r="P1108" s="17">
        <v>17</v>
      </c>
      <c r="Q1108" s="17"/>
      <c r="R1108" s="17"/>
      <c r="S1108" s="17"/>
      <c r="T1108" s="17"/>
      <c r="U1108" s="17"/>
      <c r="V1108" s="17" t="s">
        <v>4012</v>
      </c>
      <c r="W1108" s="17"/>
      <c r="X1108" s="18">
        <v>1</v>
      </c>
      <c r="Y1108" s="17" t="s">
        <v>22</v>
      </c>
      <c r="Z1108" s="17" t="s">
        <v>5301</v>
      </c>
      <c r="AA1108" s="17" t="s">
        <v>4013</v>
      </c>
      <c r="AB1108" s="22" t="s">
        <v>4014</v>
      </c>
      <c r="AC1108" s="31">
        <v>22034</v>
      </c>
      <c r="AF1108" s="17"/>
      <c r="AG1108" s="17"/>
      <c r="AH1108" s="24"/>
    </row>
    <row r="1109" spans="1:35" s="16" customFormat="1">
      <c r="A1109" s="16" t="s">
        <v>3161</v>
      </c>
      <c r="B1109" s="16" t="s">
        <v>4273</v>
      </c>
      <c r="C1109" s="29">
        <v>44136</v>
      </c>
      <c r="D1109" s="16" t="s">
        <v>756</v>
      </c>
      <c r="E1109" s="18" t="s">
        <v>8035</v>
      </c>
      <c r="F1109" s="16" t="s">
        <v>146</v>
      </c>
      <c r="G1109" s="19">
        <v>80000000</v>
      </c>
      <c r="H1109" s="25">
        <v>1560</v>
      </c>
      <c r="I1109" s="20">
        <f>+G1109/H1109*0.001</f>
        <v>51.282051282051285</v>
      </c>
      <c r="J1109" s="16">
        <v>2020</v>
      </c>
      <c r="K1109" s="16" t="s">
        <v>4332</v>
      </c>
      <c r="L1109" s="16">
        <v>17</v>
      </c>
      <c r="M1109" s="26" t="s">
        <v>5215</v>
      </c>
      <c r="N1109" s="16" t="s">
        <v>5215</v>
      </c>
      <c r="O1109" s="16">
        <v>14</v>
      </c>
      <c r="P1109" s="16">
        <v>18</v>
      </c>
      <c r="Q1109" s="16">
        <v>9823596</v>
      </c>
      <c r="R1109" s="16">
        <v>215656000</v>
      </c>
      <c r="V1109" s="16" t="s">
        <v>6262</v>
      </c>
      <c r="X1109" s="18">
        <v>0.5</v>
      </c>
      <c r="Y1109" s="16" t="s">
        <v>22</v>
      </c>
      <c r="Z1109" s="28" t="s">
        <v>5548</v>
      </c>
      <c r="AA1109" s="16" t="s">
        <v>6263</v>
      </c>
      <c r="AB1109" s="27" t="s">
        <v>6264</v>
      </c>
      <c r="AC1109" s="28" t="s">
        <v>6265</v>
      </c>
      <c r="AD1109" s="16" t="s">
        <v>6266</v>
      </c>
      <c r="AH1109" s="24"/>
    </row>
    <row r="1110" spans="1:35" s="16" customFormat="1">
      <c r="A1110" s="16" t="s">
        <v>4272</v>
      </c>
      <c r="D1110" s="16" t="s">
        <v>756</v>
      </c>
      <c r="E1110" s="18" t="s">
        <v>4368</v>
      </c>
      <c r="F1110" s="16" t="s">
        <v>146</v>
      </c>
      <c r="G1110" s="19">
        <v>26000000</v>
      </c>
      <c r="H1110" s="25">
        <v>500</v>
      </c>
      <c r="I1110" s="20">
        <f>+G1110/H1110*0.001</f>
        <v>52</v>
      </c>
      <c r="J1110" s="16">
        <v>2014</v>
      </c>
      <c r="M1110" s="26"/>
      <c r="O1110" s="16">
        <v>12</v>
      </c>
      <c r="P1110" s="16">
        <v>11</v>
      </c>
      <c r="V1110" s="16" t="s">
        <v>3162</v>
      </c>
      <c r="X1110" s="18">
        <v>0.5</v>
      </c>
      <c r="Y1110" s="16" t="s">
        <v>22</v>
      </c>
      <c r="Z1110" s="28" t="s">
        <v>5548</v>
      </c>
      <c r="AA1110" s="16" t="s">
        <v>3163</v>
      </c>
      <c r="AB1110" s="27" t="s">
        <v>3164</v>
      </c>
      <c r="AC1110" s="28" t="s">
        <v>5999</v>
      </c>
      <c r="AE1110" s="16" t="s">
        <v>6000</v>
      </c>
      <c r="AH1110" s="24"/>
    </row>
    <row r="1111" spans="1:35" s="16" customFormat="1">
      <c r="A1111" s="17" t="s">
        <v>8798</v>
      </c>
      <c r="B1111" s="17"/>
      <c r="C1111" s="29">
        <v>45474</v>
      </c>
      <c r="D1111" s="17" t="s">
        <v>756</v>
      </c>
      <c r="E1111" s="17" t="s">
        <v>8035</v>
      </c>
      <c r="F1111" s="17" t="s">
        <v>146</v>
      </c>
      <c r="G1111" s="36">
        <v>100000000</v>
      </c>
      <c r="H1111" s="17">
        <v>1546</v>
      </c>
      <c r="I1111" s="20">
        <f>+G1111/H1111*0.001</f>
        <v>64.683053040103488</v>
      </c>
      <c r="J1111" s="17">
        <v>2021</v>
      </c>
      <c r="K1111" s="17" t="s">
        <v>4332</v>
      </c>
      <c r="L1111" s="17">
        <v>17</v>
      </c>
      <c r="M1111" s="17" t="s">
        <v>7335</v>
      </c>
      <c r="N1111" s="17" t="s">
        <v>7335</v>
      </c>
      <c r="O1111" s="17">
        <v>12</v>
      </c>
      <c r="P1111" s="17">
        <v>18</v>
      </c>
      <c r="Q1111" s="17">
        <v>9823596</v>
      </c>
      <c r="R1111" s="17">
        <v>319243300</v>
      </c>
      <c r="S1111" s="17"/>
      <c r="T1111" s="17"/>
      <c r="U1111" s="17" t="s">
        <v>8799</v>
      </c>
      <c r="V1111" s="17" t="s">
        <v>8800</v>
      </c>
      <c r="W1111" s="17"/>
      <c r="X1111" s="37">
        <v>3</v>
      </c>
      <c r="Y1111" s="17" t="s">
        <v>56</v>
      </c>
      <c r="Z1111" s="17" t="s">
        <v>1462</v>
      </c>
      <c r="AA1111" s="17" t="s">
        <v>8801</v>
      </c>
      <c r="AB1111" s="17"/>
      <c r="AC1111" s="17" t="s">
        <v>8802</v>
      </c>
      <c r="AF1111" s="17"/>
      <c r="AG1111" s="17"/>
      <c r="AH1111" s="17"/>
    </row>
    <row r="1112" spans="1:35" s="16" customFormat="1">
      <c r="A1112" s="16" t="s">
        <v>3104</v>
      </c>
      <c r="D1112" s="16" t="s">
        <v>756</v>
      </c>
      <c r="E1112" s="18" t="s">
        <v>8019</v>
      </c>
      <c r="F1112" s="16" t="s">
        <v>57</v>
      </c>
      <c r="G1112" s="19">
        <v>10000000</v>
      </c>
      <c r="H1112" s="25">
        <v>162</v>
      </c>
      <c r="I1112" s="20">
        <f>+G1112/H1112*0.001</f>
        <v>61.728395061728392</v>
      </c>
      <c r="J1112" s="16">
        <v>2018</v>
      </c>
      <c r="M1112" s="26"/>
      <c r="O1112" s="16">
        <v>8</v>
      </c>
      <c r="P1112" s="16">
        <v>2</v>
      </c>
      <c r="V1112" s="16" t="s">
        <v>3102</v>
      </c>
      <c r="X1112" s="18">
        <v>0.2</v>
      </c>
      <c r="Y1112" s="16" t="s">
        <v>1866</v>
      </c>
      <c r="AA1112" s="16" t="s">
        <v>3105</v>
      </c>
      <c r="AB1112" s="27" t="s">
        <v>3106</v>
      </c>
      <c r="AC1112" s="28"/>
      <c r="AH1112" s="24"/>
    </row>
    <row r="1113" spans="1:35" s="16" customFormat="1">
      <c r="A1113" s="17" t="s">
        <v>3671</v>
      </c>
      <c r="B1113" s="17"/>
      <c r="C1113" s="17"/>
      <c r="D1113" s="17" t="s">
        <v>756</v>
      </c>
      <c r="E1113" s="18" t="s">
        <v>4468</v>
      </c>
      <c r="F1113" s="17" t="s">
        <v>1607</v>
      </c>
      <c r="G1113" s="19">
        <v>16000000</v>
      </c>
      <c r="H1113" s="20">
        <v>489</v>
      </c>
      <c r="I1113" s="20">
        <f>+G1113/H1113*0.001</f>
        <v>32.719836400817996</v>
      </c>
      <c r="J1113" s="17">
        <v>2018</v>
      </c>
      <c r="K1113" s="17"/>
      <c r="L1113" s="17"/>
      <c r="M1113" s="21"/>
      <c r="N1113" s="17"/>
      <c r="O1113" s="17">
        <v>6</v>
      </c>
      <c r="P1113" s="17">
        <v>20</v>
      </c>
      <c r="Q1113" s="17"/>
      <c r="R1113" s="17"/>
      <c r="S1113" s="17"/>
      <c r="T1113" s="17"/>
      <c r="U1113" s="17"/>
      <c r="V1113" s="17" t="s">
        <v>3669</v>
      </c>
      <c r="W1113" s="17"/>
      <c r="X1113" s="18">
        <v>16</v>
      </c>
      <c r="Y1113" s="17" t="s">
        <v>9</v>
      </c>
      <c r="Z1113" s="17" t="s">
        <v>5486</v>
      </c>
      <c r="AA1113" s="17" t="s">
        <v>3670</v>
      </c>
      <c r="AB1113" s="17"/>
      <c r="AC1113" s="17"/>
      <c r="AF1113" s="22" t="s">
        <v>7189</v>
      </c>
      <c r="AG1113" s="17"/>
      <c r="AH1113" s="24"/>
    </row>
    <row r="1114" spans="1:35" s="16" customFormat="1">
      <c r="A1114" s="17" t="s">
        <v>1838</v>
      </c>
      <c r="B1114" s="17"/>
      <c r="C1114" s="17"/>
      <c r="D1114" s="17" t="s">
        <v>756</v>
      </c>
      <c r="E1114" s="18" t="s">
        <v>8031</v>
      </c>
      <c r="F1114" s="17" t="s">
        <v>36</v>
      </c>
      <c r="G1114" s="19">
        <v>100000000</v>
      </c>
      <c r="H1114" s="20">
        <v>1467</v>
      </c>
      <c r="I1114" s="20">
        <f>+G1114/H1114*0.001</f>
        <v>68.166325835037497</v>
      </c>
      <c r="J1114" s="17">
        <v>2008</v>
      </c>
      <c r="K1114" s="17" t="s">
        <v>4307</v>
      </c>
      <c r="L1114" s="17">
        <v>28</v>
      </c>
      <c r="M1114" s="21" t="s">
        <v>4402</v>
      </c>
      <c r="N1114" s="17" t="s">
        <v>4653</v>
      </c>
      <c r="O1114" s="17">
        <v>10</v>
      </c>
      <c r="P1114" s="17">
        <v>15</v>
      </c>
      <c r="Q1114" s="17">
        <v>1009314</v>
      </c>
      <c r="R1114" s="17">
        <v>319300000</v>
      </c>
      <c r="S1114" s="17"/>
      <c r="T1114" s="17"/>
      <c r="U1114" s="17"/>
      <c r="V1114" s="17" t="s">
        <v>1839</v>
      </c>
      <c r="W1114" s="17"/>
      <c r="X1114" s="18">
        <v>7.6</v>
      </c>
      <c r="Y1114" s="17" t="s">
        <v>22</v>
      </c>
      <c r="Z1114" s="17" t="s">
        <v>5311</v>
      </c>
      <c r="AA1114" s="17" t="s">
        <v>1840</v>
      </c>
      <c r="AB1114" s="22" t="s">
        <v>1841</v>
      </c>
      <c r="AC1114" s="23" t="s">
        <v>6001</v>
      </c>
      <c r="AD1114" s="16" t="s">
        <v>6002</v>
      </c>
      <c r="AE1114" s="16" t="s">
        <v>6003</v>
      </c>
      <c r="AF1114" s="22" t="s">
        <v>5549</v>
      </c>
      <c r="AG1114" s="17"/>
      <c r="AH1114" s="24" t="s">
        <v>4797</v>
      </c>
      <c r="AI1114" s="24" t="s">
        <v>8909</v>
      </c>
    </row>
    <row r="1115" spans="1:35" s="16" customFormat="1">
      <c r="A1115" s="17" t="s">
        <v>4274</v>
      </c>
      <c r="B1115" s="17" t="s">
        <v>4275</v>
      </c>
      <c r="C1115" s="29">
        <v>44136</v>
      </c>
      <c r="D1115" s="17" t="s">
        <v>756</v>
      </c>
      <c r="E1115" s="18" t="s">
        <v>4398</v>
      </c>
      <c r="F1115" s="17" t="s">
        <v>36</v>
      </c>
      <c r="G1115" s="19">
        <v>50000000</v>
      </c>
      <c r="H1115" s="20">
        <v>1011</v>
      </c>
      <c r="I1115" s="20">
        <f>+G1115/H1115*0.001</f>
        <v>49.45598417408506</v>
      </c>
      <c r="J1115" s="17">
        <v>2005</v>
      </c>
      <c r="K1115" s="17" t="s">
        <v>4332</v>
      </c>
      <c r="L1115" s="17">
        <v>16</v>
      </c>
      <c r="M1115" s="21" t="s">
        <v>4402</v>
      </c>
      <c r="N1115" s="17" t="s">
        <v>4397</v>
      </c>
      <c r="O1115" s="17">
        <v>16</v>
      </c>
      <c r="P1115" s="17">
        <v>18</v>
      </c>
      <c r="Q1115" s="17">
        <v>1008554</v>
      </c>
      <c r="R1115" s="17">
        <v>310807000</v>
      </c>
      <c r="S1115" s="17"/>
      <c r="T1115" s="17"/>
      <c r="U1115" s="17"/>
      <c r="V1115" s="17" t="s">
        <v>4276</v>
      </c>
      <c r="W1115" s="17"/>
      <c r="X1115" s="18">
        <v>0.5</v>
      </c>
      <c r="Y1115" s="17" t="s">
        <v>9</v>
      </c>
      <c r="Z1115" s="17" t="s">
        <v>5550</v>
      </c>
      <c r="AA1115" s="17" t="s">
        <v>4277</v>
      </c>
      <c r="AB1115" s="22" t="s">
        <v>1011</v>
      </c>
      <c r="AC1115" s="17" t="s">
        <v>6004</v>
      </c>
      <c r="AD1115" s="16" t="s">
        <v>6005</v>
      </c>
      <c r="AE1115" s="16" t="s">
        <v>6006</v>
      </c>
      <c r="AF1115" s="22" t="s">
        <v>5217</v>
      </c>
      <c r="AG1115" s="17"/>
      <c r="AH1115" s="24" t="s">
        <v>4798</v>
      </c>
    </row>
    <row r="1116" spans="1:35" s="16" customFormat="1">
      <c r="A1116" s="17" t="s">
        <v>5216</v>
      </c>
      <c r="B1116" s="17"/>
      <c r="C1116" s="29">
        <v>44136</v>
      </c>
      <c r="D1116" s="17" t="s">
        <v>756</v>
      </c>
      <c r="E1116" s="18" t="s">
        <v>4489</v>
      </c>
      <c r="F1116" s="17" t="s">
        <v>1270</v>
      </c>
      <c r="G1116" s="19">
        <v>9000000</v>
      </c>
      <c r="H1116" s="17">
        <v>506</v>
      </c>
      <c r="I1116" s="20">
        <f>+G1116/H1116*0.001</f>
        <v>17.786561264822137</v>
      </c>
      <c r="J1116" s="17">
        <v>1991</v>
      </c>
      <c r="K1116" s="17"/>
      <c r="L1116" s="17"/>
      <c r="M1116" s="21"/>
      <c r="N1116" s="17"/>
      <c r="O1116" s="17">
        <v>10</v>
      </c>
      <c r="P1116" s="17">
        <v>8</v>
      </c>
      <c r="Q1116" s="17">
        <v>1002342</v>
      </c>
      <c r="R1116" s="17"/>
      <c r="S1116" s="17"/>
      <c r="T1116" s="17"/>
      <c r="U1116" s="17"/>
      <c r="V1116" s="17" t="s">
        <v>4276</v>
      </c>
      <c r="W1116" s="17"/>
      <c r="X1116" s="18">
        <v>0.5</v>
      </c>
      <c r="Y1116" s="17" t="s">
        <v>9</v>
      </c>
      <c r="Z1116" s="17" t="s">
        <v>5550</v>
      </c>
      <c r="AA1116" s="17" t="s">
        <v>4277</v>
      </c>
      <c r="AB1116" s="22" t="s">
        <v>1011</v>
      </c>
      <c r="AC1116" s="17" t="s">
        <v>6004</v>
      </c>
      <c r="AD1116" s="16" t="s">
        <v>6005</v>
      </c>
      <c r="AE1116" s="16" t="s">
        <v>6006</v>
      </c>
      <c r="AF1116" s="22" t="s">
        <v>5217</v>
      </c>
      <c r="AG1116" s="17"/>
      <c r="AH1116" s="24" t="s">
        <v>4799</v>
      </c>
    </row>
    <row r="1117" spans="1:35" s="16" customFormat="1">
      <c r="A1117" s="17" t="s">
        <v>6243</v>
      </c>
      <c r="B1117" s="17"/>
      <c r="C1117" s="29" t="s">
        <v>6235</v>
      </c>
      <c r="D1117" s="17" t="s">
        <v>756</v>
      </c>
      <c r="E1117" s="17" t="s">
        <v>4513</v>
      </c>
      <c r="F1117" s="17" t="s">
        <v>2647</v>
      </c>
      <c r="G1117" s="36">
        <v>10000000</v>
      </c>
      <c r="H1117" s="17">
        <v>225</v>
      </c>
      <c r="I1117" s="20">
        <f>+G1117/H1117*0.001</f>
        <v>44.444444444444443</v>
      </c>
      <c r="J1117" s="17">
        <v>2011</v>
      </c>
      <c r="K1117" s="17" t="s">
        <v>4332</v>
      </c>
      <c r="L1117" s="17">
        <v>16</v>
      </c>
      <c r="M1117" s="21" t="s">
        <v>6244</v>
      </c>
      <c r="N1117" s="17" t="s">
        <v>6244</v>
      </c>
      <c r="O1117" s="17">
        <v>10</v>
      </c>
      <c r="P1117" s="17">
        <v>7</v>
      </c>
      <c r="Q1117" s="17">
        <v>9632478</v>
      </c>
      <c r="R1117" s="17">
        <v>215000165</v>
      </c>
      <c r="S1117" s="17"/>
      <c r="T1117" s="17"/>
      <c r="U1117" s="17"/>
      <c r="V1117" s="17" t="s">
        <v>6245</v>
      </c>
      <c r="W1117" s="17"/>
      <c r="X1117" s="37">
        <v>0.2</v>
      </c>
      <c r="Y1117" s="17" t="s">
        <v>9</v>
      </c>
      <c r="Z1117" s="17"/>
      <c r="AA1117" s="17" t="s">
        <v>6246</v>
      </c>
      <c r="AB1117" s="17"/>
      <c r="AC1117" s="17" t="s">
        <v>6247</v>
      </c>
      <c r="AD1117" s="16" t="s">
        <v>6248</v>
      </c>
      <c r="AF1117" s="17"/>
      <c r="AG1117" s="17"/>
      <c r="AH1117" s="17"/>
    </row>
    <row r="1118" spans="1:35" s="16" customFormat="1">
      <c r="A1118" s="17" t="s">
        <v>1898</v>
      </c>
      <c r="B1118" s="17"/>
      <c r="C1118" s="17"/>
      <c r="D1118" s="17" t="s">
        <v>756</v>
      </c>
      <c r="E1118" s="18" t="s">
        <v>8142</v>
      </c>
      <c r="F1118" s="17" t="s">
        <v>1899</v>
      </c>
      <c r="G1118" s="19">
        <v>150000000</v>
      </c>
      <c r="H1118" s="20">
        <v>4620</v>
      </c>
      <c r="I1118" s="20">
        <f>+G1118/H1118*0.001</f>
        <v>32.467532467532465</v>
      </c>
      <c r="J1118" s="17">
        <v>1984</v>
      </c>
      <c r="K1118" s="17"/>
      <c r="L1118" s="17"/>
      <c r="M1118" s="21"/>
      <c r="N1118" s="17"/>
      <c r="O1118" s="17">
        <v>64</v>
      </c>
      <c r="P1118" s="17">
        <v>65</v>
      </c>
      <c r="Q1118" s="17">
        <v>1003308</v>
      </c>
      <c r="R1118" s="17"/>
      <c r="S1118" s="17"/>
      <c r="T1118" s="17"/>
      <c r="U1118" s="17"/>
      <c r="V1118" s="17" t="s">
        <v>1900</v>
      </c>
      <c r="W1118" s="17"/>
      <c r="X1118" s="18">
        <v>4</v>
      </c>
      <c r="Y1118" s="17" t="s">
        <v>105</v>
      </c>
      <c r="Z1118" s="17"/>
      <c r="AA1118" s="17" t="s">
        <v>915</v>
      </c>
      <c r="AB1118" s="17"/>
      <c r="AC1118" s="17"/>
      <c r="AF1118" s="22" t="s">
        <v>7213</v>
      </c>
      <c r="AG1118" s="17"/>
      <c r="AH1118" s="24"/>
    </row>
    <row r="1119" spans="1:35" s="16" customFormat="1">
      <c r="A1119" s="17" t="s">
        <v>6901</v>
      </c>
      <c r="B1119" s="17"/>
      <c r="C1119" s="29">
        <v>44470</v>
      </c>
      <c r="D1119" s="17" t="s">
        <v>756</v>
      </c>
      <c r="E1119" s="17" t="s">
        <v>4702</v>
      </c>
      <c r="F1119" s="17" t="s">
        <v>6902</v>
      </c>
      <c r="G1119" s="36">
        <v>5000000</v>
      </c>
      <c r="H1119" s="17">
        <v>170</v>
      </c>
      <c r="I1119" s="20">
        <f>+G1119/H1119*0.001</f>
        <v>29.411764705882355</v>
      </c>
      <c r="J1119" s="17">
        <v>1979</v>
      </c>
      <c r="K1119" s="17" t="s">
        <v>4686</v>
      </c>
      <c r="L1119" s="17">
        <v>14</v>
      </c>
      <c r="M1119" s="21" t="s">
        <v>6903</v>
      </c>
      <c r="N1119" s="17" t="s">
        <v>6903</v>
      </c>
      <c r="O1119" s="17">
        <v>10</v>
      </c>
      <c r="P1119" s="17">
        <v>6</v>
      </c>
      <c r="Q1119" s="17"/>
      <c r="R1119" s="17">
        <v>503389300</v>
      </c>
      <c r="S1119" s="17"/>
      <c r="T1119" s="17"/>
      <c r="U1119" s="17"/>
      <c r="V1119" s="17" t="s">
        <v>6904</v>
      </c>
      <c r="W1119" s="17"/>
      <c r="X1119" s="37">
        <v>0.1</v>
      </c>
      <c r="Y1119" s="17" t="s">
        <v>3884</v>
      </c>
      <c r="Z1119" s="17" t="s">
        <v>6905</v>
      </c>
      <c r="AA1119" s="17" t="s">
        <v>6906</v>
      </c>
      <c r="AB1119" s="17"/>
      <c r="AC1119" s="17" t="s">
        <v>6199</v>
      </c>
      <c r="AF1119" s="17"/>
      <c r="AG1119" s="17"/>
      <c r="AH1119" s="17"/>
    </row>
    <row r="1120" spans="1:35" s="16" customFormat="1">
      <c r="A1120" s="17" t="s">
        <v>1027</v>
      </c>
      <c r="B1120" s="17"/>
      <c r="C1120" s="17"/>
      <c r="D1120" s="17" t="s">
        <v>29</v>
      </c>
      <c r="E1120" s="18" t="s">
        <v>4413</v>
      </c>
      <c r="F1120" s="17" t="s">
        <v>47</v>
      </c>
      <c r="G1120" s="19">
        <v>10000000</v>
      </c>
      <c r="H1120" s="20">
        <v>213</v>
      </c>
      <c r="I1120" s="20">
        <f>+G1120/H1120*0.001</f>
        <v>46.948356807511736</v>
      </c>
      <c r="J1120" s="17">
        <v>1991</v>
      </c>
      <c r="K1120" s="17"/>
      <c r="L1120" s="17"/>
      <c r="M1120" s="21"/>
      <c r="N1120" s="17"/>
      <c r="O1120" s="17">
        <v>10</v>
      </c>
      <c r="P1120" s="17">
        <v>8</v>
      </c>
      <c r="Q1120" s="17"/>
      <c r="R1120" s="17"/>
      <c r="S1120" s="17"/>
      <c r="T1120" s="17"/>
      <c r="U1120" s="17"/>
      <c r="V1120" s="17" t="s">
        <v>1024</v>
      </c>
      <c r="W1120" s="17"/>
      <c r="X1120" s="18">
        <v>3.2</v>
      </c>
      <c r="Y1120" s="17" t="s">
        <v>135</v>
      </c>
      <c r="Z1120" s="17"/>
      <c r="AA1120" s="17" t="s">
        <v>1025</v>
      </c>
      <c r="AB1120" s="22" t="s">
        <v>1026</v>
      </c>
      <c r="AC1120" s="23"/>
      <c r="AF1120" s="22" t="s">
        <v>6609</v>
      </c>
      <c r="AG1120" s="17"/>
      <c r="AH1120" s="24"/>
    </row>
    <row r="1121" spans="1:38" s="16" customFormat="1">
      <c r="A1121" s="17" t="s">
        <v>6976</v>
      </c>
      <c r="B1121" s="17"/>
      <c r="C1121" s="29">
        <v>44501</v>
      </c>
      <c r="D1121" s="17" t="s">
        <v>756</v>
      </c>
      <c r="E1121" s="17" t="s">
        <v>4365</v>
      </c>
      <c r="F1121" s="17" t="s">
        <v>6977</v>
      </c>
      <c r="G1121" s="36">
        <v>5000000</v>
      </c>
      <c r="H1121" s="17">
        <v>187</v>
      </c>
      <c r="I1121" s="20">
        <f>+G1121/H1121*0.001</f>
        <v>26.737967914438503</v>
      </c>
      <c r="J1121" s="17">
        <v>2000</v>
      </c>
      <c r="K1121" s="17" t="s">
        <v>4686</v>
      </c>
      <c r="L1121" s="17">
        <v>12</v>
      </c>
      <c r="M1121" s="21" t="s">
        <v>6978</v>
      </c>
      <c r="N1121" s="17" t="s">
        <v>6483</v>
      </c>
      <c r="O1121" s="17">
        <v>8</v>
      </c>
      <c r="P1121" s="17">
        <v>3</v>
      </c>
      <c r="Q1121" s="17">
        <v>0</v>
      </c>
      <c r="R1121" s="17">
        <v>319203000</v>
      </c>
      <c r="S1121" s="17"/>
      <c r="T1121" s="17"/>
      <c r="U1121" s="17"/>
      <c r="V1121" s="17" t="s">
        <v>6979</v>
      </c>
      <c r="W1121" s="17"/>
      <c r="X1121" s="37">
        <v>0.2</v>
      </c>
      <c r="Y1121" s="17" t="s">
        <v>17</v>
      </c>
      <c r="Z1121" s="17" t="s">
        <v>6172</v>
      </c>
      <c r="AA1121" s="17" t="s">
        <v>6980</v>
      </c>
      <c r="AB1121" s="17"/>
      <c r="AC1121" s="17"/>
      <c r="AF1121" s="17"/>
      <c r="AG1121" s="17"/>
      <c r="AH1121" s="17"/>
    </row>
    <row r="1122" spans="1:38" s="16" customFormat="1">
      <c r="A1122" s="17" t="s">
        <v>177</v>
      </c>
      <c r="B1122" s="17"/>
      <c r="C1122" s="17"/>
      <c r="D1122" s="17" t="s">
        <v>5</v>
      </c>
      <c r="E1122" s="18" t="s">
        <v>4311</v>
      </c>
      <c r="F1122" s="17" t="s">
        <v>178</v>
      </c>
      <c r="G1122" s="19">
        <v>20000000</v>
      </c>
      <c r="H1122" s="20">
        <v>498</v>
      </c>
      <c r="I1122" s="20">
        <f>+G1122/H1122*0.001</f>
        <v>40.160642570281126</v>
      </c>
      <c r="J1122" s="17">
        <v>2004</v>
      </c>
      <c r="K1122" s="17"/>
      <c r="L1122" s="17"/>
      <c r="M1122" s="21"/>
      <c r="N1122" s="17"/>
      <c r="O1122" s="17">
        <v>10</v>
      </c>
      <c r="P1122" s="17">
        <v>9</v>
      </c>
      <c r="Q1122" s="17">
        <v>8979881</v>
      </c>
      <c r="R1122" s="17"/>
      <c r="S1122" s="17"/>
      <c r="T1122" s="17"/>
      <c r="U1122" s="17"/>
      <c r="V1122" s="17" t="s">
        <v>179</v>
      </c>
      <c r="W1122" s="17"/>
      <c r="X1122" s="18">
        <v>1.1000000000000001</v>
      </c>
      <c r="Y1122" s="17" t="s">
        <v>9</v>
      </c>
      <c r="Z1122" s="17" t="s">
        <v>5551</v>
      </c>
      <c r="AA1122" s="17" t="s">
        <v>180</v>
      </c>
      <c r="AB1122" s="22" t="s">
        <v>181</v>
      </c>
      <c r="AC1122" s="23"/>
      <c r="AF1122" s="22" t="s">
        <v>7214</v>
      </c>
      <c r="AG1122" s="17"/>
      <c r="AH1122" s="24" t="s">
        <v>4800</v>
      </c>
    </row>
    <row r="1123" spans="1:38" s="16" customFormat="1">
      <c r="A1123" s="16" t="s">
        <v>3111</v>
      </c>
      <c r="D1123" s="16" t="s">
        <v>756</v>
      </c>
      <c r="E1123" s="18" t="s">
        <v>4526</v>
      </c>
      <c r="F1123" s="16" t="s">
        <v>1359</v>
      </c>
      <c r="G1123" s="19">
        <v>6000000</v>
      </c>
      <c r="H1123" s="25">
        <v>94</v>
      </c>
      <c r="I1123" s="20">
        <f>+G1123/H1123*0.001</f>
        <v>63.829787234042556</v>
      </c>
      <c r="J1123" s="16">
        <v>2018</v>
      </c>
      <c r="M1123" s="26"/>
      <c r="O1123" s="16">
        <v>10</v>
      </c>
      <c r="P1123" s="16">
        <v>4</v>
      </c>
      <c r="V1123" s="16" t="s">
        <v>3112</v>
      </c>
      <c r="X1123" s="18">
        <v>0.1</v>
      </c>
      <c r="Y1123" s="16" t="s">
        <v>135</v>
      </c>
      <c r="AA1123" s="16" t="s">
        <v>2165</v>
      </c>
      <c r="AB1123" s="27" t="s">
        <v>3113</v>
      </c>
      <c r="AC1123" s="28"/>
      <c r="AH1123" s="24"/>
    </row>
    <row r="1124" spans="1:38" s="16" customFormat="1">
      <c r="A1124" s="17" t="s">
        <v>3111</v>
      </c>
      <c r="B1124" s="17"/>
      <c r="C1124" s="53" t="s">
        <v>7926</v>
      </c>
      <c r="D1124" s="17" t="s">
        <v>756</v>
      </c>
      <c r="E1124" s="17" t="s">
        <v>4393</v>
      </c>
      <c r="F1124" s="17" t="s">
        <v>284</v>
      </c>
      <c r="G1124" s="36">
        <v>35000000</v>
      </c>
      <c r="H1124" s="17">
        <v>499</v>
      </c>
      <c r="I1124" s="20">
        <f>+G1124/H1124*0.001</f>
        <v>70.140280561122239</v>
      </c>
      <c r="J1124" s="17">
        <v>2022</v>
      </c>
      <c r="K1124" s="17" t="s">
        <v>4332</v>
      </c>
      <c r="L1124" s="17">
        <v>14</v>
      </c>
      <c r="M1124" s="21" t="s">
        <v>7928</v>
      </c>
      <c r="N1124" s="17" t="s">
        <v>7076</v>
      </c>
      <c r="O1124" s="17">
        <v>10</v>
      </c>
      <c r="P1124" s="17">
        <v>9</v>
      </c>
      <c r="Q1124" s="17"/>
      <c r="R1124" s="17"/>
      <c r="S1124" s="17"/>
      <c r="T1124" s="17"/>
      <c r="U1124" s="17"/>
      <c r="V1124" s="16" t="s">
        <v>3112</v>
      </c>
      <c r="X1124" s="18">
        <v>0.25</v>
      </c>
      <c r="Y1124" s="16" t="s">
        <v>135</v>
      </c>
      <c r="Z1124" s="16" t="s">
        <v>5609</v>
      </c>
      <c r="AA1124" s="16" t="s">
        <v>2165</v>
      </c>
      <c r="AB1124" s="27" t="s">
        <v>3113</v>
      </c>
      <c r="AC1124" s="28"/>
    </row>
    <row r="1125" spans="1:38" s="16" customFormat="1">
      <c r="A1125" s="17" t="s">
        <v>7313</v>
      </c>
      <c r="B1125" s="17"/>
      <c r="C1125" s="53" t="s">
        <v>7248</v>
      </c>
      <c r="D1125" s="17" t="s">
        <v>29</v>
      </c>
      <c r="E1125" s="17" t="s">
        <v>7314</v>
      </c>
      <c r="F1125" s="17" t="s">
        <v>432</v>
      </c>
      <c r="G1125" s="36">
        <v>150000000</v>
      </c>
      <c r="H1125" s="17"/>
      <c r="I1125" s="20" t="e">
        <f>+G1125/H1125*0.001</f>
        <v>#DIV/0!</v>
      </c>
      <c r="J1125" s="17">
        <v>2023</v>
      </c>
      <c r="K1125" s="17"/>
      <c r="L1125" s="17"/>
      <c r="M1125" s="21" t="s">
        <v>7315</v>
      </c>
      <c r="N1125" s="17"/>
      <c r="O1125" s="17"/>
      <c r="P1125" s="17"/>
      <c r="Q1125" s="17"/>
      <c r="R1125" s="17"/>
      <c r="S1125" s="17"/>
      <c r="T1125" s="17"/>
      <c r="U1125" s="17"/>
      <c r="V1125" s="17" t="s">
        <v>965</v>
      </c>
      <c r="W1125" s="17"/>
      <c r="X1125" s="18">
        <v>15.5</v>
      </c>
      <c r="Y1125" s="17" t="s">
        <v>56</v>
      </c>
      <c r="Z1125" s="17"/>
      <c r="AA1125" s="17" t="s">
        <v>966</v>
      </c>
      <c r="AB1125" s="22" t="s">
        <v>974</v>
      </c>
      <c r="AC1125" s="23"/>
      <c r="AF1125" s="22" t="s">
        <v>7236</v>
      </c>
      <c r="AG1125" s="17"/>
      <c r="AH1125" s="24"/>
    </row>
    <row r="1126" spans="1:38" s="16" customFormat="1">
      <c r="A1126" s="17" t="s">
        <v>7455</v>
      </c>
      <c r="B1126" s="17"/>
      <c r="C1126" s="29">
        <v>44774</v>
      </c>
      <c r="D1126" s="17" t="s">
        <v>756</v>
      </c>
      <c r="E1126" s="17" t="s">
        <v>7456</v>
      </c>
      <c r="F1126" s="17" t="s">
        <v>1814</v>
      </c>
      <c r="G1126" s="36">
        <v>150000000</v>
      </c>
      <c r="H1126" s="17">
        <v>2973</v>
      </c>
      <c r="I1126" s="20">
        <f>+G1126/H1126*0.001</f>
        <v>50.454086781029261</v>
      </c>
      <c r="J1126" s="17">
        <v>2022</v>
      </c>
      <c r="K1126" s="17" t="s">
        <v>4332</v>
      </c>
      <c r="L1126" s="17">
        <v>18</v>
      </c>
      <c r="M1126" s="21" t="s">
        <v>6853</v>
      </c>
      <c r="N1126" s="17" t="s">
        <v>6161</v>
      </c>
      <c r="O1126" s="17">
        <v>12</v>
      </c>
      <c r="P1126" s="17">
        <v>28</v>
      </c>
      <c r="Q1126" s="17">
        <v>1010727</v>
      </c>
      <c r="R1126" s="17">
        <v>229063000</v>
      </c>
      <c r="S1126" s="17" t="s">
        <v>7637</v>
      </c>
      <c r="T1126" s="17"/>
      <c r="U1126" s="17"/>
      <c r="V1126" s="17" t="s">
        <v>1817</v>
      </c>
      <c r="W1126" s="17"/>
      <c r="X1126" s="18">
        <v>0.5</v>
      </c>
      <c r="Y1126" s="17" t="s">
        <v>245</v>
      </c>
      <c r="Z1126" s="17" t="s">
        <v>5314</v>
      </c>
      <c r="AA1126" s="17" t="s">
        <v>1816</v>
      </c>
      <c r="AB1126" s="22" t="s">
        <v>1815</v>
      </c>
      <c r="AC1126" s="23">
        <v>1944</v>
      </c>
      <c r="AD1126" s="16" t="s">
        <v>3415</v>
      </c>
      <c r="AE1126" s="16" t="s">
        <v>7638</v>
      </c>
      <c r="AF1126" s="22" t="s">
        <v>7203</v>
      </c>
      <c r="AG1126" s="17"/>
      <c r="AH1126" s="24"/>
    </row>
    <row r="1127" spans="1:38" s="16" customFormat="1">
      <c r="A1127" s="17" t="s">
        <v>2625</v>
      </c>
      <c r="B1127" s="17"/>
      <c r="C1127" s="17"/>
      <c r="D1127" s="17" t="s">
        <v>756</v>
      </c>
      <c r="E1127" s="18" t="s">
        <v>7991</v>
      </c>
      <c r="F1127" s="17" t="s">
        <v>2626</v>
      </c>
      <c r="G1127" s="19">
        <v>6000000</v>
      </c>
      <c r="H1127" s="20">
        <v>469</v>
      </c>
      <c r="I1127" s="20">
        <f>+G1127/H1127*0.001</f>
        <v>12.793176972281451</v>
      </c>
      <c r="J1127" s="17">
        <v>1957</v>
      </c>
      <c r="K1127" s="17"/>
      <c r="L1127" s="17"/>
      <c r="M1127" s="21"/>
      <c r="N1127" s="17"/>
      <c r="O1127" s="17">
        <v>12</v>
      </c>
      <c r="P1127" s="17">
        <v>9</v>
      </c>
      <c r="Q1127" s="17"/>
      <c r="R1127" s="17"/>
      <c r="S1127" s="17"/>
      <c r="T1127" s="17"/>
      <c r="U1127" s="17"/>
      <c r="V1127" s="17" t="s">
        <v>2627</v>
      </c>
      <c r="W1127" s="17"/>
      <c r="X1127" s="18">
        <v>0.1</v>
      </c>
      <c r="Y1127" s="17" t="s">
        <v>135</v>
      </c>
      <c r="Z1127" s="17" t="s">
        <v>5552</v>
      </c>
      <c r="AA1127" s="17" t="s">
        <v>2629</v>
      </c>
      <c r="AB1127" s="22" t="s">
        <v>2628</v>
      </c>
      <c r="AC1127" s="23"/>
      <c r="AF1127" s="17"/>
      <c r="AH1127" s="24"/>
    </row>
    <row r="1128" spans="1:38" s="16" customFormat="1">
      <c r="A1128" s="17" t="s">
        <v>3078</v>
      </c>
      <c r="B1128" s="17"/>
      <c r="C1128" s="17"/>
      <c r="D1128" s="17" t="s">
        <v>756</v>
      </c>
      <c r="E1128" s="18" t="s">
        <v>4350</v>
      </c>
      <c r="F1128" s="17" t="s">
        <v>757</v>
      </c>
      <c r="G1128" s="19">
        <v>20000000</v>
      </c>
      <c r="H1128" s="20">
        <v>488</v>
      </c>
      <c r="I1128" s="20">
        <f>+G1128/H1128*0.001</f>
        <v>40.983606557377044</v>
      </c>
      <c r="J1128" s="17">
        <v>2014</v>
      </c>
      <c r="K1128" s="17"/>
      <c r="L1128" s="17"/>
      <c r="M1128" s="21"/>
      <c r="N1128" s="17"/>
      <c r="O1128" s="17">
        <v>10</v>
      </c>
      <c r="P1128" s="17">
        <v>9</v>
      </c>
      <c r="Q1128" s="17"/>
      <c r="R1128" s="17"/>
      <c r="S1128" s="17"/>
      <c r="T1128" s="17"/>
      <c r="U1128" s="17"/>
      <c r="V1128" s="17" t="s">
        <v>3079</v>
      </c>
      <c r="W1128" s="17"/>
      <c r="X1128" s="18">
        <v>0.5</v>
      </c>
      <c r="Y1128" s="17" t="s">
        <v>22</v>
      </c>
      <c r="Z1128" s="17"/>
      <c r="AA1128" s="17" t="s">
        <v>3080</v>
      </c>
      <c r="AB1128" s="22" t="s">
        <v>3081</v>
      </c>
      <c r="AC1128" s="23"/>
      <c r="AF1128" s="17"/>
      <c r="AG1128" s="17"/>
      <c r="AH1128" s="24" t="s">
        <v>4801</v>
      </c>
    </row>
    <row r="1129" spans="1:38" s="16" customFormat="1" ht="14.4">
      <c r="A1129" s="17" t="s">
        <v>8150</v>
      </c>
      <c r="B1129" s="17"/>
      <c r="C1129" s="29">
        <v>45017</v>
      </c>
      <c r="D1129" s="17" t="s">
        <v>756</v>
      </c>
      <c r="E1129" s="18" t="s">
        <v>8002</v>
      </c>
      <c r="F1129" s="17" t="s">
        <v>656</v>
      </c>
      <c r="G1129" s="19">
        <v>150000000</v>
      </c>
      <c r="H1129" s="20">
        <v>3179</v>
      </c>
      <c r="I1129" s="20">
        <f>+G1129/H1129*0.001</f>
        <v>47.184649260773824</v>
      </c>
      <c r="J1129" s="17">
        <v>2008</v>
      </c>
      <c r="K1129" s="17"/>
      <c r="L1129" s="17"/>
      <c r="M1129" s="21"/>
      <c r="N1129" s="17"/>
      <c r="O1129" s="17">
        <v>12</v>
      </c>
      <c r="P1129" s="17">
        <v>20</v>
      </c>
      <c r="Q1129" s="17">
        <v>1009120</v>
      </c>
      <c r="R1129" s="17"/>
      <c r="S1129" s="17"/>
      <c r="T1129" s="17"/>
      <c r="U1129" s="17"/>
      <c r="V1129" s="17" t="s">
        <v>8151</v>
      </c>
      <c r="W1129" s="17"/>
      <c r="X1129" s="18">
        <v>2</v>
      </c>
      <c r="Y1129" s="17" t="s">
        <v>8152</v>
      </c>
      <c r="Z1129" s="17"/>
      <c r="AA1129" s="17" t="s">
        <v>8153</v>
      </c>
      <c r="AB1129" s="22"/>
      <c r="AC1129" s="23" t="s">
        <v>8154</v>
      </c>
      <c r="AD1129" s="16" t="s">
        <v>8155</v>
      </c>
      <c r="AE1129" s="16">
        <v>3</v>
      </c>
      <c r="AF1129" s="32" t="s">
        <v>8156</v>
      </c>
      <c r="AG1129" s="17"/>
      <c r="AH1129" s="24" t="s">
        <v>8157</v>
      </c>
    </row>
    <row r="1130" spans="1:38" s="16" customFormat="1">
      <c r="A1130" s="17" t="s">
        <v>6558</v>
      </c>
      <c r="B1130" s="17"/>
      <c r="C1130" s="29">
        <v>44409</v>
      </c>
      <c r="D1130" s="17" t="s">
        <v>29</v>
      </c>
      <c r="E1130" s="17" t="s">
        <v>4329</v>
      </c>
      <c r="F1130" s="17" t="s">
        <v>6559</v>
      </c>
      <c r="G1130" s="36">
        <v>1000000</v>
      </c>
      <c r="H1130" s="17">
        <v>101</v>
      </c>
      <c r="I1130" s="20">
        <f>+G1130/H1130*0.001</f>
        <v>9.9009900990099009</v>
      </c>
      <c r="J1130" s="17">
        <v>1931</v>
      </c>
      <c r="K1130" s="17" t="s">
        <v>6560</v>
      </c>
      <c r="L1130" s="17">
        <v>10</v>
      </c>
      <c r="M1130" s="21" t="s">
        <v>6561</v>
      </c>
      <c r="N1130" s="17" t="s">
        <v>6218</v>
      </c>
      <c r="O1130" s="17">
        <v>8</v>
      </c>
      <c r="P1130" s="17">
        <v>8</v>
      </c>
      <c r="Q1130" s="17">
        <v>1003346</v>
      </c>
      <c r="R1130" s="17"/>
      <c r="S1130" s="17"/>
      <c r="T1130" s="17"/>
      <c r="U1130" s="17"/>
      <c r="V1130" s="17" t="s">
        <v>6562</v>
      </c>
      <c r="W1130" s="17"/>
      <c r="X1130" s="37">
        <v>0.1</v>
      </c>
      <c r="Y1130" s="17" t="s">
        <v>80</v>
      </c>
      <c r="Z1130" s="17" t="s">
        <v>5301</v>
      </c>
      <c r="AA1130" s="17" t="s">
        <v>6563</v>
      </c>
      <c r="AB1130" s="17"/>
      <c r="AC1130" s="17" t="s">
        <v>6564</v>
      </c>
      <c r="AF1130" s="17"/>
      <c r="AG1130" s="17"/>
      <c r="AH1130" s="17"/>
    </row>
    <row r="1131" spans="1:38" s="16" customFormat="1">
      <c r="A1131" s="17" t="s">
        <v>3127</v>
      </c>
      <c r="B1131" s="17"/>
      <c r="C1131" s="29">
        <v>45108</v>
      </c>
      <c r="D1131" s="17" t="s">
        <v>756</v>
      </c>
      <c r="E1131" s="18" t="s">
        <v>4812</v>
      </c>
      <c r="F1131" s="17" t="s">
        <v>4187</v>
      </c>
      <c r="G1131" s="19">
        <v>100000000</v>
      </c>
      <c r="H1131" s="17">
        <v>2450</v>
      </c>
      <c r="I1131" s="20">
        <f>+G1131/H1131*0.001</f>
        <v>40.816326530612251</v>
      </c>
      <c r="J1131" s="17">
        <v>2020</v>
      </c>
      <c r="K1131" s="17"/>
      <c r="L1131" s="17"/>
      <c r="M1131" s="21"/>
      <c r="N1131" s="17"/>
      <c r="O1131" s="17">
        <v>12</v>
      </c>
      <c r="P1131" s="17">
        <v>13</v>
      </c>
      <c r="Q1131" s="17"/>
      <c r="R1131" s="17"/>
      <c r="S1131" s="17"/>
      <c r="T1131" s="17"/>
      <c r="U1131" s="17"/>
      <c r="V1131" s="17" t="s">
        <v>1919</v>
      </c>
      <c r="W1131" s="17"/>
      <c r="X1131" s="18">
        <v>2.9</v>
      </c>
      <c r="Y1131" s="17" t="s">
        <v>9</v>
      </c>
      <c r="Z1131" s="17" t="s">
        <v>6625</v>
      </c>
      <c r="AA1131" s="17" t="s">
        <v>1920</v>
      </c>
      <c r="AB1131" s="22" t="s">
        <v>1921</v>
      </c>
      <c r="AC1131" s="23">
        <v>1958</v>
      </c>
      <c r="AD1131" s="16" t="s">
        <v>6626</v>
      </c>
      <c r="AE1131" s="16" t="s">
        <v>6627</v>
      </c>
      <c r="AF1131" s="22" t="s">
        <v>6628</v>
      </c>
      <c r="AG1131" s="17"/>
      <c r="AH1131" s="16" t="s">
        <v>6629</v>
      </c>
    </row>
    <row r="1132" spans="1:38" s="16" customFormat="1">
      <c r="A1132" s="16" t="s">
        <v>8260</v>
      </c>
      <c r="D1132" s="16" t="s">
        <v>29</v>
      </c>
      <c r="E1132" s="18" t="s">
        <v>4566</v>
      </c>
      <c r="F1132" s="16" t="s">
        <v>47</v>
      </c>
      <c r="G1132" s="19">
        <v>25000000</v>
      </c>
      <c r="H1132" s="25">
        <v>410</v>
      </c>
      <c r="I1132" s="20">
        <f>+G1132/H1132*0.001</f>
        <v>60.975609756097562</v>
      </c>
      <c r="J1132" s="16">
        <v>2008</v>
      </c>
      <c r="M1132" s="26"/>
      <c r="O1132" s="16">
        <v>10</v>
      </c>
      <c r="P1132" s="16">
        <v>8</v>
      </c>
      <c r="Q1132" s="17"/>
      <c r="R1132" s="17"/>
      <c r="S1132" s="17"/>
      <c r="T1132" s="17"/>
      <c r="U1132" s="17"/>
      <c r="V1132" s="17" t="s">
        <v>1863</v>
      </c>
      <c r="W1132" s="17"/>
      <c r="X1132" s="18">
        <v>0.2</v>
      </c>
      <c r="Y1132" s="17" t="s">
        <v>1866</v>
      </c>
      <c r="Z1132" s="17"/>
      <c r="AA1132" s="17" t="s">
        <v>1864</v>
      </c>
      <c r="AB1132" s="22" t="s">
        <v>1865</v>
      </c>
      <c r="AC1132" s="23"/>
      <c r="AD1132" s="17"/>
      <c r="AE1132" s="17"/>
      <c r="AF1132" s="17"/>
      <c r="AG1132" s="17"/>
      <c r="AH1132" s="24"/>
      <c r="AI1132" s="17"/>
    </row>
    <row r="1133" spans="1:38" s="16" customFormat="1">
      <c r="A1133" s="17" t="s">
        <v>64</v>
      </c>
      <c r="B1133" s="17"/>
      <c r="C1133" s="17"/>
      <c r="D1133" s="17" t="s">
        <v>5</v>
      </c>
      <c r="E1133" s="18" t="s">
        <v>8113</v>
      </c>
      <c r="F1133" s="17" t="s">
        <v>65</v>
      </c>
      <c r="G1133" s="19">
        <v>250000000</v>
      </c>
      <c r="H1133" s="20">
        <v>4341</v>
      </c>
      <c r="I1133" s="20">
        <f>+G1133/H1133*0.001</f>
        <v>57.590416954618753</v>
      </c>
      <c r="J1133" s="17">
        <v>2014</v>
      </c>
      <c r="K1133" s="17"/>
      <c r="L1133" s="17"/>
      <c r="M1133" s="21"/>
      <c r="N1133" s="17"/>
      <c r="O1133" s="17">
        <v>14</v>
      </c>
      <c r="P1133" s="17">
        <v>40</v>
      </c>
      <c r="Q1133" s="17"/>
      <c r="R1133" s="17"/>
      <c r="S1133" s="17"/>
      <c r="T1133" s="17"/>
      <c r="U1133" s="17"/>
      <c r="V1133" s="17" t="s">
        <v>66</v>
      </c>
      <c r="W1133" s="17"/>
      <c r="X1133" s="18">
        <v>3.5</v>
      </c>
      <c r="Y1133" s="17" t="s">
        <v>22</v>
      </c>
      <c r="Z1133" s="17"/>
      <c r="AA1133" s="17" t="s">
        <v>2724</v>
      </c>
      <c r="AB1133" s="22" t="s">
        <v>67</v>
      </c>
      <c r="AC1133" s="23"/>
      <c r="AF1133" s="22" t="s">
        <v>7216</v>
      </c>
      <c r="AG1133" s="17"/>
      <c r="AH1133" s="24" t="s">
        <v>4802</v>
      </c>
      <c r="AI1133" s="17" t="s">
        <v>8910</v>
      </c>
    </row>
    <row r="1134" spans="1:38" s="16" customFormat="1">
      <c r="A1134" s="17" t="s">
        <v>3896</v>
      </c>
      <c r="B1134" s="17"/>
      <c r="C1134" s="17"/>
      <c r="D1134" s="17" t="s">
        <v>756</v>
      </c>
      <c r="E1134" s="18" t="s">
        <v>8061</v>
      </c>
      <c r="F1134" s="17" t="s">
        <v>2715</v>
      </c>
      <c r="G1134" s="19">
        <v>58000000</v>
      </c>
      <c r="H1134" s="20">
        <v>1730</v>
      </c>
      <c r="I1134" s="20">
        <f>+G1134/H1134*0.001</f>
        <v>33.526011560693647</v>
      </c>
      <c r="J1134" s="17">
        <v>2012</v>
      </c>
      <c r="K1134" s="17" t="s">
        <v>4332</v>
      </c>
      <c r="L1134" s="17">
        <v>17</v>
      </c>
      <c r="M1134" s="21" t="s">
        <v>4803</v>
      </c>
      <c r="N1134" s="17" t="s">
        <v>4803</v>
      </c>
      <c r="O1134" s="17">
        <v>14</v>
      </c>
      <c r="P1134" s="17">
        <v>19</v>
      </c>
      <c r="Q1134" s="17">
        <v>1011135</v>
      </c>
      <c r="R1134" s="17">
        <v>319174500</v>
      </c>
      <c r="S1134" s="17"/>
      <c r="T1134" s="17"/>
      <c r="U1134" s="17"/>
      <c r="V1134" s="17" t="s">
        <v>8513</v>
      </c>
      <c r="W1134" s="17"/>
      <c r="X1134" s="18">
        <v>0.3</v>
      </c>
      <c r="Y1134" s="17" t="s">
        <v>8514</v>
      </c>
      <c r="Z1134" s="17" t="s">
        <v>8515</v>
      </c>
      <c r="AA1134" s="17" t="s">
        <v>8516</v>
      </c>
      <c r="AB1134" s="22"/>
      <c r="AC1134" s="23" t="s">
        <v>8517</v>
      </c>
      <c r="AF1134" s="22" t="s">
        <v>7217</v>
      </c>
      <c r="AG1134" s="17"/>
      <c r="AH1134" s="24"/>
      <c r="AL1134" s="16" t="s">
        <v>9052</v>
      </c>
    </row>
    <row r="1135" spans="1:38" s="16" customFormat="1">
      <c r="A1135" s="17" t="s">
        <v>608</v>
      </c>
      <c r="B1135" s="17"/>
      <c r="C1135" s="17"/>
      <c r="D1135" s="17" t="s">
        <v>5</v>
      </c>
      <c r="E1135" s="18" t="s">
        <v>4423</v>
      </c>
      <c r="F1135" s="17" t="s">
        <v>65</v>
      </c>
      <c r="G1135" s="19">
        <v>200000000</v>
      </c>
      <c r="H1135" s="20">
        <v>2925</v>
      </c>
      <c r="I1135" s="20">
        <f>+G1135/H1135*0.001</f>
        <v>68.376068376068375</v>
      </c>
      <c r="J1135" s="17">
        <v>2013</v>
      </c>
      <c r="K1135" s="17"/>
      <c r="L1135" s="17"/>
      <c r="M1135" s="21"/>
      <c r="N1135" s="17"/>
      <c r="O1135" s="17">
        <v>16</v>
      </c>
      <c r="P1135" s="17">
        <v>29</v>
      </c>
      <c r="Q1135" s="17">
        <v>1011628</v>
      </c>
      <c r="R1135" s="17"/>
      <c r="S1135" s="17"/>
      <c r="T1135" s="17"/>
      <c r="U1135" s="17"/>
      <c r="V1135" s="17" t="s">
        <v>2872</v>
      </c>
      <c r="W1135" s="17"/>
      <c r="X1135" s="18">
        <v>5</v>
      </c>
      <c r="Y1135" s="17" t="s">
        <v>184</v>
      </c>
      <c r="Z1135" s="17"/>
      <c r="AA1135" s="17" t="s">
        <v>2873</v>
      </c>
      <c r="AB1135" s="17"/>
      <c r="AC1135" s="17"/>
      <c r="AF1135" s="22" t="s">
        <v>7218</v>
      </c>
      <c r="AG1135" s="17"/>
      <c r="AH1135" s="24"/>
    </row>
    <row r="1136" spans="1:38" s="16" customFormat="1">
      <c r="A1136" s="17" t="s">
        <v>2874</v>
      </c>
      <c r="B1136" s="17"/>
      <c r="C1136" s="17"/>
      <c r="D1136" s="17" t="s">
        <v>756</v>
      </c>
      <c r="E1136" s="18" t="s">
        <v>4805</v>
      </c>
      <c r="F1136" s="17" t="s">
        <v>1573</v>
      </c>
      <c r="G1136" s="19">
        <v>20000000</v>
      </c>
      <c r="H1136" s="20">
        <v>1073</v>
      </c>
      <c r="I1136" s="20">
        <f>+G1136/H1136*0.001</f>
        <v>18.63932898415657</v>
      </c>
      <c r="J1136" s="17">
        <v>1981</v>
      </c>
      <c r="K1136" s="17"/>
      <c r="L1136" s="17"/>
      <c r="M1136" s="21"/>
      <c r="N1136" s="17"/>
      <c r="O1136" s="17">
        <v>0</v>
      </c>
      <c r="P1136" s="17">
        <v>9</v>
      </c>
      <c r="Q1136" s="17"/>
      <c r="R1136" s="17"/>
      <c r="S1136" s="17"/>
      <c r="T1136" s="17"/>
      <c r="U1136" s="17"/>
      <c r="V1136" s="17" t="s">
        <v>2872</v>
      </c>
      <c r="W1136" s="17"/>
      <c r="X1136" s="18">
        <v>5</v>
      </c>
      <c r="Y1136" s="17" t="s">
        <v>184</v>
      </c>
      <c r="Z1136" s="17"/>
      <c r="AA1136" s="17" t="s">
        <v>2873</v>
      </c>
      <c r="AB1136" s="17"/>
      <c r="AC1136" s="17"/>
      <c r="AF1136" s="22" t="s">
        <v>7218</v>
      </c>
      <c r="AG1136" s="17"/>
      <c r="AH1136" s="24"/>
    </row>
    <row r="1137" spans="1:35" s="16" customFormat="1">
      <c r="A1137" s="17" t="s">
        <v>7321</v>
      </c>
      <c r="B1137" s="17"/>
      <c r="C1137" s="29">
        <v>44652</v>
      </c>
      <c r="D1137" s="17" t="s">
        <v>756</v>
      </c>
      <c r="E1137" s="18" t="s">
        <v>8016</v>
      </c>
      <c r="F1137" s="17" t="s">
        <v>716</v>
      </c>
      <c r="G1137" s="19">
        <v>20000000</v>
      </c>
      <c r="H1137" s="20">
        <v>381</v>
      </c>
      <c r="I1137" s="20">
        <f>+G1137/H1137*0.001</f>
        <v>52.493438320209975</v>
      </c>
      <c r="J1137" s="17">
        <v>2014</v>
      </c>
      <c r="K1137" s="17"/>
      <c r="L1137" s="17"/>
      <c r="M1137" s="21"/>
      <c r="N1137" s="17"/>
      <c r="O1137" s="17">
        <v>10</v>
      </c>
      <c r="P1137" s="17">
        <v>8</v>
      </c>
      <c r="Q1137" s="17"/>
      <c r="R1137" s="17"/>
      <c r="S1137" s="17"/>
      <c r="T1137" s="17"/>
      <c r="U1137" s="17"/>
      <c r="V1137" s="17" t="s">
        <v>7322</v>
      </c>
      <c r="W1137" s="17"/>
      <c r="X1137" s="18">
        <v>0.1</v>
      </c>
      <c r="Y1137" s="17" t="s">
        <v>7323</v>
      </c>
      <c r="Z1137" s="17"/>
      <c r="AA1137" s="17" t="s">
        <v>7324</v>
      </c>
      <c r="AB1137" s="22"/>
      <c r="AC1137" s="23" t="s">
        <v>7325</v>
      </c>
      <c r="AF1137" s="17"/>
      <c r="AG1137" s="17"/>
      <c r="AH1137" s="24"/>
    </row>
    <row r="1138" spans="1:35" s="16" customFormat="1">
      <c r="A1138" s="17" t="s">
        <v>6736</v>
      </c>
      <c r="B1138" s="17"/>
      <c r="C1138" s="29">
        <v>44440</v>
      </c>
      <c r="D1138" s="17" t="s">
        <v>756</v>
      </c>
      <c r="E1138" s="17" t="s">
        <v>4341</v>
      </c>
      <c r="F1138" s="17" t="s">
        <v>6737</v>
      </c>
      <c r="G1138" s="36">
        <v>17500000</v>
      </c>
      <c r="H1138" s="17">
        <v>498</v>
      </c>
      <c r="I1138" s="20">
        <f>+G1138/H1138*0.001</f>
        <v>35.140562248995984</v>
      </c>
      <c r="J1138" s="17">
        <v>2013</v>
      </c>
      <c r="K1138" s="17" t="s">
        <v>4332</v>
      </c>
      <c r="L1138" s="17">
        <v>16</v>
      </c>
      <c r="M1138" s="21" t="s">
        <v>5191</v>
      </c>
      <c r="N1138" s="17" t="s">
        <v>6738</v>
      </c>
      <c r="O1138" s="17">
        <v>12</v>
      </c>
      <c r="P1138" s="17">
        <v>10</v>
      </c>
      <c r="Q1138" s="17">
        <v>9704958</v>
      </c>
      <c r="R1138" s="17">
        <v>518100712</v>
      </c>
      <c r="S1138" s="17"/>
      <c r="T1138" s="17"/>
      <c r="U1138" s="21" t="s">
        <v>6739</v>
      </c>
      <c r="V1138" s="17" t="s">
        <v>6740</v>
      </c>
      <c r="W1138" s="17"/>
      <c r="X1138" s="37">
        <v>0.2</v>
      </c>
      <c r="Y1138" s="17" t="s">
        <v>31</v>
      </c>
      <c r="Z1138" s="17" t="s">
        <v>3980</v>
      </c>
      <c r="AA1138" s="17" t="s">
        <v>6741</v>
      </c>
      <c r="AB1138" s="22" t="s">
        <v>6742</v>
      </c>
      <c r="AC1138" s="17" t="s">
        <v>6743</v>
      </c>
      <c r="AD1138" s="16" t="s">
        <v>6744</v>
      </c>
      <c r="AF1138" s="17"/>
      <c r="AG1138" s="17"/>
      <c r="AH1138" s="17" t="s">
        <v>6745</v>
      </c>
    </row>
    <row r="1139" spans="1:35" s="16" customFormat="1">
      <c r="A1139" s="17" t="s">
        <v>7626</v>
      </c>
      <c r="B1139" s="17"/>
      <c r="C1139" s="29">
        <v>44531</v>
      </c>
      <c r="D1139" s="17" t="s">
        <v>756</v>
      </c>
      <c r="E1139" s="17" t="s">
        <v>4343</v>
      </c>
      <c r="F1139" s="17" t="s">
        <v>187</v>
      </c>
      <c r="G1139" s="36">
        <v>12000000</v>
      </c>
      <c r="H1139" s="17">
        <v>381</v>
      </c>
      <c r="I1139" s="20">
        <f>+G1139/H1139*0.001</f>
        <v>31.496062992125985</v>
      </c>
      <c r="J1139" s="17">
        <v>2007</v>
      </c>
      <c r="K1139" s="17" t="s">
        <v>4307</v>
      </c>
      <c r="L1139" s="17">
        <v>31</v>
      </c>
      <c r="M1139" s="21" t="s">
        <v>4680</v>
      </c>
      <c r="N1139" s="17" t="s">
        <v>4680</v>
      </c>
      <c r="O1139" s="17">
        <v>12</v>
      </c>
      <c r="P1139" s="17">
        <v>7</v>
      </c>
      <c r="Q1139" s="17">
        <v>8655916</v>
      </c>
      <c r="R1139" s="17">
        <v>235101408</v>
      </c>
      <c r="S1139" s="17"/>
      <c r="T1139" s="17"/>
      <c r="U1139" s="17"/>
      <c r="V1139" s="17" t="s">
        <v>7016</v>
      </c>
      <c r="W1139" s="17"/>
      <c r="X1139" s="37">
        <v>0.5</v>
      </c>
      <c r="Y1139" s="17" t="s">
        <v>245</v>
      </c>
      <c r="Z1139" s="17" t="s">
        <v>5314</v>
      </c>
      <c r="AA1139" s="17" t="s">
        <v>7017</v>
      </c>
      <c r="AB1139" s="17"/>
      <c r="AC1139" s="17" t="s">
        <v>7018</v>
      </c>
      <c r="AF1139" s="17"/>
      <c r="AG1139" s="17"/>
      <c r="AH1139" s="17"/>
    </row>
    <row r="1140" spans="1:35" s="16" customFormat="1">
      <c r="A1140" s="17" t="s">
        <v>2832</v>
      </c>
      <c r="B1140" s="17"/>
      <c r="C1140" s="17"/>
      <c r="D1140" s="17" t="s">
        <v>756</v>
      </c>
      <c r="E1140" s="18" t="s">
        <v>7986</v>
      </c>
      <c r="F1140" s="17" t="s">
        <v>178</v>
      </c>
      <c r="G1140" s="19">
        <v>15000000</v>
      </c>
      <c r="H1140" s="20">
        <v>384</v>
      </c>
      <c r="I1140" s="20">
        <f>+G1140/H1140*0.001</f>
        <v>39.0625</v>
      </c>
      <c r="J1140" s="17">
        <v>2000</v>
      </c>
      <c r="K1140" s="17"/>
      <c r="L1140" s="17"/>
      <c r="M1140" s="21"/>
      <c r="N1140" s="17"/>
      <c r="O1140" s="17">
        <v>10</v>
      </c>
      <c r="P1140" s="17">
        <v>7</v>
      </c>
      <c r="Q1140" s="17"/>
      <c r="R1140" s="17"/>
      <c r="S1140" s="17"/>
      <c r="T1140" s="17"/>
      <c r="U1140" s="17"/>
      <c r="V1140" s="17" t="s">
        <v>2833</v>
      </c>
      <c r="W1140" s="17"/>
      <c r="X1140" s="18">
        <v>0.5</v>
      </c>
      <c r="Y1140" s="17" t="s">
        <v>9</v>
      </c>
      <c r="Z1140" s="17"/>
      <c r="AA1140" s="17" t="s">
        <v>2834</v>
      </c>
      <c r="AB1140" s="22" t="s">
        <v>2835</v>
      </c>
      <c r="AC1140" s="23"/>
      <c r="AF1140" s="17"/>
      <c r="AG1140" s="17"/>
      <c r="AH1140" s="24"/>
    </row>
    <row r="1141" spans="1:35" s="16" customFormat="1">
      <c r="A1141" s="17" t="s">
        <v>182</v>
      </c>
      <c r="B1141" s="17"/>
      <c r="C1141" s="17"/>
      <c r="D1141" s="17" t="s">
        <v>5</v>
      </c>
      <c r="E1141" s="18" t="s">
        <v>8120</v>
      </c>
      <c r="F1141" s="17" t="s">
        <v>41</v>
      </c>
      <c r="G1141" s="19">
        <v>40000000</v>
      </c>
      <c r="H1141" s="20">
        <v>1036</v>
      </c>
      <c r="I1141" s="20">
        <f>+G1141/H1141*0.001</f>
        <v>38.610038610038607</v>
      </c>
      <c r="J1141" s="17">
        <v>2001</v>
      </c>
      <c r="K1141" s="17" t="s">
        <v>4332</v>
      </c>
      <c r="L1141" s="17">
        <v>16</v>
      </c>
      <c r="M1141" s="21" t="s">
        <v>41</v>
      </c>
      <c r="N1141" s="17" t="s">
        <v>4624</v>
      </c>
      <c r="O1141" s="17">
        <v>10</v>
      </c>
      <c r="P1141" s="17">
        <v>10</v>
      </c>
      <c r="Q1141" s="17">
        <v>1006609</v>
      </c>
      <c r="R1141" s="17">
        <v>538070436</v>
      </c>
      <c r="S1141" s="17"/>
      <c r="T1141" s="17"/>
      <c r="U1141" s="17"/>
      <c r="V1141" s="17" t="s">
        <v>183</v>
      </c>
      <c r="W1141" s="17" t="s">
        <v>5013</v>
      </c>
      <c r="X1141" s="18">
        <v>1</v>
      </c>
      <c r="Y1141" s="17" t="s">
        <v>184</v>
      </c>
      <c r="Z1141" s="17" t="s">
        <v>184</v>
      </c>
      <c r="AA1141" s="17" t="s">
        <v>185</v>
      </c>
      <c r="AB1141" s="22" t="s">
        <v>186</v>
      </c>
      <c r="AC1141" s="23">
        <v>1948</v>
      </c>
      <c r="AD1141" s="16" t="s">
        <v>3415</v>
      </c>
      <c r="AE1141" s="16" t="s">
        <v>6009</v>
      </c>
      <c r="AF1141" s="22" t="s">
        <v>7219</v>
      </c>
      <c r="AG1141" s="17"/>
      <c r="AH1141" s="24"/>
    </row>
    <row r="1142" spans="1:35" s="16" customFormat="1">
      <c r="A1142" s="17" t="s">
        <v>88</v>
      </c>
      <c r="B1142" s="17"/>
      <c r="C1142" s="17"/>
      <c r="D1142" s="17" t="s">
        <v>5</v>
      </c>
      <c r="E1142" s="18" t="s">
        <v>8143</v>
      </c>
      <c r="F1142" s="17" t="s">
        <v>89</v>
      </c>
      <c r="G1142" s="19">
        <v>70000000</v>
      </c>
      <c r="H1142" s="20">
        <v>3367</v>
      </c>
      <c r="I1142" s="20">
        <f>+G1142/H1142*0.001</f>
        <v>20.79002079002079</v>
      </c>
      <c r="J1142" s="17">
        <v>2004</v>
      </c>
      <c r="K1142" s="17"/>
      <c r="L1142" s="17"/>
      <c r="M1142" s="21"/>
      <c r="N1142" s="17"/>
      <c r="O1142" s="17">
        <v>36</v>
      </c>
      <c r="P1142" s="17">
        <v>32</v>
      </c>
      <c r="Q1142" s="17">
        <v>9288203</v>
      </c>
      <c r="R1142" s="17"/>
      <c r="S1142" s="17"/>
      <c r="T1142" s="17"/>
      <c r="U1142" s="17"/>
      <c r="V1142" s="17" t="s">
        <v>8911</v>
      </c>
      <c r="W1142" s="17"/>
      <c r="X1142" s="18">
        <v>37</v>
      </c>
      <c r="Y1142" s="17" t="s">
        <v>9</v>
      </c>
      <c r="Z1142" s="17"/>
      <c r="AA1142" s="17" t="s">
        <v>90</v>
      </c>
      <c r="AB1142" s="22" t="s">
        <v>91</v>
      </c>
      <c r="AC1142" s="23"/>
      <c r="AF1142" s="22" t="s">
        <v>7220</v>
      </c>
      <c r="AG1142" s="17"/>
      <c r="AH1142" s="24" t="s">
        <v>4806</v>
      </c>
    </row>
    <row r="1143" spans="1:35" s="16" customFormat="1">
      <c r="A1143" s="17" t="s">
        <v>1032</v>
      </c>
      <c r="B1143" s="17"/>
      <c r="C1143" s="17"/>
      <c r="D1143" s="17" t="s">
        <v>756</v>
      </c>
      <c r="E1143" s="18" t="s">
        <v>4325</v>
      </c>
      <c r="F1143" s="17" t="s">
        <v>1033</v>
      </c>
      <c r="G1143" s="19">
        <v>28000000</v>
      </c>
      <c r="H1143" s="20">
        <v>851</v>
      </c>
      <c r="I1143" s="20">
        <f>+G1143/H1143*0.001</f>
        <v>32.902467685076381</v>
      </c>
      <c r="J1143" s="17">
        <v>2016</v>
      </c>
      <c r="K1143" s="17" t="s">
        <v>4319</v>
      </c>
      <c r="L1143" s="17">
        <v>17</v>
      </c>
      <c r="M1143" s="21" t="s">
        <v>4807</v>
      </c>
      <c r="N1143" s="17" t="s">
        <v>4808</v>
      </c>
      <c r="O1143" s="17">
        <v>12</v>
      </c>
      <c r="P1143" s="17">
        <v>13</v>
      </c>
      <c r="Q1143" s="17">
        <v>9799018</v>
      </c>
      <c r="R1143" s="17">
        <v>538071318</v>
      </c>
      <c r="S1143" s="17"/>
      <c r="T1143" s="17"/>
      <c r="U1143" s="17"/>
      <c r="V1143" s="17" t="s">
        <v>1034</v>
      </c>
      <c r="W1143" s="17"/>
      <c r="X1143" s="18">
        <v>0.3</v>
      </c>
      <c r="Y1143" s="17" t="s">
        <v>22</v>
      </c>
      <c r="Z1143" s="17" t="s">
        <v>5311</v>
      </c>
      <c r="AA1143" s="17" t="s">
        <v>1035</v>
      </c>
      <c r="AB1143" s="22" t="s">
        <v>1036</v>
      </c>
      <c r="AC1143" s="23" t="s">
        <v>6010</v>
      </c>
      <c r="AD1143" s="16" t="s">
        <v>3415</v>
      </c>
      <c r="AE1143" s="16" t="s">
        <v>6011</v>
      </c>
      <c r="AF1143" s="22" t="s">
        <v>7221</v>
      </c>
      <c r="AG1143" s="17"/>
      <c r="AH1143" s="24" t="s">
        <v>4809</v>
      </c>
    </row>
    <row r="1144" spans="1:35" s="16" customFormat="1">
      <c r="A1144" s="16" t="s">
        <v>3152</v>
      </c>
      <c r="D1144" s="16" t="s">
        <v>756</v>
      </c>
      <c r="E1144" s="18" t="s">
        <v>8012</v>
      </c>
      <c r="F1144" s="16" t="s">
        <v>36</v>
      </c>
      <c r="G1144" s="19">
        <v>15000000</v>
      </c>
      <c r="H1144" s="25">
        <v>480</v>
      </c>
      <c r="I1144" s="20">
        <f>+G1144/H1144*0.001</f>
        <v>31.25</v>
      </c>
      <c r="J1144" s="16">
        <v>1989</v>
      </c>
      <c r="M1144" s="26"/>
      <c r="O1144" s="16">
        <v>14</v>
      </c>
      <c r="P1144" s="16">
        <v>12</v>
      </c>
      <c r="V1144" s="16" t="s">
        <v>3153</v>
      </c>
      <c r="X1144" s="18">
        <v>1</v>
      </c>
      <c r="Y1144" s="16" t="s">
        <v>245</v>
      </c>
      <c r="AA1144" s="16" t="s">
        <v>3154</v>
      </c>
      <c r="AB1144" s="27" t="s">
        <v>3155</v>
      </c>
      <c r="AC1144" s="28"/>
      <c r="AH1144" s="24"/>
    </row>
    <row r="1145" spans="1:35" s="16" customFormat="1">
      <c r="A1145" s="17" t="s">
        <v>3041</v>
      </c>
      <c r="B1145" s="17"/>
      <c r="C1145" s="17"/>
      <c r="D1145" s="17" t="s">
        <v>756</v>
      </c>
      <c r="E1145" s="18" t="s">
        <v>8031</v>
      </c>
      <c r="F1145" s="17" t="s">
        <v>2030</v>
      </c>
      <c r="G1145" s="19">
        <v>60000000</v>
      </c>
      <c r="H1145" s="20">
        <v>827</v>
      </c>
      <c r="I1145" s="20">
        <f>+G1145/H1145*0.001</f>
        <v>72.551390568319235</v>
      </c>
      <c r="J1145" s="17">
        <v>2007</v>
      </c>
      <c r="K1145" s="17"/>
      <c r="L1145" s="17"/>
      <c r="M1145" s="21"/>
      <c r="N1145" s="17"/>
      <c r="O1145" s="17">
        <v>18</v>
      </c>
      <c r="P1145" s="17">
        <v>16</v>
      </c>
      <c r="Q1145" s="17">
        <v>1009247</v>
      </c>
      <c r="R1145" s="17"/>
      <c r="S1145" s="17"/>
      <c r="T1145" s="17"/>
      <c r="U1145" s="17"/>
      <c r="V1145" s="17" t="s">
        <v>3042</v>
      </c>
      <c r="W1145" s="17"/>
      <c r="X1145" s="18">
        <v>150</v>
      </c>
      <c r="Y1145" s="17" t="s">
        <v>521</v>
      </c>
      <c r="Z1145" s="17"/>
      <c r="AA1145" s="17" t="s">
        <v>864</v>
      </c>
      <c r="AB1145" s="17"/>
      <c r="AC1145" s="17"/>
      <c r="AF1145" s="22" t="s">
        <v>5218</v>
      </c>
      <c r="AG1145" s="17"/>
      <c r="AH1145" s="24"/>
    </row>
    <row r="1146" spans="1:35" s="16" customFormat="1">
      <c r="A1146" s="17" t="s">
        <v>3721</v>
      </c>
      <c r="B1146" s="17"/>
      <c r="C1146" s="17"/>
      <c r="D1146" s="17" t="s">
        <v>756</v>
      </c>
      <c r="E1146" s="18" t="s">
        <v>4350</v>
      </c>
      <c r="F1146" s="17" t="s">
        <v>2876</v>
      </c>
      <c r="G1146" s="19">
        <v>30000000</v>
      </c>
      <c r="H1146" s="20">
        <v>500</v>
      </c>
      <c r="I1146" s="20">
        <f>+G1146/H1146*0.001</f>
        <v>60</v>
      </c>
      <c r="J1146" s="17">
        <v>2019</v>
      </c>
      <c r="K1146" s="17"/>
      <c r="L1146" s="17"/>
      <c r="M1146" s="21"/>
      <c r="N1146" s="17"/>
      <c r="O1146" s="17">
        <v>12</v>
      </c>
      <c r="P1146" s="17">
        <v>9</v>
      </c>
      <c r="Q1146" s="17">
        <v>9803223</v>
      </c>
      <c r="R1146" s="17"/>
      <c r="S1146" s="17"/>
      <c r="T1146" s="17"/>
      <c r="U1146" s="17"/>
      <c r="V1146" s="17" t="s">
        <v>2877</v>
      </c>
      <c r="W1146" s="17"/>
      <c r="X1146" s="18">
        <v>9</v>
      </c>
      <c r="Y1146" s="17" t="s">
        <v>135</v>
      </c>
      <c r="Z1146" s="17"/>
      <c r="AA1146" s="17" t="s">
        <v>2878</v>
      </c>
      <c r="AB1146" s="22" t="s">
        <v>2879</v>
      </c>
      <c r="AC1146" s="17" t="s">
        <v>6012</v>
      </c>
      <c r="AF1146" s="34" t="s">
        <v>5219</v>
      </c>
      <c r="AG1146" s="34"/>
      <c r="AH1146" s="24" t="s">
        <v>4810</v>
      </c>
      <c r="AI1146" s="16" t="s">
        <v>8912</v>
      </c>
    </row>
    <row r="1147" spans="1:35" s="16" customFormat="1">
      <c r="A1147" s="17" t="s">
        <v>7495</v>
      </c>
      <c r="B1147" s="17"/>
      <c r="C1147" s="29">
        <v>44774</v>
      </c>
      <c r="D1147" s="17" t="s">
        <v>756</v>
      </c>
      <c r="E1147" s="17" t="s">
        <v>4368</v>
      </c>
      <c r="F1147" s="17" t="s">
        <v>7496</v>
      </c>
      <c r="G1147" s="36">
        <v>15000000</v>
      </c>
      <c r="H1147" s="17">
        <v>425</v>
      </c>
      <c r="I1147" s="20">
        <f>+G1147/H1147*0.001</f>
        <v>35.294117647058826</v>
      </c>
      <c r="J1147" s="17">
        <v>1985</v>
      </c>
      <c r="K1147" s="17" t="s">
        <v>4332</v>
      </c>
      <c r="L1147" s="17">
        <v>15</v>
      </c>
      <c r="M1147" s="21" t="s">
        <v>7497</v>
      </c>
      <c r="N1147" s="17" t="s">
        <v>7497</v>
      </c>
      <c r="O1147" s="17">
        <v>10</v>
      </c>
      <c r="P1147" s="17">
        <v>9</v>
      </c>
      <c r="Q1147" s="17">
        <v>8224963</v>
      </c>
      <c r="R1147" s="17">
        <v>319652000</v>
      </c>
      <c r="S1147" s="17"/>
      <c r="T1147" s="17"/>
      <c r="U1147" s="17"/>
      <c r="V1147" s="17" t="s">
        <v>4149</v>
      </c>
      <c r="W1147" s="17"/>
      <c r="X1147" s="18">
        <v>10</v>
      </c>
      <c r="Y1147" s="17" t="s">
        <v>135</v>
      </c>
      <c r="Z1147" s="17" t="s">
        <v>5321</v>
      </c>
      <c r="AA1147" s="17" t="s">
        <v>4150</v>
      </c>
      <c r="AB1147" s="22" t="s">
        <v>4151</v>
      </c>
      <c r="AC1147" s="17" t="s">
        <v>5690</v>
      </c>
      <c r="AD1147" s="16" t="s">
        <v>5691</v>
      </c>
      <c r="AE1147" s="16" t="s">
        <v>5692</v>
      </c>
      <c r="AF1147" s="22" t="s">
        <v>5092</v>
      </c>
      <c r="AG1147" s="17"/>
      <c r="AH1147" s="24" t="s">
        <v>5093</v>
      </c>
      <c r="AI1147" s="16" t="s">
        <v>8865</v>
      </c>
    </row>
    <row r="1148" spans="1:35" s="16" customFormat="1">
      <c r="A1148" s="17" t="s">
        <v>1037</v>
      </c>
      <c r="B1148" s="17"/>
      <c r="C1148" s="17"/>
      <c r="D1148" s="17" t="s">
        <v>756</v>
      </c>
      <c r="E1148" s="18" t="s">
        <v>7996</v>
      </c>
      <c r="F1148" s="17" t="s">
        <v>65</v>
      </c>
      <c r="G1148" s="19">
        <v>280000000</v>
      </c>
      <c r="H1148" s="20">
        <v>5027</v>
      </c>
      <c r="I1148" s="20">
        <f>+G1148/H1148*0.001</f>
        <v>55.699224189377361</v>
      </c>
      <c r="J1148" s="17">
        <v>2009</v>
      </c>
      <c r="K1148" s="17"/>
      <c r="L1148" s="17"/>
      <c r="M1148" s="21"/>
      <c r="N1148" s="17"/>
      <c r="O1148" s="17">
        <v>16</v>
      </c>
      <c r="P1148" s="17">
        <v>44</v>
      </c>
      <c r="Q1148" s="17"/>
      <c r="R1148" s="17"/>
      <c r="S1148" s="17"/>
      <c r="T1148" s="17"/>
      <c r="U1148" s="17"/>
      <c r="V1148" s="17" t="s">
        <v>1038</v>
      </c>
      <c r="W1148" s="17"/>
      <c r="X1148" s="18">
        <v>3.3</v>
      </c>
      <c r="Y1148" s="17" t="s">
        <v>184</v>
      </c>
      <c r="Z1148" s="17"/>
      <c r="AA1148" s="17" t="s">
        <v>1039</v>
      </c>
      <c r="AB1148" s="22" t="s">
        <v>1040</v>
      </c>
      <c r="AC1148" s="23"/>
      <c r="AF1148" s="22" t="s">
        <v>6013</v>
      </c>
      <c r="AG1148" s="17"/>
      <c r="AH1148" s="24" t="s">
        <v>4811</v>
      </c>
    </row>
    <row r="1149" spans="1:35" s="16" customFormat="1">
      <c r="A1149" s="17" t="s">
        <v>1761</v>
      </c>
      <c r="B1149" s="17"/>
      <c r="C1149" s="17"/>
      <c r="D1149" s="17" t="s">
        <v>756</v>
      </c>
      <c r="E1149" s="18" t="s">
        <v>4335</v>
      </c>
      <c r="F1149" s="17" t="s">
        <v>446</v>
      </c>
      <c r="G1149" s="19">
        <v>75000000</v>
      </c>
      <c r="H1149" s="20">
        <v>1347</v>
      </c>
      <c r="I1149" s="20">
        <f>+G1149/H1149*0.001</f>
        <v>55.6792873051225</v>
      </c>
      <c r="J1149" s="17">
        <v>2011</v>
      </c>
      <c r="K1149" s="17"/>
      <c r="L1149" s="17"/>
      <c r="M1149" s="21"/>
      <c r="N1149" s="17"/>
      <c r="O1149" s="17">
        <v>12</v>
      </c>
      <c r="P1149" s="17">
        <v>16</v>
      </c>
      <c r="Q1149" s="17"/>
      <c r="R1149" s="17"/>
      <c r="S1149" s="17"/>
      <c r="T1149" s="17"/>
      <c r="U1149" s="17"/>
      <c r="V1149" s="17" t="s">
        <v>1762</v>
      </c>
      <c r="W1149" s="17"/>
      <c r="X1149" s="18">
        <v>3.2</v>
      </c>
      <c r="Y1149" s="17" t="s">
        <v>22</v>
      </c>
      <c r="Z1149" s="17"/>
      <c r="AA1149" s="17" t="s">
        <v>1763</v>
      </c>
      <c r="AB1149" s="22" t="s">
        <v>1764</v>
      </c>
      <c r="AC1149" s="23"/>
      <c r="AF1149" s="22" t="s">
        <v>7222</v>
      </c>
      <c r="AG1149" s="17" t="s">
        <v>3829</v>
      </c>
      <c r="AH1149" s="24" t="s">
        <v>4813</v>
      </c>
    </row>
    <row r="1150" spans="1:35" s="16" customFormat="1">
      <c r="A1150" s="17" t="s">
        <v>7738</v>
      </c>
      <c r="B1150" s="17"/>
      <c r="C1150" s="29">
        <v>44866</v>
      </c>
      <c r="D1150" s="17" t="s">
        <v>756</v>
      </c>
      <c r="E1150" s="17" t="s">
        <v>4325</v>
      </c>
      <c r="F1150" s="17" t="s">
        <v>1713</v>
      </c>
      <c r="G1150" s="36">
        <v>20000000</v>
      </c>
      <c r="H1150" s="17">
        <v>710</v>
      </c>
      <c r="I1150" s="20">
        <f>+G1150/H1150*0.001</f>
        <v>28.169014084507044</v>
      </c>
      <c r="J1150" s="17">
        <v>2009</v>
      </c>
      <c r="K1150" s="17" t="s">
        <v>4332</v>
      </c>
      <c r="L1150" s="17">
        <v>16</v>
      </c>
      <c r="M1150" s="21" t="s">
        <v>5001</v>
      </c>
      <c r="N1150" s="17" t="s">
        <v>4803</v>
      </c>
      <c r="O1150" s="17">
        <v>12</v>
      </c>
      <c r="P1150" s="17">
        <v>13</v>
      </c>
      <c r="Q1150" s="17">
        <v>9544633</v>
      </c>
      <c r="R1150" s="17">
        <v>215285000</v>
      </c>
      <c r="S1150" s="17"/>
      <c r="T1150" s="17"/>
      <c r="U1150" s="17"/>
      <c r="V1150" s="17" t="s">
        <v>7739</v>
      </c>
      <c r="W1150" s="17"/>
      <c r="X1150" s="37">
        <v>0.2</v>
      </c>
      <c r="Y1150" s="17" t="s">
        <v>9</v>
      </c>
      <c r="Z1150" s="17"/>
      <c r="AA1150" s="17"/>
      <c r="AB1150" s="17"/>
      <c r="AC1150" s="17"/>
      <c r="AF1150" s="17"/>
      <c r="AG1150" s="17"/>
      <c r="AH1150" s="17"/>
    </row>
    <row r="1151" spans="1:35" s="16" customFormat="1">
      <c r="A1151" s="17" t="s">
        <v>1041</v>
      </c>
      <c r="B1151" s="17"/>
      <c r="C1151" s="17"/>
      <c r="D1151" s="17" t="s">
        <v>756</v>
      </c>
      <c r="E1151" s="18" t="s">
        <v>4393</v>
      </c>
      <c r="F1151" s="17" t="s">
        <v>36</v>
      </c>
      <c r="G1151" s="19">
        <v>20000000</v>
      </c>
      <c r="H1151" s="20">
        <v>680</v>
      </c>
      <c r="I1151" s="20">
        <f>+G1151/H1151*0.001</f>
        <v>29.411764705882355</v>
      </c>
      <c r="J1151" s="17">
        <v>1994</v>
      </c>
      <c r="K1151" s="17"/>
      <c r="L1151" s="17"/>
      <c r="M1151" s="21"/>
      <c r="N1151" s="17"/>
      <c r="O1151" s="17">
        <v>12</v>
      </c>
      <c r="P1151" s="17">
        <v>14</v>
      </c>
      <c r="Q1151" s="17">
        <v>1004936</v>
      </c>
      <c r="R1151" s="17"/>
      <c r="S1151" s="17"/>
      <c r="T1151" s="17"/>
      <c r="U1151" s="17"/>
      <c r="V1151" s="17" t="s">
        <v>574</v>
      </c>
      <c r="W1151" s="17"/>
      <c r="X1151" s="18">
        <v>0.2</v>
      </c>
      <c r="Y1151" s="17" t="s">
        <v>9</v>
      </c>
      <c r="Z1151" s="17"/>
      <c r="AA1151" s="17" t="s">
        <v>575</v>
      </c>
      <c r="AB1151" s="17"/>
      <c r="AC1151" s="17"/>
      <c r="AF1151" s="22" t="s">
        <v>5220</v>
      </c>
      <c r="AG1151" s="17"/>
      <c r="AH1151" s="24"/>
    </row>
    <row r="1152" spans="1:35" s="16" customFormat="1">
      <c r="A1152" s="17" t="s">
        <v>8989</v>
      </c>
      <c r="B1152" s="17"/>
      <c r="C1152" s="29">
        <v>45627</v>
      </c>
      <c r="D1152" s="17" t="s">
        <v>29</v>
      </c>
      <c r="E1152" s="18" t="s">
        <v>4531</v>
      </c>
      <c r="F1152" s="17" t="s">
        <v>1493</v>
      </c>
      <c r="G1152" s="19">
        <v>20000000</v>
      </c>
      <c r="H1152" s="17">
        <v>335</v>
      </c>
      <c r="I1152" s="20">
        <f>+G1152/H1152*0.001</f>
        <v>59.701492537313435</v>
      </c>
      <c r="J1152" s="17">
        <v>2017</v>
      </c>
      <c r="K1152" s="17" t="s">
        <v>4319</v>
      </c>
      <c r="L1152" s="17">
        <v>12</v>
      </c>
      <c r="M1152" s="21" t="s">
        <v>5982</v>
      </c>
      <c r="N1152" s="17" t="s">
        <v>5137</v>
      </c>
      <c r="O1152" s="17">
        <v>10</v>
      </c>
      <c r="P1152" s="17">
        <v>10</v>
      </c>
      <c r="Q1152" s="17">
        <v>232007762</v>
      </c>
      <c r="R1152" s="17">
        <v>232007762</v>
      </c>
      <c r="S1152" s="17"/>
      <c r="T1152" s="17"/>
      <c r="U1152" s="17"/>
      <c r="V1152" s="17" t="s">
        <v>6594</v>
      </c>
      <c r="W1152" s="17"/>
      <c r="X1152" s="18">
        <v>1</v>
      </c>
      <c r="Y1152" s="17" t="s">
        <v>58</v>
      </c>
      <c r="Z1152" s="17"/>
      <c r="AA1152" s="17" t="s">
        <v>6595</v>
      </c>
      <c r="AB1152" s="22"/>
      <c r="AC1152" s="23"/>
      <c r="AF1152" s="22" t="s">
        <v>5537</v>
      </c>
      <c r="AG1152" s="17"/>
      <c r="AH1152" s="24" t="s">
        <v>6596</v>
      </c>
    </row>
    <row r="1153" spans="1:35" s="16" customFormat="1">
      <c r="A1153" s="17" t="s">
        <v>4189</v>
      </c>
      <c r="B1153" s="17"/>
      <c r="C1153" s="17"/>
      <c r="D1153" s="17" t="s">
        <v>756</v>
      </c>
      <c r="E1153" s="18" t="s">
        <v>7986</v>
      </c>
      <c r="F1153" s="17" t="s">
        <v>446</v>
      </c>
      <c r="G1153" s="19">
        <v>20000000</v>
      </c>
      <c r="H1153" s="17">
        <v>385</v>
      </c>
      <c r="I1153" s="20">
        <f>+G1153/H1153*0.001</f>
        <v>51.948051948051955</v>
      </c>
      <c r="J1153" s="17">
        <v>2020</v>
      </c>
      <c r="K1153" s="17" t="s">
        <v>4319</v>
      </c>
      <c r="L1153" s="17">
        <v>18</v>
      </c>
      <c r="M1153" s="21" t="s">
        <v>4397</v>
      </c>
      <c r="N1153" s="17" t="s">
        <v>5147</v>
      </c>
      <c r="O1153" s="17">
        <v>10</v>
      </c>
      <c r="P1153" s="17">
        <v>9</v>
      </c>
      <c r="Q1153" s="17">
        <v>9913042</v>
      </c>
      <c r="R1153" s="17">
        <v>538071507</v>
      </c>
      <c r="S1153" s="17"/>
      <c r="T1153" s="17"/>
      <c r="U1153" s="17"/>
      <c r="V1153" s="17" t="s">
        <v>3607</v>
      </c>
      <c r="W1153" s="17" t="s">
        <v>8144</v>
      </c>
      <c r="X1153" s="18">
        <v>0.5</v>
      </c>
      <c r="Y1153" s="17" t="s">
        <v>9</v>
      </c>
      <c r="Z1153" s="17" t="s">
        <v>6477</v>
      </c>
      <c r="AA1153" s="17" t="s">
        <v>3608</v>
      </c>
      <c r="AB1153" s="22" t="s">
        <v>3609</v>
      </c>
      <c r="AC1153" s="17" t="s">
        <v>6478</v>
      </c>
      <c r="AD1153" s="16" t="s">
        <v>6479</v>
      </c>
      <c r="AE1153" s="16" t="s">
        <v>6480</v>
      </c>
      <c r="AF1153" s="22" t="s">
        <v>6481</v>
      </c>
      <c r="AG1153" s="17"/>
      <c r="AH1153" s="24"/>
    </row>
    <row r="1154" spans="1:35" s="16" customFormat="1">
      <c r="A1154" s="17" t="s">
        <v>1042</v>
      </c>
      <c r="B1154" s="17"/>
      <c r="C1154" s="17"/>
      <c r="D1154" s="17" t="s">
        <v>29</v>
      </c>
      <c r="E1154" s="18" t="s">
        <v>4814</v>
      </c>
      <c r="F1154" s="17" t="s">
        <v>1043</v>
      </c>
      <c r="G1154" s="19">
        <v>10000000</v>
      </c>
      <c r="H1154" s="20">
        <v>152</v>
      </c>
      <c r="I1154" s="20">
        <f>+G1154/H1154*0.001</f>
        <v>65.78947368421052</v>
      </c>
      <c r="J1154" s="17">
        <v>1999</v>
      </c>
      <c r="K1154" s="17"/>
      <c r="L1154" s="17"/>
      <c r="M1154" s="21"/>
      <c r="N1154" s="17"/>
      <c r="O1154" s="17">
        <v>8</v>
      </c>
      <c r="P1154" s="17">
        <v>8</v>
      </c>
      <c r="Q1154" s="17"/>
      <c r="R1154" s="17"/>
      <c r="S1154" s="17"/>
      <c r="T1154" s="17"/>
      <c r="U1154" s="17"/>
      <c r="V1154" s="17" t="s">
        <v>1044</v>
      </c>
      <c r="W1154" s="17"/>
      <c r="X1154" s="18">
        <v>9</v>
      </c>
      <c r="Y1154" s="17" t="s">
        <v>9</v>
      </c>
      <c r="Z1154" s="17"/>
      <c r="AA1154" s="17" t="s">
        <v>1045</v>
      </c>
      <c r="AB1154" s="22" t="s">
        <v>1046</v>
      </c>
      <c r="AC1154" s="23"/>
      <c r="AF1154" s="22" t="s">
        <v>7223</v>
      </c>
      <c r="AG1154" s="17"/>
      <c r="AH1154" s="24" t="s">
        <v>4815</v>
      </c>
    </row>
    <row r="1155" spans="1:35" s="16" customFormat="1">
      <c r="A1155" s="16" t="s">
        <v>3176</v>
      </c>
      <c r="D1155" s="16" t="s">
        <v>756</v>
      </c>
      <c r="E1155" s="18" t="s">
        <v>4471</v>
      </c>
      <c r="F1155" s="16" t="s">
        <v>225</v>
      </c>
      <c r="G1155" s="19">
        <v>20000000</v>
      </c>
      <c r="H1155" s="25">
        <v>465</v>
      </c>
      <c r="I1155" s="20">
        <f>+G1155/H1155*0.001</f>
        <v>43.01075268817204</v>
      </c>
      <c r="J1155" s="16">
        <v>2007</v>
      </c>
      <c r="M1155" s="26"/>
      <c r="O1155" s="16">
        <v>10</v>
      </c>
      <c r="P1155" s="16">
        <v>8</v>
      </c>
      <c r="V1155" s="16" t="s">
        <v>3178</v>
      </c>
      <c r="X1155" s="18">
        <v>0.1</v>
      </c>
      <c r="Y1155" s="16" t="s">
        <v>9</v>
      </c>
      <c r="AA1155" s="16" t="s">
        <v>3177</v>
      </c>
      <c r="AH1155" s="24"/>
    </row>
    <row r="1156" spans="1:35" s="16" customFormat="1">
      <c r="A1156" s="17" t="s">
        <v>1047</v>
      </c>
      <c r="B1156" s="17"/>
      <c r="C1156" s="17"/>
      <c r="D1156" s="17" t="s">
        <v>29</v>
      </c>
      <c r="E1156" s="18" t="s">
        <v>4566</v>
      </c>
      <c r="F1156" s="17" t="s">
        <v>970</v>
      </c>
      <c r="G1156" s="19">
        <v>25000000</v>
      </c>
      <c r="H1156" s="20">
        <v>384</v>
      </c>
      <c r="I1156" s="20">
        <f>+G1156/H1156*0.001</f>
        <v>65.104166666666671</v>
      </c>
      <c r="J1156" s="17">
        <v>2008</v>
      </c>
      <c r="K1156" s="17"/>
      <c r="L1156" s="17"/>
      <c r="M1156" s="21"/>
      <c r="N1156" s="17"/>
      <c r="O1156" s="17">
        <v>8</v>
      </c>
      <c r="P1156" s="17">
        <v>10</v>
      </c>
      <c r="Q1156" s="17"/>
      <c r="R1156" s="17"/>
      <c r="S1156" s="17"/>
      <c r="T1156" s="17"/>
      <c r="U1156" s="17"/>
      <c r="V1156" s="17" t="s">
        <v>299</v>
      </c>
      <c r="W1156" s="17"/>
      <c r="X1156" s="18">
        <v>5</v>
      </c>
      <c r="Y1156" s="17" t="s">
        <v>301</v>
      </c>
      <c r="Z1156" s="17"/>
      <c r="AA1156" s="17" t="s">
        <v>302</v>
      </c>
      <c r="AB1156" s="22" t="s">
        <v>303</v>
      </c>
      <c r="AC1156" s="23"/>
      <c r="AF1156" s="22" t="s">
        <v>5221</v>
      </c>
      <c r="AG1156" s="17"/>
      <c r="AH1156" s="17" t="s">
        <v>5081</v>
      </c>
      <c r="AI1156" s="24" t="s">
        <v>4425</v>
      </c>
    </row>
    <row r="1157" spans="1:35" s="16" customFormat="1">
      <c r="A1157" s="17" t="s">
        <v>423</v>
      </c>
      <c r="B1157" s="17" t="s">
        <v>424</v>
      </c>
      <c r="C1157" s="17"/>
      <c r="D1157" s="17" t="s">
        <v>5</v>
      </c>
      <c r="E1157" s="18" t="s">
        <v>4404</v>
      </c>
      <c r="F1157" s="17" t="s">
        <v>225</v>
      </c>
      <c r="G1157" s="19">
        <v>22000000</v>
      </c>
      <c r="H1157" s="20">
        <v>476</v>
      </c>
      <c r="I1157" s="20">
        <f>+G1157/H1157*0.001</f>
        <v>46.21848739495799</v>
      </c>
      <c r="J1157" s="17">
        <v>2009</v>
      </c>
      <c r="K1157" s="17"/>
      <c r="L1157" s="17"/>
      <c r="M1157" s="21"/>
      <c r="N1157" s="17"/>
      <c r="O1157" s="17">
        <v>11</v>
      </c>
      <c r="P1157" s="17">
        <v>10</v>
      </c>
      <c r="Q1157" s="17">
        <v>9537458</v>
      </c>
      <c r="R1157" s="17"/>
      <c r="S1157" s="17"/>
      <c r="T1157" s="17"/>
      <c r="U1157" s="17"/>
      <c r="V1157" s="17" t="s">
        <v>425</v>
      </c>
      <c r="W1157" s="17"/>
      <c r="X1157" s="18">
        <v>0.1</v>
      </c>
      <c r="Y1157" s="17" t="s">
        <v>9</v>
      </c>
      <c r="Z1157" s="17"/>
      <c r="AA1157" s="17" t="s">
        <v>426</v>
      </c>
      <c r="AB1157" s="22" t="s">
        <v>2985</v>
      </c>
      <c r="AC1157" s="23"/>
      <c r="AF1157" s="22" t="s">
        <v>7089</v>
      </c>
      <c r="AG1157" s="17"/>
      <c r="AH1157" s="24" t="s">
        <v>4816</v>
      </c>
    </row>
    <row r="1158" spans="1:35" s="16" customFormat="1">
      <c r="A1158" s="17" t="s">
        <v>3049</v>
      </c>
      <c r="B1158" s="17"/>
      <c r="C1158" s="17"/>
      <c r="D1158" s="17" t="s">
        <v>756</v>
      </c>
      <c r="E1158" s="18" t="s">
        <v>4489</v>
      </c>
      <c r="F1158" s="17" t="s">
        <v>3050</v>
      </c>
      <c r="G1158" s="19">
        <v>10000000</v>
      </c>
      <c r="H1158" s="20">
        <v>360</v>
      </c>
      <c r="I1158" s="20">
        <f>+G1158/H1158*0.001</f>
        <v>27.777777777777779</v>
      </c>
      <c r="J1158" s="17">
        <v>2007</v>
      </c>
      <c r="K1158" s="17"/>
      <c r="L1158" s="17"/>
      <c r="M1158" s="21"/>
      <c r="N1158" s="17"/>
      <c r="O1158" s="17">
        <v>8</v>
      </c>
      <c r="P1158" s="17">
        <v>8</v>
      </c>
      <c r="Q1158" s="17"/>
      <c r="R1158" s="17"/>
      <c r="S1158" s="17"/>
      <c r="T1158" s="17"/>
      <c r="U1158" s="17"/>
      <c r="V1158" s="17" t="s">
        <v>3051</v>
      </c>
      <c r="W1158" s="17"/>
      <c r="X1158" s="18">
        <v>1</v>
      </c>
      <c r="Y1158" s="17" t="s">
        <v>184</v>
      </c>
      <c r="Z1158" s="17"/>
      <c r="AA1158" s="17" t="s">
        <v>404</v>
      </c>
      <c r="AB1158" s="17"/>
      <c r="AC1158" s="17" t="s">
        <v>7370</v>
      </c>
      <c r="AF1158" s="17"/>
      <c r="AG1158" s="17"/>
      <c r="AH1158" s="24"/>
    </row>
    <row r="1159" spans="1:35" s="16" customFormat="1">
      <c r="A1159" s="17" t="s">
        <v>6889</v>
      </c>
      <c r="B1159" s="17"/>
      <c r="C1159" s="29">
        <v>44470</v>
      </c>
      <c r="D1159" s="17" t="s">
        <v>756</v>
      </c>
      <c r="E1159" s="17" t="s">
        <v>4508</v>
      </c>
      <c r="F1159" s="17" t="s">
        <v>225</v>
      </c>
      <c r="G1159" s="36">
        <v>35000000</v>
      </c>
      <c r="H1159" s="17">
        <v>475</v>
      </c>
      <c r="I1159" s="20">
        <f>+G1159/H1159*0.001</f>
        <v>73.684210526315795</v>
      </c>
      <c r="J1159" s="17">
        <v>2013</v>
      </c>
      <c r="K1159" s="17" t="s">
        <v>4307</v>
      </c>
      <c r="L1159" s="17">
        <v>22</v>
      </c>
      <c r="M1159" s="21" t="s">
        <v>4937</v>
      </c>
      <c r="N1159" s="17" t="s">
        <v>6883</v>
      </c>
      <c r="O1159" s="17">
        <v>16</v>
      </c>
      <c r="P1159" s="17">
        <v>14</v>
      </c>
      <c r="Q1159" s="17">
        <v>9599688</v>
      </c>
      <c r="R1159" s="17">
        <v>470368000</v>
      </c>
      <c r="S1159" s="17"/>
      <c r="T1159" s="17"/>
      <c r="U1159" s="17"/>
      <c r="V1159" s="17" t="s">
        <v>6890</v>
      </c>
      <c r="W1159" s="17"/>
      <c r="X1159" s="37">
        <v>1</v>
      </c>
      <c r="Y1159" s="17" t="s">
        <v>844</v>
      </c>
      <c r="Z1159" s="17" t="s">
        <v>184</v>
      </c>
      <c r="AA1159" s="17" t="s">
        <v>404</v>
      </c>
      <c r="AB1159" s="22" t="s">
        <v>6891</v>
      </c>
      <c r="AC1159" s="17" t="s">
        <v>6892</v>
      </c>
      <c r="AF1159" s="17"/>
      <c r="AG1159" s="17"/>
      <c r="AH1159" s="17"/>
    </row>
    <row r="1160" spans="1:35" s="16" customFormat="1">
      <c r="A1160" s="17" t="s">
        <v>3489</v>
      </c>
      <c r="B1160" s="17"/>
      <c r="C1160" s="17"/>
      <c r="D1160" s="17" t="s">
        <v>756</v>
      </c>
      <c r="E1160" s="18" t="s">
        <v>8051</v>
      </c>
      <c r="F1160" s="17" t="s">
        <v>178</v>
      </c>
      <c r="G1160" s="19">
        <v>8000000</v>
      </c>
      <c r="H1160" s="17">
        <v>216</v>
      </c>
      <c r="I1160" s="20">
        <f>+G1160/H1160*0.001</f>
        <v>37.037037037037038</v>
      </c>
      <c r="J1160" s="17">
        <v>1997</v>
      </c>
      <c r="K1160" s="17"/>
      <c r="L1160" s="17"/>
      <c r="M1160" s="21"/>
      <c r="N1160" s="17"/>
      <c r="O1160" s="17">
        <v>8</v>
      </c>
      <c r="P1160" s="17">
        <v>4</v>
      </c>
      <c r="Q1160" s="17"/>
      <c r="R1160" s="17"/>
      <c r="S1160" s="17"/>
      <c r="T1160" s="17"/>
      <c r="U1160" s="17"/>
      <c r="V1160" s="17" t="s">
        <v>3490</v>
      </c>
      <c r="W1160" s="17"/>
      <c r="X1160" s="18">
        <v>0.1</v>
      </c>
      <c r="Y1160" s="17" t="s">
        <v>9</v>
      </c>
      <c r="Z1160" s="17"/>
      <c r="AA1160" s="17" t="s">
        <v>3491</v>
      </c>
      <c r="AB1160" s="22" t="s">
        <v>3492</v>
      </c>
      <c r="AC1160" s="23"/>
      <c r="AF1160" s="17"/>
      <c r="AG1160" s="17"/>
      <c r="AH1160" s="24"/>
    </row>
    <row r="1161" spans="1:35" s="16" customFormat="1">
      <c r="A1161" s="17" t="s">
        <v>3375</v>
      </c>
      <c r="B1161" s="17"/>
      <c r="C1161" s="17"/>
      <c r="D1161" s="17" t="s">
        <v>756</v>
      </c>
      <c r="E1161" s="18" t="s">
        <v>8051</v>
      </c>
      <c r="F1161" s="17" t="s">
        <v>178</v>
      </c>
      <c r="G1161" s="19">
        <v>8000000</v>
      </c>
      <c r="H1161" s="20">
        <v>216</v>
      </c>
      <c r="I1161" s="20">
        <f>+G1161/H1161*0.001</f>
        <v>37.037037037037038</v>
      </c>
      <c r="J1161" s="17">
        <v>1997</v>
      </c>
      <c r="K1161" s="17"/>
      <c r="L1161" s="17"/>
      <c r="M1161" s="21"/>
      <c r="N1161" s="17"/>
      <c r="O1161" s="17">
        <v>8</v>
      </c>
      <c r="P1161" s="17">
        <v>4</v>
      </c>
      <c r="Q1161" s="17"/>
      <c r="R1161" s="17"/>
      <c r="S1161" s="17"/>
      <c r="T1161" s="17"/>
      <c r="U1161" s="17"/>
      <c r="V1161" s="17" t="s">
        <v>2829</v>
      </c>
      <c r="W1161" s="17"/>
      <c r="X1161" s="18">
        <v>0.1</v>
      </c>
      <c r="Y1161" s="17" t="s">
        <v>9</v>
      </c>
      <c r="Z1161" s="17"/>
      <c r="AA1161" s="17" t="s">
        <v>2830</v>
      </c>
      <c r="AB1161" s="22" t="s">
        <v>2831</v>
      </c>
      <c r="AC1161" s="23"/>
      <c r="AF1161" s="17"/>
      <c r="AG1161" s="17"/>
      <c r="AH1161" s="24"/>
    </row>
    <row r="1162" spans="1:35" s="16" customFormat="1">
      <c r="A1162" s="17" t="s">
        <v>1904</v>
      </c>
      <c r="B1162" s="17"/>
      <c r="C1162" s="17"/>
      <c r="D1162" s="17" t="s">
        <v>29</v>
      </c>
      <c r="E1162" s="18" t="s">
        <v>4338</v>
      </c>
      <c r="F1162" s="17" t="s">
        <v>1905</v>
      </c>
      <c r="G1162" s="19">
        <v>15000000</v>
      </c>
      <c r="H1162" s="20">
        <v>276</v>
      </c>
      <c r="I1162" s="20">
        <f>+G1162/H1162*0.001</f>
        <v>54.347826086956523</v>
      </c>
      <c r="J1162" s="17">
        <v>2011</v>
      </c>
      <c r="K1162" s="17"/>
      <c r="L1162" s="17"/>
      <c r="M1162" s="21"/>
      <c r="N1162" s="17"/>
      <c r="O1162" s="17">
        <v>8</v>
      </c>
      <c r="P1162" s="17">
        <v>10</v>
      </c>
      <c r="Q1162" s="17"/>
      <c r="R1162" s="17"/>
      <c r="S1162" s="17"/>
      <c r="T1162" s="17"/>
      <c r="U1162" s="17"/>
      <c r="V1162" s="17" t="s">
        <v>1906</v>
      </c>
      <c r="W1162" s="17"/>
      <c r="X1162" s="18">
        <v>0.1</v>
      </c>
      <c r="Y1162" s="17" t="s">
        <v>31</v>
      </c>
      <c r="Z1162" s="17"/>
      <c r="AA1162" s="17" t="s">
        <v>1908</v>
      </c>
      <c r="AB1162" s="22" t="s">
        <v>1907</v>
      </c>
      <c r="AC1162" s="23"/>
      <c r="AF1162" s="17"/>
      <c r="AG1162" s="17"/>
      <c r="AH1162" s="24"/>
    </row>
    <row r="1163" spans="1:35" s="16" customFormat="1">
      <c r="A1163" s="17" t="s">
        <v>1909</v>
      </c>
      <c r="B1163" s="17"/>
      <c r="C1163" s="17"/>
      <c r="D1163" s="17" t="s">
        <v>756</v>
      </c>
      <c r="E1163" s="18" t="s">
        <v>4335</v>
      </c>
      <c r="F1163" s="17" t="s">
        <v>732</v>
      </c>
      <c r="G1163" s="19">
        <v>60000000</v>
      </c>
      <c r="H1163" s="20">
        <v>1200</v>
      </c>
      <c r="I1163" s="20">
        <f>+G1163/H1163*0.001</f>
        <v>50</v>
      </c>
      <c r="J1163" s="17">
        <v>2019</v>
      </c>
      <c r="K1163" s="17" t="s">
        <v>4332</v>
      </c>
      <c r="L1163" s="17">
        <v>17</v>
      </c>
      <c r="M1163" s="21" t="s">
        <v>6186</v>
      </c>
      <c r="N1163" s="17" t="s">
        <v>6187</v>
      </c>
      <c r="O1163" s="17">
        <v>12</v>
      </c>
      <c r="P1163" s="17">
        <v>16</v>
      </c>
      <c r="Q1163" s="17">
        <v>9822487</v>
      </c>
      <c r="R1163" s="17">
        <v>247339400</v>
      </c>
      <c r="S1163" s="17"/>
      <c r="T1163" s="17"/>
      <c r="U1163" s="17"/>
      <c r="V1163" s="17" t="s">
        <v>1910</v>
      </c>
      <c r="W1163" s="17"/>
      <c r="X1163" s="18">
        <v>1.8</v>
      </c>
      <c r="Y1163" s="17" t="s">
        <v>135</v>
      </c>
      <c r="Z1163" s="17" t="s">
        <v>6188</v>
      </c>
      <c r="AA1163" s="17" t="s">
        <v>1911</v>
      </c>
      <c r="AB1163" s="22" t="s">
        <v>1912</v>
      </c>
      <c r="AC1163" s="23" t="s">
        <v>6189</v>
      </c>
      <c r="AD1163" s="16" t="s">
        <v>6190</v>
      </c>
      <c r="AF1163" s="22" t="s">
        <v>6191</v>
      </c>
      <c r="AG1163" s="17"/>
      <c r="AH1163" s="24"/>
    </row>
    <row r="1164" spans="1:35" s="16" customFormat="1">
      <c r="A1164" s="17" t="s">
        <v>1909</v>
      </c>
      <c r="B1164" s="17"/>
      <c r="C1164" s="17"/>
      <c r="D1164" s="17" t="s">
        <v>756</v>
      </c>
      <c r="E1164" s="18" t="s">
        <v>4375</v>
      </c>
      <c r="F1164" s="17" t="s">
        <v>732</v>
      </c>
      <c r="G1164" s="19">
        <v>25000000</v>
      </c>
      <c r="H1164" s="20">
        <v>638</v>
      </c>
      <c r="I1164" s="20">
        <f>+G1164/H1164*0.001</f>
        <v>39.18495297805643</v>
      </c>
      <c r="J1164" s="17">
        <v>2006</v>
      </c>
      <c r="K1164" s="17"/>
      <c r="L1164" s="17"/>
      <c r="M1164" s="21"/>
      <c r="N1164" s="17"/>
      <c r="O1164" s="17">
        <v>12</v>
      </c>
      <c r="P1164" s="17">
        <v>10</v>
      </c>
      <c r="Q1164" s="17"/>
      <c r="R1164" s="17"/>
      <c r="S1164" s="17"/>
      <c r="T1164" s="17"/>
      <c r="U1164" s="17"/>
      <c r="V1164" s="17" t="s">
        <v>1910</v>
      </c>
      <c r="W1164" s="17"/>
      <c r="X1164" s="18">
        <v>1.8</v>
      </c>
      <c r="Y1164" s="17" t="s">
        <v>135</v>
      </c>
      <c r="Z1164" s="17"/>
      <c r="AA1164" s="17" t="s">
        <v>1911</v>
      </c>
      <c r="AB1164" s="22" t="s">
        <v>1912</v>
      </c>
      <c r="AC1164" s="23"/>
      <c r="AF1164" s="17"/>
      <c r="AG1164" s="17"/>
      <c r="AH1164" s="24"/>
    </row>
    <row r="1165" spans="1:35" s="16" customFormat="1">
      <c r="A1165" s="17" t="s">
        <v>1913</v>
      </c>
      <c r="B1165" s="17"/>
      <c r="C1165" s="17"/>
      <c r="D1165" s="17" t="s">
        <v>756</v>
      </c>
      <c r="E1165" s="18" t="s">
        <v>8016</v>
      </c>
      <c r="F1165" s="17" t="s">
        <v>225</v>
      </c>
      <c r="G1165" s="19">
        <v>18000000</v>
      </c>
      <c r="H1165" s="20">
        <v>391</v>
      </c>
      <c r="I1165" s="20">
        <f>+G1165/H1165*0.001</f>
        <v>46.035805626598467</v>
      </c>
      <c r="J1165" s="17">
        <v>2001</v>
      </c>
      <c r="K1165" s="17"/>
      <c r="L1165" s="17"/>
      <c r="M1165" s="21"/>
      <c r="N1165" s="17"/>
      <c r="O1165" s="17">
        <v>12</v>
      </c>
      <c r="P1165" s="17">
        <v>10</v>
      </c>
      <c r="Q1165" s="17"/>
      <c r="R1165" s="17"/>
      <c r="S1165" s="17"/>
      <c r="T1165" s="17"/>
      <c r="U1165" s="17"/>
      <c r="V1165" s="17" t="s">
        <v>1914</v>
      </c>
      <c r="W1165" s="17"/>
      <c r="X1165" s="18">
        <v>0.2</v>
      </c>
      <c r="Y1165" s="17" t="s">
        <v>9</v>
      </c>
      <c r="Z1165" s="17"/>
      <c r="AA1165" s="17" t="s">
        <v>1915</v>
      </c>
      <c r="AB1165" s="22" t="s">
        <v>1916</v>
      </c>
      <c r="AC1165" s="23"/>
      <c r="AF1165" s="17"/>
      <c r="AG1165" s="17"/>
      <c r="AH1165" s="24"/>
    </row>
    <row r="1166" spans="1:35" s="16" customFormat="1">
      <c r="A1166" s="17" t="s">
        <v>8368</v>
      </c>
      <c r="B1166" s="17"/>
      <c r="C1166" s="53" t="s">
        <v>8330</v>
      </c>
      <c r="D1166" s="17" t="s">
        <v>756</v>
      </c>
      <c r="E1166" s="17" t="s">
        <v>8369</v>
      </c>
      <c r="F1166" s="17" t="s">
        <v>3757</v>
      </c>
      <c r="G1166" s="36">
        <v>250000000</v>
      </c>
      <c r="H1166" s="17">
        <v>7200</v>
      </c>
      <c r="I1166" s="20">
        <f>+G1166/H1166*0.001</f>
        <v>34.722222222222221</v>
      </c>
      <c r="J1166" s="17">
        <v>2023</v>
      </c>
      <c r="K1166" s="17" t="s">
        <v>4332</v>
      </c>
      <c r="L1166" s="17">
        <v>16</v>
      </c>
      <c r="M1166" s="21" t="s">
        <v>4653</v>
      </c>
      <c r="N1166" s="21" t="s">
        <v>4653</v>
      </c>
      <c r="O1166" s="17">
        <v>36</v>
      </c>
      <c r="P1166" s="17">
        <v>44</v>
      </c>
      <c r="Q1166" s="17">
        <v>9880776</v>
      </c>
      <c r="R1166" s="17">
        <v>319268600</v>
      </c>
      <c r="S1166" s="17"/>
      <c r="T1166" s="17"/>
      <c r="U1166" s="17" t="s">
        <v>8370</v>
      </c>
      <c r="V1166" s="17" t="s">
        <v>8371</v>
      </c>
      <c r="W1166" s="17"/>
      <c r="X1166" s="37">
        <v>1</v>
      </c>
      <c r="Y1166" s="17" t="s">
        <v>48</v>
      </c>
      <c r="Z1166" s="17" t="s">
        <v>5321</v>
      </c>
      <c r="AA1166" s="17" t="s">
        <v>8372</v>
      </c>
      <c r="AB1166" s="17"/>
      <c r="AC1166" s="17" t="s">
        <v>8373</v>
      </c>
      <c r="AD1166" s="16" t="s">
        <v>8374</v>
      </c>
      <c r="AE1166" s="16" t="s">
        <v>8375</v>
      </c>
      <c r="AF1166" s="17"/>
      <c r="AG1166" s="17"/>
      <c r="AH1166" s="17"/>
    </row>
    <row r="1167" spans="1:35" s="16" customFormat="1">
      <c r="A1167" s="17" t="s">
        <v>1917</v>
      </c>
      <c r="B1167" s="17"/>
      <c r="C1167" s="17"/>
      <c r="D1167" s="17" t="s">
        <v>756</v>
      </c>
      <c r="E1167" s="18" t="s">
        <v>4508</v>
      </c>
      <c r="F1167" s="17" t="s">
        <v>1114</v>
      </c>
      <c r="G1167" s="19">
        <v>10000000</v>
      </c>
      <c r="H1167" s="20">
        <v>499</v>
      </c>
      <c r="I1167" s="20">
        <f>+G1167/H1167*0.001</f>
        <v>20.040080160320642</v>
      </c>
      <c r="J1167" s="17">
        <v>1992</v>
      </c>
      <c r="K1167" s="17" t="s">
        <v>4307</v>
      </c>
      <c r="L1167" s="17">
        <v>18</v>
      </c>
      <c r="M1167" s="21" t="s">
        <v>6600</v>
      </c>
      <c r="N1167" s="17" t="s">
        <v>6600</v>
      </c>
      <c r="O1167" s="17">
        <v>8</v>
      </c>
      <c r="P1167" s="17">
        <v>8</v>
      </c>
      <c r="Q1167" s="17">
        <v>8928492</v>
      </c>
      <c r="R1167" s="17">
        <v>319112000</v>
      </c>
      <c r="S1167" s="17"/>
      <c r="T1167" s="17"/>
      <c r="U1167" s="17"/>
      <c r="V1167" s="17" t="s">
        <v>6754</v>
      </c>
      <c r="W1167" s="17"/>
      <c r="X1167" s="18">
        <v>0.1</v>
      </c>
      <c r="Y1167" s="17" t="s">
        <v>22</v>
      </c>
      <c r="Z1167" s="17" t="s">
        <v>5311</v>
      </c>
      <c r="AA1167" s="17" t="s">
        <v>6601</v>
      </c>
      <c r="AB1167" s="17"/>
      <c r="AC1167" s="17" t="s">
        <v>6602</v>
      </c>
      <c r="AD1167" s="16" t="s">
        <v>6603</v>
      </c>
      <c r="AE1167" s="16" t="s">
        <v>6604</v>
      </c>
      <c r="AF1167" s="22" t="s">
        <v>6605</v>
      </c>
      <c r="AG1167" s="17"/>
      <c r="AH1167" s="24"/>
    </row>
    <row r="1168" spans="1:35" s="16" customFormat="1">
      <c r="A1168" s="17" t="s">
        <v>6941</v>
      </c>
      <c r="B1168" s="17"/>
      <c r="C1168" s="29">
        <v>44501</v>
      </c>
      <c r="D1168" s="17" t="s">
        <v>756</v>
      </c>
      <c r="E1168" s="17" t="s">
        <v>4335</v>
      </c>
      <c r="F1168" s="17" t="s">
        <v>4369</v>
      </c>
      <c r="G1168" s="36">
        <v>65000000</v>
      </c>
      <c r="H1168" s="17">
        <v>1413</v>
      </c>
      <c r="I1168" s="20">
        <f>+G1168/H1168*0.001</f>
        <v>46.001415428167022</v>
      </c>
      <c r="J1168" s="17">
        <v>2021</v>
      </c>
      <c r="K1168" s="17" t="s">
        <v>4307</v>
      </c>
      <c r="L1168" s="17">
        <v>20</v>
      </c>
      <c r="M1168" s="21" t="s">
        <v>5215</v>
      </c>
      <c r="N1168" s="17" t="s">
        <v>5215</v>
      </c>
      <c r="O1168" s="17">
        <v>14</v>
      </c>
      <c r="P1168" s="17">
        <v>14</v>
      </c>
      <c r="Q1168" s="17">
        <v>9888924</v>
      </c>
      <c r="R1168" s="17">
        <v>229356000</v>
      </c>
      <c r="S1168" s="17"/>
      <c r="T1168" s="17"/>
      <c r="U1168" s="17"/>
      <c r="V1168" s="17" t="s">
        <v>6942</v>
      </c>
      <c r="W1168" s="17"/>
      <c r="X1168" s="37">
        <v>0.5</v>
      </c>
      <c r="Y1168" s="17" t="s">
        <v>80</v>
      </c>
      <c r="Z1168" s="17" t="s">
        <v>5301</v>
      </c>
      <c r="AA1168" s="17" t="s">
        <v>6943</v>
      </c>
      <c r="AB1168" s="17"/>
      <c r="AC1168" s="17" t="s">
        <v>6944</v>
      </c>
      <c r="AF1168" s="17"/>
      <c r="AG1168" s="17"/>
      <c r="AH1168" s="17"/>
    </row>
    <row r="1169" spans="1:38" s="16" customFormat="1">
      <c r="A1169" s="17" t="s">
        <v>3761</v>
      </c>
      <c r="B1169" s="17"/>
      <c r="C1169" s="17"/>
      <c r="D1169" s="17" t="s">
        <v>756</v>
      </c>
      <c r="E1169" s="18" t="s">
        <v>8145</v>
      </c>
      <c r="F1169" s="17" t="s">
        <v>3762</v>
      </c>
      <c r="G1169" s="19">
        <v>500000000</v>
      </c>
      <c r="H1169" s="20">
        <v>17440</v>
      </c>
      <c r="I1169" s="20">
        <f>+G1169/H1169*0.001</f>
        <v>28.669724770642201</v>
      </c>
      <c r="J1169" s="17">
        <v>2022</v>
      </c>
      <c r="K1169" s="17" t="s">
        <v>4553</v>
      </c>
      <c r="L1169" s="17">
        <v>18</v>
      </c>
      <c r="M1169" s="21" t="s">
        <v>4431</v>
      </c>
      <c r="N1169" s="17"/>
      <c r="O1169" s="17">
        <v>36</v>
      </c>
      <c r="P1169" s="17">
        <v>54</v>
      </c>
      <c r="Q1169" s="17">
        <v>9840037</v>
      </c>
      <c r="R1169" s="17">
        <v>257090650</v>
      </c>
      <c r="S1169" s="17"/>
      <c r="T1169" s="17"/>
      <c r="U1169" s="17"/>
      <c r="V1169" s="17" t="s">
        <v>299</v>
      </c>
      <c r="W1169" s="17"/>
      <c r="X1169" s="18">
        <v>5</v>
      </c>
      <c r="Y1169" s="17" t="s">
        <v>301</v>
      </c>
      <c r="Z1169" s="17"/>
      <c r="AA1169" s="17" t="s">
        <v>302</v>
      </c>
      <c r="AB1169" s="22" t="s">
        <v>303</v>
      </c>
      <c r="AC1169" s="23" t="s">
        <v>6014</v>
      </c>
      <c r="AD1169" s="16" t="s">
        <v>6015</v>
      </c>
      <c r="AE1169" s="16" t="s">
        <v>6016</v>
      </c>
      <c r="AF1169" s="22" t="s">
        <v>5221</v>
      </c>
      <c r="AG1169" s="17"/>
      <c r="AH1169" s="17" t="s">
        <v>5081</v>
      </c>
      <c r="AI1169" s="24" t="s">
        <v>4425</v>
      </c>
    </row>
    <row r="1170" spans="1:38" s="16" customFormat="1">
      <c r="A1170" s="17" t="s">
        <v>7075</v>
      </c>
      <c r="B1170" s="17"/>
      <c r="C1170" s="29">
        <v>44562</v>
      </c>
      <c r="D1170" s="17" t="s">
        <v>756</v>
      </c>
      <c r="E1170" s="17" t="s">
        <v>4313</v>
      </c>
      <c r="F1170" s="17" t="s">
        <v>14</v>
      </c>
      <c r="G1170" s="36">
        <v>16000000</v>
      </c>
      <c r="H1170" s="17">
        <v>499</v>
      </c>
      <c r="I1170" s="20">
        <f>+G1170/H1170*0.001</f>
        <v>32.06412825651303</v>
      </c>
      <c r="J1170" s="17">
        <v>2011</v>
      </c>
      <c r="K1170" s="17" t="s">
        <v>4332</v>
      </c>
      <c r="L1170" s="17">
        <v>17</v>
      </c>
      <c r="M1170" s="21" t="s">
        <v>4679</v>
      </c>
      <c r="N1170" s="17" t="s">
        <v>7076</v>
      </c>
      <c r="O1170" s="17">
        <v>10</v>
      </c>
      <c r="P1170" s="17">
        <v>9</v>
      </c>
      <c r="Q1170" s="17">
        <v>9634957</v>
      </c>
      <c r="R1170" s="17">
        <v>9634957</v>
      </c>
      <c r="S1170" s="17"/>
      <c r="T1170" s="17"/>
      <c r="U1170" s="17"/>
      <c r="V1170" s="17" t="s">
        <v>7073</v>
      </c>
      <c r="W1170" s="17"/>
      <c r="X1170" s="37">
        <v>2.7</v>
      </c>
      <c r="Y1170" s="17" t="s">
        <v>22</v>
      </c>
      <c r="Z1170" s="17" t="s">
        <v>5311</v>
      </c>
      <c r="AA1170" s="17" t="s">
        <v>7074</v>
      </c>
      <c r="AB1170" s="17"/>
      <c r="AC1170" s="17">
        <v>1958</v>
      </c>
      <c r="AF1170" s="17"/>
      <c r="AG1170" s="17"/>
      <c r="AH1170" s="17"/>
    </row>
    <row r="1171" spans="1:38" s="16" customFormat="1">
      <c r="A1171" s="17" t="s">
        <v>2667</v>
      </c>
      <c r="B1171" s="17"/>
      <c r="C1171" s="17"/>
      <c r="D1171" s="17" t="s">
        <v>5</v>
      </c>
      <c r="E1171" s="18" t="s">
        <v>4306</v>
      </c>
      <c r="F1171" s="17" t="s">
        <v>24</v>
      </c>
      <c r="G1171" s="19">
        <v>30000000</v>
      </c>
      <c r="H1171" s="20">
        <v>642</v>
      </c>
      <c r="I1171" s="20">
        <f>+G1171/H1171*0.001</f>
        <v>46.728971962616825</v>
      </c>
      <c r="J1171" s="17">
        <v>2012</v>
      </c>
      <c r="K1171" s="17" t="s">
        <v>4307</v>
      </c>
      <c r="L1171" s="17">
        <v>18</v>
      </c>
      <c r="M1171" s="21" t="s">
        <v>4308</v>
      </c>
      <c r="N1171" s="17" t="s">
        <v>4308</v>
      </c>
      <c r="O1171" s="17">
        <v>10</v>
      </c>
      <c r="P1171" s="17">
        <v>13</v>
      </c>
      <c r="Q1171" s="17">
        <v>1011111</v>
      </c>
      <c r="R1171" s="17">
        <v>319009700</v>
      </c>
      <c r="S1171" s="17"/>
      <c r="T1171" s="17"/>
      <c r="U1171" s="17"/>
      <c r="V1171" s="17" t="s">
        <v>2668</v>
      </c>
      <c r="W1171" s="17"/>
      <c r="X1171" s="18">
        <v>8</v>
      </c>
      <c r="Y1171" s="17" t="s">
        <v>9</v>
      </c>
      <c r="Z1171" s="17"/>
      <c r="AA1171" s="17" t="s">
        <v>2669</v>
      </c>
      <c r="AB1171" s="22" t="s">
        <v>2670</v>
      </c>
      <c r="AC1171" s="23"/>
      <c r="AF1171" s="22" t="s">
        <v>5222</v>
      </c>
      <c r="AG1171" s="17"/>
      <c r="AH1171" s="24" t="s">
        <v>4817</v>
      </c>
      <c r="AI1171" s="16" t="s">
        <v>8913</v>
      </c>
    </row>
    <row r="1172" spans="1:38" s="16" customFormat="1">
      <c r="A1172" s="17" t="s">
        <v>7697</v>
      </c>
      <c r="B1172" s="17"/>
      <c r="C1172" s="29">
        <v>44835</v>
      </c>
      <c r="D1172" s="17" t="s">
        <v>756</v>
      </c>
      <c r="E1172" s="17" t="s">
        <v>4429</v>
      </c>
      <c r="F1172" s="17" t="s">
        <v>1568</v>
      </c>
      <c r="G1172" s="36">
        <v>10000000</v>
      </c>
      <c r="H1172" s="17">
        <v>367</v>
      </c>
      <c r="I1172" s="20">
        <f>+G1172/H1172*0.001</f>
        <v>27.247956403269757</v>
      </c>
      <c r="J1172" s="17">
        <v>2003</v>
      </c>
      <c r="K1172" s="17" t="s">
        <v>4332</v>
      </c>
      <c r="L1172" s="17">
        <v>14</v>
      </c>
      <c r="M1172" s="21" t="s">
        <v>7698</v>
      </c>
      <c r="N1172" s="17" t="s">
        <v>7698</v>
      </c>
      <c r="O1172" s="17">
        <v>10</v>
      </c>
      <c r="P1172" s="17">
        <v>9</v>
      </c>
      <c r="Q1172" s="17">
        <v>1007861</v>
      </c>
      <c r="R1172" s="17">
        <v>256065000</v>
      </c>
      <c r="S1172" s="17"/>
      <c r="T1172" s="17"/>
      <c r="U1172" s="17"/>
      <c r="V1172" s="17" t="s">
        <v>7699</v>
      </c>
      <c r="W1172" s="17"/>
      <c r="X1172" s="37">
        <v>1.2</v>
      </c>
      <c r="Y1172" s="17" t="s">
        <v>9</v>
      </c>
      <c r="Z1172" s="17" t="s">
        <v>5445</v>
      </c>
      <c r="AA1172" s="17" t="s">
        <v>7700</v>
      </c>
      <c r="AB1172" s="17"/>
      <c r="AC1172" s="17" t="s">
        <v>7701</v>
      </c>
      <c r="AD1172" s="16" t="s">
        <v>8277</v>
      </c>
      <c r="AE1172" s="16" t="s">
        <v>7702</v>
      </c>
      <c r="AF1172" s="17"/>
      <c r="AG1172" s="17"/>
      <c r="AH1172" s="17" t="s">
        <v>7703</v>
      </c>
    </row>
    <row r="1173" spans="1:38" s="16" customFormat="1">
      <c r="A1173" s="17" t="s">
        <v>2249</v>
      </c>
      <c r="B1173" s="17"/>
      <c r="C1173" s="17"/>
      <c r="D1173" s="17" t="s">
        <v>29</v>
      </c>
      <c r="E1173" s="18" t="s">
        <v>8051</v>
      </c>
      <c r="F1173" s="17" t="s">
        <v>300</v>
      </c>
      <c r="G1173" s="19">
        <v>15000000</v>
      </c>
      <c r="H1173" s="20">
        <v>84</v>
      </c>
      <c r="I1173" s="20">
        <f>+G1173/H1173*0.001</f>
        <v>178.57142857142858</v>
      </c>
      <c r="J1173" s="17">
        <v>2017</v>
      </c>
      <c r="K1173" s="17"/>
      <c r="L1173" s="17"/>
      <c r="M1173" s="21"/>
      <c r="N1173" s="17"/>
      <c r="O1173" s="17">
        <v>6</v>
      </c>
      <c r="P1173" s="17">
        <v>5</v>
      </c>
      <c r="Q1173" s="17"/>
      <c r="R1173" s="17"/>
      <c r="S1173" s="17"/>
      <c r="T1173" s="17"/>
      <c r="U1173" s="17"/>
      <c r="V1173" s="17" t="s">
        <v>633</v>
      </c>
      <c r="W1173" s="17"/>
      <c r="X1173" s="18">
        <v>0.1</v>
      </c>
      <c r="Y1173" s="17" t="s">
        <v>135</v>
      </c>
      <c r="Z1173" s="17"/>
      <c r="AA1173" s="17" t="s">
        <v>634</v>
      </c>
      <c r="AB1173" s="22" t="s">
        <v>2253</v>
      </c>
      <c r="AC1173" s="23"/>
      <c r="AF1173" s="17"/>
      <c r="AH1173" s="24"/>
    </row>
    <row r="1174" spans="1:38" s="16" customFormat="1">
      <c r="A1174" s="17" t="s">
        <v>2827</v>
      </c>
      <c r="B1174" s="17"/>
      <c r="C1174" s="17"/>
      <c r="D1174" s="17" t="s">
        <v>756</v>
      </c>
      <c r="E1174" s="18" t="s">
        <v>4312</v>
      </c>
      <c r="F1174" s="17" t="s">
        <v>216</v>
      </c>
      <c r="G1174" s="19">
        <v>15000000</v>
      </c>
      <c r="H1174" s="20">
        <v>333</v>
      </c>
      <c r="I1174" s="20">
        <f>+G1174/H1174*0.001</f>
        <v>45.045045045045043</v>
      </c>
      <c r="J1174" s="17">
        <v>2009</v>
      </c>
      <c r="K1174" s="17"/>
      <c r="L1174" s="17"/>
      <c r="M1174" s="21"/>
      <c r="N1174" s="17"/>
      <c r="O1174" s="17">
        <v>10</v>
      </c>
      <c r="P1174" s="17">
        <v>7</v>
      </c>
      <c r="Q1174" s="17"/>
      <c r="R1174" s="17"/>
      <c r="S1174" s="17"/>
      <c r="T1174" s="17"/>
      <c r="U1174" s="17"/>
      <c r="V1174" s="17" t="s">
        <v>2828</v>
      </c>
      <c r="W1174" s="17"/>
      <c r="X1174" s="18">
        <v>0.2</v>
      </c>
      <c r="Y1174" s="17" t="s">
        <v>9</v>
      </c>
      <c r="Z1174" s="17"/>
      <c r="AA1174" s="17" t="s">
        <v>2141</v>
      </c>
      <c r="AB1174" s="22" t="s">
        <v>2142</v>
      </c>
      <c r="AC1174" s="23"/>
      <c r="AF1174" s="17"/>
      <c r="AG1174" s="17"/>
      <c r="AH1174" s="24" t="s">
        <v>4818</v>
      </c>
      <c r="AI1174" s="16" t="s">
        <v>8914</v>
      </c>
    </row>
    <row r="1175" spans="1:38" s="16" customFormat="1">
      <c r="A1175" s="17" t="s">
        <v>8948</v>
      </c>
      <c r="B1175" s="17"/>
      <c r="C1175" s="53" t="s">
        <v>8938</v>
      </c>
      <c r="D1175" s="17" t="s">
        <v>756</v>
      </c>
      <c r="E1175" s="17" t="s">
        <v>8949</v>
      </c>
      <c r="F1175" s="17" t="s">
        <v>3517</v>
      </c>
      <c r="G1175" s="36">
        <v>25000000</v>
      </c>
      <c r="H1175" s="17">
        <v>499</v>
      </c>
      <c r="I1175" s="20">
        <f>+G1175/H1175*0.001</f>
        <v>50.100200400801604</v>
      </c>
      <c r="J1175" s="17">
        <v>2024</v>
      </c>
      <c r="K1175" s="17" t="s">
        <v>4332</v>
      </c>
      <c r="L1175" s="17">
        <v>17</v>
      </c>
      <c r="M1175" s="21" t="s">
        <v>4680</v>
      </c>
      <c r="N1175" s="17"/>
      <c r="O1175" s="17">
        <v>12</v>
      </c>
      <c r="P1175" s="17">
        <v>9</v>
      </c>
      <c r="Q1175" s="17">
        <v>9955557</v>
      </c>
      <c r="R1175" s="17">
        <v>256952000</v>
      </c>
      <c r="S1175" s="17"/>
      <c r="T1175" s="17"/>
      <c r="U1175" s="17" t="s">
        <v>8950</v>
      </c>
      <c r="V1175" s="17" t="s">
        <v>3777</v>
      </c>
      <c r="W1175" s="17"/>
      <c r="X1175" s="18">
        <v>1.7</v>
      </c>
      <c r="Y1175" s="17" t="s">
        <v>130</v>
      </c>
      <c r="Z1175" s="17"/>
      <c r="AA1175" s="17" t="s">
        <v>3778</v>
      </c>
      <c r="AB1175" s="22" t="s">
        <v>3779</v>
      </c>
      <c r="AC1175" s="17"/>
      <c r="AF1175" s="17"/>
      <c r="AG1175" s="17"/>
      <c r="AH1175" s="24"/>
    </row>
    <row r="1176" spans="1:38" s="16" customFormat="1">
      <c r="A1176" s="17" t="s">
        <v>173</v>
      </c>
      <c r="B1176" s="17"/>
      <c r="C1176" s="17"/>
      <c r="D1176" s="17" t="s">
        <v>5</v>
      </c>
      <c r="E1176" s="18" t="s">
        <v>8146</v>
      </c>
      <c r="F1176" s="17" t="s">
        <v>65</v>
      </c>
      <c r="G1176" s="19">
        <v>400000000</v>
      </c>
      <c r="H1176" s="20">
        <v>7841</v>
      </c>
      <c r="I1176" s="20">
        <f>+G1176/H1176*0.001</f>
        <v>51.01390128810101</v>
      </c>
      <c r="J1176" s="17">
        <v>2004</v>
      </c>
      <c r="K1176" s="17"/>
      <c r="L1176" s="17"/>
      <c r="M1176" s="21"/>
      <c r="N1176" s="17"/>
      <c r="O1176" s="17">
        <v>16</v>
      </c>
      <c r="P1176" s="17">
        <v>45</v>
      </c>
      <c r="Q1176" s="17"/>
      <c r="R1176" s="17"/>
      <c r="S1176" s="17"/>
      <c r="T1176" s="17"/>
      <c r="U1176" s="17"/>
      <c r="V1176" s="17" t="s">
        <v>174</v>
      </c>
      <c r="W1176" s="17"/>
      <c r="X1176" s="18">
        <v>6.5</v>
      </c>
      <c r="Y1176" s="17" t="s">
        <v>9</v>
      </c>
      <c r="Z1176" s="17"/>
      <c r="AA1176" s="17" t="s">
        <v>175</v>
      </c>
      <c r="AB1176" s="22" t="s">
        <v>176</v>
      </c>
      <c r="AC1176" s="23"/>
      <c r="AF1176" s="22" t="s">
        <v>7224</v>
      </c>
      <c r="AG1176" s="17"/>
      <c r="AH1176" s="24" t="s">
        <v>4820</v>
      </c>
    </row>
    <row r="1177" spans="1:38" s="16" customFormat="1">
      <c r="A1177" s="17" t="s">
        <v>1926</v>
      </c>
      <c r="B1177" s="17"/>
      <c r="C1177" s="17"/>
      <c r="D1177" s="17" t="s">
        <v>756</v>
      </c>
      <c r="E1177" s="18" t="s">
        <v>8139</v>
      </c>
      <c r="F1177" s="17" t="s">
        <v>1927</v>
      </c>
      <c r="G1177" s="19">
        <v>6000000</v>
      </c>
      <c r="H1177" s="20">
        <v>261</v>
      </c>
      <c r="I1177" s="20">
        <f>+G1177/H1177*0.001</f>
        <v>22.988505747126439</v>
      </c>
      <c r="J1177" s="17">
        <v>2010</v>
      </c>
      <c r="K1177" s="17"/>
      <c r="L1177" s="17"/>
      <c r="M1177" s="21"/>
      <c r="N1177" s="17"/>
      <c r="O1177" s="17">
        <v>8</v>
      </c>
      <c r="P1177" s="17">
        <v>6</v>
      </c>
      <c r="Q1177" s="17"/>
      <c r="R1177" s="17"/>
      <c r="S1177" s="17"/>
      <c r="T1177" s="17"/>
      <c r="U1177" s="17"/>
      <c r="V1177" s="17" t="s">
        <v>1928</v>
      </c>
      <c r="W1177" s="17"/>
      <c r="X1177" s="18">
        <v>0.1</v>
      </c>
      <c r="Y1177" s="17" t="s">
        <v>759</v>
      </c>
      <c r="Z1177" s="17"/>
      <c r="AA1177" s="17" t="s">
        <v>1929</v>
      </c>
      <c r="AB1177" s="22" t="s">
        <v>1930</v>
      </c>
      <c r="AC1177" s="23"/>
      <c r="AF1177" s="17"/>
      <c r="AG1177" s="17"/>
      <c r="AH1177" s="24"/>
    </row>
    <row r="1178" spans="1:38" s="16" customFormat="1">
      <c r="A1178" s="17" t="s">
        <v>3452</v>
      </c>
      <c r="B1178" s="17" t="s">
        <v>3453</v>
      </c>
      <c r="C1178" s="17"/>
      <c r="D1178" s="17" t="s">
        <v>756</v>
      </c>
      <c r="E1178" s="18" t="s">
        <v>8147</v>
      </c>
      <c r="F1178" s="17" t="s">
        <v>3454</v>
      </c>
      <c r="G1178" s="19">
        <v>60000000</v>
      </c>
      <c r="H1178" s="17">
        <v>1541</v>
      </c>
      <c r="I1178" s="20">
        <f>+G1178/H1178*0.001</f>
        <v>38.935756002595717</v>
      </c>
      <c r="J1178" s="17">
        <v>2005</v>
      </c>
      <c r="K1178" s="17"/>
      <c r="L1178" s="17"/>
      <c r="M1178" s="21"/>
      <c r="N1178" s="17"/>
      <c r="O1178" s="17">
        <v>30</v>
      </c>
      <c r="P1178" s="17">
        <v>31</v>
      </c>
      <c r="Q1178" s="17"/>
      <c r="R1178" s="17"/>
      <c r="S1178" s="17"/>
      <c r="T1178" s="17"/>
      <c r="U1178" s="17"/>
      <c r="V1178" s="17" t="s">
        <v>3455</v>
      </c>
      <c r="W1178" s="17" t="s">
        <v>4959</v>
      </c>
      <c r="X1178" s="18">
        <v>0.5</v>
      </c>
      <c r="Y1178" s="17" t="s">
        <v>245</v>
      </c>
      <c r="Z1178" s="17"/>
      <c r="AA1178" s="17" t="s">
        <v>3456</v>
      </c>
      <c r="AB1178" s="22" t="s">
        <v>3457</v>
      </c>
      <c r="AC1178" s="23"/>
      <c r="AF1178" s="17"/>
      <c r="AG1178" s="17"/>
      <c r="AH1178" s="24"/>
    </row>
    <row r="1179" spans="1:38" s="16" customFormat="1">
      <c r="A1179" s="17" t="s">
        <v>4080</v>
      </c>
      <c r="B1179" s="17"/>
      <c r="C1179" s="17"/>
      <c r="D1179" s="17" t="s">
        <v>756</v>
      </c>
      <c r="E1179" s="18" t="s">
        <v>4626</v>
      </c>
      <c r="F1179" s="17" t="s">
        <v>4081</v>
      </c>
      <c r="G1179" s="19">
        <v>10000000</v>
      </c>
      <c r="H1179" s="17">
        <v>284</v>
      </c>
      <c r="I1179" s="20">
        <f>+G1179/H1179*0.001</f>
        <v>35.2112676056338</v>
      </c>
      <c r="J1179" s="17">
        <v>2013</v>
      </c>
      <c r="K1179" s="17"/>
      <c r="L1179" s="17"/>
      <c r="M1179" s="21"/>
      <c r="N1179" s="17"/>
      <c r="O1179" s="17">
        <v>10</v>
      </c>
      <c r="P1179" s="17">
        <v>6</v>
      </c>
      <c r="Q1179" s="17">
        <v>215051000</v>
      </c>
      <c r="R1179" s="17"/>
      <c r="S1179" s="17"/>
      <c r="T1179" s="17"/>
      <c r="U1179" s="17"/>
      <c r="V1179" s="17" t="s">
        <v>4082</v>
      </c>
      <c r="W1179" s="17"/>
      <c r="X1179" s="18">
        <v>0.1</v>
      </c>
      <c r="Y1179" s="17" t="s">
        <v>80</v>
      </c>
      <c r="Z1179" s="17"/>
      <c r="AA1179" s="17" t="s">
        <v>4083</v>
      </c>
      <c r="AB1179" s="22" t="s">
        <v>4084</v>
      </c>
      <c r="AC1179" s="17" t="s">
        <v>6017</v>
      </c>
      <c r="AF1179" s="17"/>
      <c r="AG1179" s="17"/>
      <c r="AH1179" s="24"/>
      <c r="AK1179" s="40">
        <v>44010</v>
      </c>
      <c r="AL1179" s="16" t="s">
        <v>9053</v>
      </c>
    </row>
    <row r="1180" spans="1:38" s="16" customFormat="1">
      <c r="A1180" s="17" t="s">
        <v>3494</v>
      </c>
      <c r="B1180" s="17"/>
      <c r="C1180" s="17"/>
      <c r="D1180" s="17" t="s">
        <v>756</v>
      </c>
      <c r="E1180" s="18" t="s">
        <v>4675</v>
      </c>
      <c r="F1180" s="17" t="s">
        <v>888</v>
      </c>
      <c r="G1180" s="19">
        <v>25000000</v>
      </c>
      <c r="H1180" s="17">
        <v>492</v>
      </c>
      <c r="I1180" s="20">
        <f>+G1180/H1180*0.001</f>
        <v>50.813008130081307</v>
      </c>
      <c r="J1180" s="17">
        <v>2011</v>
      </c>
      <c r="K1180" s="17"/>
      <c r="L1180" s="17"/>
      <c r="M1180" s="21"/>
      <c r="N1180" s="17"/>
      <c r="O1180" s="17">
        <v>10</v>
      </c>
      <c r="P1180" s="17">
        <v>9</v>
      </c>
      <c r="Q1180" s="17"/>
      <c r="R1180" s="17"/>
      <c r="S1180" s="17"/>
      <c r="T1180" s="17"/>
      <c r="U1180" s="17"/>
      <c r="V1180" s="17" t="s">
        <v>3714</v>
      </c>
      <c r="W1180" s="17"/>
      <c r="X1180" s="18">
        <v>4</v>
      </c>
      <c r="Y1180" s="17" t="s">
        <v>9</v>
      </c>
      <c r="Z1180" s="17"/>
      <c r="AA1180" s="17" t="s">
        <v>3495</v>
      </c>
      <c r="AB1180" s="22" t="s">
        <v>3496</v>
      </c>
      <c r="AC1180" s="23"/>
      <c r="AF1180" s="34" t="s">
        <v>7225</v>
      </c>
      <c r="AG1180" s="17"/>
      <c r="AH1180" s="24" t="s">
        <v>4821</v>
      </c>
      <c r="AI1180" s="16" t="s">
        <v>8864</v>
      </c>
    </row>
    <row r="1181" spans="1:38" s="16" customFormat="1">
      <c r="A1181" s="17" t="s">
        <v>3934</v>
      </c>
      <c r="B1181" s="17"/>
      <c r="C1181" s="17"/>
      <c r="D1181" s="17" t="s">
        <v>756</v>
      </c>
      <c r="E1181" s="18" t="s">
        <v>7993</v>
      </c>
      <c r="F1181" s="17" t="s">
        <v>65</v>
      </c>
      <c r="G1181" s="19">
        <v>100000000</v>
      </c>
      <c r="H1181" s="17">
        <v>2334</v>
      </c>
      <c r="I1181" s="20">
        <f>+G1181/H1181*0.001</f>
        <v>42.844901456726653</v>
      </c>
      <c r="J1181" s="17">
        <v>2008</v>
      </c>
      <c r="K1181" s="17"/>
      <c r="L1181" s="17"/>
      <c r="M1181" s="21"/>
      <c r="N1181" s="17"/>
      <c r="O1181" s="17">
        <v>18</v>
      </c>
      <c r="P1181" s="17">
        <v>25</v>
      </c>
      <c r="Q1181" s="17"/>
      <c r="R1181" s="17"/>
      <c r="S1181" s="17"/>
      <c r="T1181" s="17"/>
      <c r="U1181" s="17"/>
      <c r="V1181" s="17" t="s">
        <v>3913</v>
      </c>
      <c r="W1181" s="17"/>
      <c r="X1181" s="18">
        <v>10</v>
      </c>
      <c r="Y1181" s="17" t="s">
        <v>9</v>
      </c>
      <c r="Z1181" s="17"/>
      <c r="AA1181" s="17" t="s">
        <v>3914</v>
      </c>
      <c r="AB1181" s="22" t="s">
        <v>3915</v>
      </c>
      <c r="AC1181" s="17" t="s">
        <v>5822</v>
      </c>
      <c r="AF1181" s="22" t="s">
        <v>4822</v>
      </c>
      <c r="AG1181" s="17"/>
      <c r="AH1181" s="24"/>
    </row>
    <row r="1182" spans="1:38" s="16" customFormat="1" ht="14.4">
      <c r="A1182" s="17" t="s">
        <v>8585</v>
      </c>
      <c r="B1182" s="17"/>
      <c r="C1182" s="29">
        <v>45292</v>
      </c>
      <c r="D1182" s="17" t="s">
        <v>756</v>
      </c>
      <c r="E1182" s="17" t="s">
        <v>8082</v>
      </c>
      <c r="F1182" s="17" t="s">
        <v>8586</v>
      </c>
      <c r="G1182" s="36">
        <v>5000000</v>
      </c>
      <c r="H1182" s="17">
        <v>145</v>
      </c>
      <c r="I1182" s="20">
        <f>+G1182/H1182*0.001</f>
        <v>34.482758620689651</v>
      </c>
      <c r="J1182" s="17">
        <v>2018</v>
      </c>
      <c r="K1182" s="17" t="s">
        <v>4332</v>
      </c>
      <c r="L1182" s="17">
        <v>17</v>
      </c>
      <c r="M1182" s="21" t="s">
        <v>7698</v>
      </c>
      <c r="N1182" s="17" t="s">
        <v>7698</v>
      </c>
      <c r="O1182" s="17">
        <v>8</v>
      </c>
      <c r="P1182" s="17">
        <v>4</v>
      </c>
      <c r="Q1182" s="17"/>
      <c r="R1182" s="17"/>
      <c r="S1182" s="17"/>
      <c r="T1182" s="17"/>
      <c r="U1182" s="17"/>
      <c r="V1182" s="17" t="s">
        <v>8587</v>
      </c>
      <c r="W1182" s="17"/>
      <c r="X1182" s="37">
        <v>0.2</v>
      </c>
      <c r="Y1182" s="17" t="s">
        <v>31</v>
      </c>
      <c r="Z1182" s="17" t="s">
        <v>3980</v>
      </c>
      <c r="AA1182" s="17" t="s">
        <v>8588</v>
      </c>
      <c r="AB1182" s="44" t="s">
        <v>8589</v>
      </c>
      <c r="AC1182" s="17"/>
      <c r="AF1182" s="17"/>
      <c r="AG1182" s="17"/>
      <c r="AH1182" s="17"/>
    </row>
    <row r="1183" spans="1:38" s="16" customFormat="1">
      <c r="A1183" s="17" t="s">
        <v>6576</v>
      </c>
      <c r="B1183" s="17"/>
      <c r="C1183" s="29">
        <v>44409</v>
      </c>
      <c r="D1183" s="17" t="s">
        <v>756</v>
      </c>
      <c r="E1183" s="17" t="s">
        <v>6577</v>
      </c>
      <c r="F1183" s="17" t="s">
        <v>187</v>
      </c>
      <c r="G1183" s="36">
        <v>12500000</v>
      </c>
      <c r="H1183" s="17">
        <v>360</v>
      </c>
      <c r="I1183" s="20">
        <f>+G1183/H1183*0.001</f>
        <v>34.722222222222221</v>
      </c>
      <c r="J1183" s="17">
        <v>2004</v>
      </c>
      <c r="K1183" s="17" t="s">
        <v>4307</v>
      </c>
      <c r="L1183" s="17">
        <v>28</v>
      </c>
      <c r="M1183" s="21" t="s">
        <v>4326</v>
      </c>
      <c r="N1183" s="17" t="s">
        <v>6578</v>
      </c>
      <c r="O1183" s="17">
        <v>10</v>
      </c>
      <c r="P1183" s="17">
        <v>10</v>
      </c>
      <c r="Q1183" s="17"/>
      <c r="R1183" s="17"/>
      <c r="S1183" s="17"/>
      <c r="T1183" s="17"/>
      <c r="U1183" s="17"/>
      <c r="V1183" s="17" t="s">
        <v>6579</v>
      </c>
      <c r="W1183" s="17"/>
      <c r="X1183" s="37">
        <v>0.2</v>
      </c>
      <c r="Y1183" s="17" t="s">
        <v>9</v>
      </c>
      <c r="Z1183" s="17" t="s">
        <v>5428</v>
      </c>
      <c r="AA1183" s="17" t="s">
        <v>6580</v>
      </c>
      <c r="AB1183" s="17"/>
      <c r="AC1183" s="17" t="s">
        <v>8530</v>
      </c>
      <c r="AD1183" s="16" t="s">
        <v>8531</v>
      </c>
      <c r="AF1183" s="17"/>
      <c r="AG1183" s="17"/>
      <c r="AH1183" s="17"/>
    </row>
    <row r="1184" spans="1:38" s="16" customFormat="1">
      <c r="A1184" s="17" t="s">
        <v>4781</v>
      </c>
      <c r="B1184" s="17"/>
      <c r="C1184" s="17"/>
      <c r="D1184" s="17" t="s">
        <v>29</v>
      </c>
      <c r="E1184" s="18" t="s">
        <v>4350</v>
      </c>
      <c r="F1184" s="17" t="s">
        <v>47</v>
      </c>
      <c r="G1184" s="19">
        <v>9000000</v>
      </c>
      <c r="H1184" s="20">
        <v>436</v>
      </c>
      <c r="I1184" s="20">
        <f>+G1184/H1184*0.001</f>
        <v>20.642201834862387</v>
      </c>
      <c r="J1184" s="17">
        <v>1999</v>
      </c>
      <c r="K1184" s="17" t="s">
        <v>4330</v>
      </c>
      <c r="L1184" s="17">
        <v>15</v>
      </c>
      <c r="M1184" s="21" t="s">
        <v>47</v>
      </c>
      <c r="N1184" s="17" t="s">
        <v>47</v>
      </c>
      <c r="O1184" s="17">
        <v>10</v>
      </c>
      <c r="P1184" s="17">
        <v>8</v>
      </c>
      <c r="Q1184" s="17">
        <v>232024593</v>
      </c>
      <c r="R1184" s="17">
        <v>232024593</v>
      </c>
      <c r="S1184" s="17"/>
      <c r="T1184" s="17"/>
      <c r="U1184" s="17"/>
      <c r="V1184" s="17" t="s">
        <v>46</v>
      </c>
      <c r="W1184" s="17"/>
      <c r="X1184" s="18">
        <v>1</v>
      </c>
      <c r="Y1184" s="17" t="s">
        <v>48</v>
      </c>
      <c r="Z1184" s="17" t="s">
        <v>5554</v>
      </c>
      <c r="AA1184" s="17" t="s">
        <v>49</v>
      </c>
      <c r="AB1184" s="22" t="s">
        <v>50</v>
      </c>
      <c r="AC1184" s="23" t="s">
        <v>6018</v>
      </c>
      <c r="AD1184" s="16" t="s">
        <v>6019</v>
      </c>
      <c r="AE1184" s="16" t="s">
        <v>6020</v>
      </c>
      <c r="AF1184" s="22" t="s">
        <v>7226</v>
      </c>
      <c r="AG1184" s="17"/>
      <c r="AH1184" s="24" t="s">
        <v>4782</v>
      </c>
    </row>
    <row r="1185" spans="1:35" s="16" customFormat="1">
      <c r="A1185" s="17" t="s">
        <v>564</v>
      </c>
      <c r="B1185" s="17"/>
      <c r="C1185" s="17" t="s">
        <v>8876</v>
      </c>
      <c r="D1185" s="17" t="s">
        <v>5</v>
      </c>
      <c r="E1185" s="18" t="s">
        <v>4430</v>
      </c>
      <c r="F1185" s="17" t="s">
        <v>36</v>
      </c>
      <c r="G1185" s="19">
        <v>65000000</v>
      </c>
      <c r="H1185" s="20">
        <v>1052</v>
      </c>
      <c r="I1185" s="20">
        <f>+G1185/H1185*0.001</f>
        <v>61.78707224334601</v>
      </c>
      <c r="J1185" s="17">
        <v>2014</v>
      </c>
      <c r="K1185" s="17"/>
      <c r="L1185" s="17"/>
      <c r="M1185" s="21"/>
      <c r="N1185" s="17"/>
      <c r="O1185" s="17">
        <v>10</v>
      </c>
      <c r="P1185" s="17">
        <v>13</v>
      </c>
      <c r="Q1185" s="17">
        <v>1012347</v>
      </c>
      <c r="R1185" s="17"/>
      <c r="S1185" s="17"/>
      <c r="T1185" s="17"/>
      <c r="U1185" s="17"/>
      <c r="V1185" s="17" t="s">
        <v>565</v>
      </c>
      <c r="W1185" s="17"/>
      <c r="X1185" s="18">
        <v>1.7</v>
      </c>
      <c r="Y1185" s="17" t="s">
        <v>9</v>
      </c>
      <c r="Z1185" s="17"/>
      <c r="AA1185" s="17" t="s">
        <v>566</v>
      </c>
      <c r="AB1185" s="22" t="s">
        <v>567</v>
      </c>
      <c r="AC1185" s="23"/>
      <c r="AF1185" s="22" t="s">
        <v>7227</v>
      </c>
      <c r="AG1185" s="17"/>
      <c r="AH1185" s="24" t="s">
        <v>4823</v>
      </c>
    </row>
    <row r="1186" spans="1:35" s="16" customFormat="1">
      <c r="A1186" s="17" t="s">
        <v>4059</v>
      </c>
      <c r="B1186" s="17"/>
      <c r="C1186" s="17"/>
      <c r="D1186" s="17" t="s">
        <v>756</v>
      </c>
      <c r="E1186" s="18" t="s">
        <v>4405</v>
      </c>
      <c r="F1186" s="17" t="s">
        <v>20</v>
      </c>
      <c r="G1186" s="19">
        <v>10000000</v>
      </c>
      <c r="H1186" s="17">
        <v>378</v>
      </c>
      <c r="I1186" s="20">
        <f>+G1186/H1186*0.001</f>
        <v>26.455026455026456</v>
      </c>
      <c r="J1186" s="17">
        <v>2011</v>
      </c>
      <c r="K1186" s="17" t="s">
        <v>4307</v>
      </c>
      <c r="L1186" s="17">
        <v>23</v>
      </c>
      <c r="M1186" s="21" t="s">
        <v>4344</v>
      </c>
      <c r="N1186" s="17" t="s">
        <v>4547</v>
      </c>
      <c r="O1186" s="17">
        <v>12</v>
      </c>
      <c r="P1186" s="17">
        <v>10</v>
      </c>
      <c r="Q1186" s="17">
        <v>9630236</v>
      </c>
      <c r="R1186" s="17">
        <v>319152100</v>
      </c>
      <c r="S1186" s="17"/>
      <c r="T1186" s="17"/>
      <c r="U1186" s="17"/>
      <c r="V1186" s="17" t="s">
        <v>4060</v>
      </c>
      <c r="W1186" s="17"/>
      <c r="X1186" s="18">
        <v>1</v>
      </c>
      <c r="Y1186" s="17" t="s">
        <v>105</v>
      </c>
      <c r="Z1186" s="17"/>
      <c r="AA1186" s="17" t="s">
        <v>3772</v>
      </c>
      <c r="AB1186" s="22" t="s">
        <v>3773</v>
      </c>
      <c r="AC1186" s="17"/>
      <c r="AF1186" s="17"/>
      <c r="AG1186" s="17"/>
      <c r="AH1186" s="24"/>
    </row>
    <row r="1187" spans="1:35" s="16" customFormat="1">
      <c r="A1187" s="17" t="s">
        <v>1931</v>
      </c>
      <c r="B1187" s="17"/>
      <c r="C1187" s="17"/>
      <c r="D1187" s="17" t="s">
        <v>756</v>
      </c>
      <c r="E1187" s="18" t="s">
        <v>4404</v>
      </c>
      <c r="F1187" s="17" t="s">
        <v>225</v>
      </c>
      <c r="G1187" s="19">
        <v>17000000</v>
      </c>
      <c r="H1187" s="20">
        <v>442</v>
      </c>
      <c r="I1187" s="20">
        <f>+G1187/H1187*0.001</f>
        <v>38.46153846153846</v>
      </c>
      <c r="J1187" s="17">
        <v>2009</v>
      </c>
      <c r="K1187" s="17"/>
      <c r="L1187" s="17"/>
      <c r="M1187" s="21"/>
      <c r="N1187" s="17"/>
      <c r="O1187" s="17">
        <v>12</v>
      </c>
      <c r="P1187" s="17">
        <v>8</v>
      </c>
      <c r="Q1187" s="17"/>
      <c r="R1187" s="17"/>
      <c r="S1187" s="17"/>
      <c r="T1187" s="17"/>
      <c r="U1187" s="17"/>
      <c r="V1187" s="17" t="s">
        <v>1933</v>
      </c>
      <c r="W1187" s="17" t="s">
        <v>4959</v>
      </c>
      <c r="X1187" s="18">
        <v>4.4000000000000004</v>
      </c>
      <c r="Y1187" s="17" t="s">
        <v>9</v>
      </c>
      <c r="Z1187" s="17"/>
      <c r="AA1187" s="17" t="s">
        <v>1932</v>
      </c>
      <c r="AB1187" s="22" t="s">
        <v>1934</v>
      </c>
      <c r="AC1187" s="23"/>
      <c r="AF1187" s="17"/>
      <c r="AG1187" s="17"/>
      <c r="AH1187" s="24"/>
    </row>
    <row r="1188" spans="1:35" s="16" customFormat="1">
      <c r="A1188" s="17" t="s">
        <v>6852</v>
      </c>
      <c r="B1188" s="17"/>
      <c r="C1188" s="29">
        <v>44470</v>
      </c>
      <c r="D1188" s="17" t="s">
        <v>756</v>
      </c>
      <c r="E1188" s="17" t="s">
        <v>4622</v>
      </c>
      <c r="F1188" s="17" t="s">
        <v>1713</v>
      </c>
      <c r="G1188" s="36">
        <v>75000000</v>
      </c>
      <c r="H1188" s="17">
        <v>1558</v>
      </c>
      <c r="I1188" s="20">
        <f>+G1188/H1188*0.001</f>
        <v>48.138639281129656</v>
      </c>
      <c r="J1188" s="17">
        <v>2021</v>
      </c>
      <c r="K1188" s="17" t="s">
        <v>4332</v>
      </c>
      <c r="L1188" s="17">
        <v>17</v>
      </c>
      <c r="M1188" s="21" t="s">
        <v>4856</v>
      </c>
      <c r="N1188" s="17" t="s">
        <v>6853</v>
      </c>
      <c r="O1188" s="17">
        <v>14</v>
      </c>
      <c r="P1188" s="17">
        <v>21</v>
      </c>
      <c r="Q1188" s="17">
        <v>9800362</v>
      </c>
      <c r="R1188" s="17">
        <v>319226100</v>
      </c>
      <c r="S1188" s="17"/>
      <c r="T1188" s="17"/>
      <c r="U1188" s="17" t="s">
        <v>6854</v>
      </c>
      <c r="V1188" s="17" t="s">
        <v>6855</v>
      </c>
      <c r="W1188" s="17"/>
      <c r="X1188" s="37">
        <v>3</v>
      </c>
      <c r="Y1188" s="17" t="s">
        <v>1939</v>
      </c>
      <c r="Z1188" s="17"/>
      <c r="AA1188" s="17" t="s">
        <v>6856</v>
      </c>
      <c r="AB1188" s="17"/>
      <c r="AC1188" s="17" t="s">
        <v>6857</v>
      </c>
      <c r="AD1188" s="16" t="s">
        <v>6858</v>
      </c>
      <c r="AE1188" s="16" t="s">
        <v>6859</v>
      </c>
      <c r="AF1188" s="22" t="s">
        <v>6860</v>
      </c>
      <c r="AG1188" s="17"/>
      <c r="AH1188" s="17" t="s">
        <v>6861</v>
      </c>
    </row>
    <row r="1189" spans="1:35" s="16" customFormat="1">
      <c r="A1189" s="17" t="s">
        <v>7013</v>
      </c>
      <c r="B1189" s="17"/>
      <c r="C1189" s="29">
        <v>44531</v>
      </c>
      <c r="D1189" s="17" t="s">
        <v>756</v>
      </c>
      <c r="E1189" s="17" t="s">
        <v>6818</v>
      </c>
      <c r="F1189" s="17" t="s">
        <v>4369</v>
      </c>
      <c r="G1189" s="36">
        <v>12500000</v>
      </c>
      <c r="H1189" s="17">
        <v>498</v>
      </c>
      <c r="I1189" s="20">
        <f>+G1189/H1189*0.001</f>
        <v>25.100401606425702</v>
      </c>
      <c r="J1189" s="17">
        <v>2005</v>
      </c>
      <c r="K1189" s="17" t="s">
        <v>4307</v>
      </c>
      <c r="L1189" s="17">
        <v>17</v>
      </c>
      <c r="M1189" s="21" t="s">
        <v>4370</v>
      </c>
      <c r="N1189" s="17" t="s">
        <v>4547</v>
      </c>
      <c r="O1189" s="17">
        <v>11</v>
      </c>
      <c r="P1189" s="17">
        <v>9</v>
      </c>
      <c r="Q1189" s="17">
        <v>1008786</v>
      </c>
      <c r="R1189" s="17">
        <v>249449000</v>
      </c>
      <c r="S1189" s="17"/>
      <c r="T1189" s="17"/>
      <c r="U1189" s="17"/>
      <c r="V1189" s="17" t="s">
        <v>7014</v>
      </c>
      <c r="W1189" s="17"/>
      <c r="X1189" s="37">
        <v>0.5</v>
      </c>
      <c r="Y1189" s="17" t="s">
        <v>1474</v>
      </c>
      <c r="Z1189" s="17"/>
      <c r="AA1189" s="17" t="s">
        <v>7015</v>
      </c>
      <c r="AB1189" s="17"/>
      <c r="AC1189" s="17">
        <v>1950</v>
      </c>
      <c r="AF1189" s="17"/>
      <c r="AG1189" s="17"/>
      <c r="AH1189" s="17"/>
    </row>
    <row r="1190" spans="1:35" s="16" customFormat="1">
      <c r="A1190" s="17" t="s">
        <v>6639</v>
      </c>
      <c r="B1190" s="17"/>
      <c r="C1190" s="29">
        <v>44470</v>
      </c>
      <c r="D1190" s="17" t="s">
        <v>756</v>
      </c>
      <c r="E1190" s="17" t="s">
        <v>4398</v>
      </c>
      <c r="F1190" s="17" t="s">
        <v>446</v>
      </c>
      <c r="G1190" s="36">
        <v>30000000</v>
      </c>
      <c r="H1190" s="17">
        <v>1090</v>
      </c>
      <c r="I1190" s="20">
        <f>+G1190/H1190*0.001</f>
        <v>27.522935779816514</v>
      </c>
      <c r="J1190" s="17">
        <v>2010</v>
      </c>
      <c r="K1190" s="17" t="s">
        <v>4332</v>
      </c>
      <c r="L1190" s="17">
        <v>17</v>
      </c>
      <c r="M1190" s="21" t="s">
        <v>6144</v>
      </c>
      <c r="N1190" s="17" t="s">
        <v>4835</v>
      </c>
      <c r="O1190" s="17">
        <v>12</v>
      </c>
      <c r="P1190" s="17">
        <v>14</v>
      </c>
      <c r="Q1190" s="17">
        <v>9448657</v>
      </c>
      <c r="R1190" s="17">
        <v>229018000</v>
      </c>
      <c r="S1190" s="17"/>
      <c r="T1190" s="17"/>
      <c r="U1190" s="21" t="s">
        <v>6780</v>
      </c>
      <c r="V1190" s="17" t="s">
        <v>1694</v>
      </c>
      <c r="W1190" s="17"/>
      <c r="X1190" s="37">
        <v>5.5</v>
      </c>
      <c r="Y1190" s="17" t="s">
        <v>4077</v>
      </c>
      <c r="Z1190" s="17" t="s">
        <v>6781</v>
      </c>
      <c r="AA1190" s="17" t="s">
        <v>6782</v>
      </c>
      <c r="AB1190" s="17"/>
      <c r="AC1190" s="17" t="s">
        <v>6783</v>
      </c>
      <c r="AD1190" s="16" t="s">
        <v>6784</v>
      </c>
      <c r="AE1190" s="16" t="s">
        <v>6785</v>
      </c>
      <c r="AF1190" s="17"/>
      <c r="AG1190" s="17"/>
      <c r="AH1190" s="17" t="s">
        <v>6786</v>
      </c>
    </row>
    <row r="1191" spans="1:35" s="16" customFormat="1">
      <c r="A1191" s="17" t="s">
        <v>2994</v>
      </c>
      <c r="B1191" s="17"/>
      <c r="C1191" s="17"/>
      <c r="D1191" s="17" t="s">
        <v>756</v>
      </c>
      <c r="E1191" s="18" t="s">
        <v>8148</v>
      </c>
      <c r="F1191" s="17" t="s">
        <v>45</v>
      </c>
      <c r="G1191" s="19">
        <v>125000000</v>
      </c>
      <c r="H1191" s="20">
        <v>2312</v>
      </c>
      <c r="I1191" s="20">
        <f>+G1191/H1191*0.001</f>
        <v>54.065743944636679</v>
      </c>
      <c r="J1191" s="17">
        <v>2015</v>
      </c>
      <c r="K1191" s="17" t="s">
        <v>4332</v>
      </c>
      <c r="L1191" s="17">
        <v>18</v>
      </c>
      <c r="M1191" s="21" t="s">
        <v>4371</v>
      </c>
      <c r="N1191" s="17" t="s">
        <v>4371</v>
      </c>
      <c r="O1191" s="17">
        <v>12</v>
      </c>
      <c r="P1191" s="17">
        <v>23</v>
      </c>
      <c r="Q1191" s="17">
        <v>1012309</v>
      </c>
      <c r="R1191" s="17">
        <v>319078100</v>
      </c>
      <c r="S1191" s="17"/>
      <c r="T1191" s="17"/>
      <c r="U1191" s="17"/>
      <c r="V1191" s="17" t="s">
        <v>2995</v>
      </c>
      <c r="W1191" s="17"/>
      <c r="X1191" s="18">
        <v>2</v>
      </c>
      <c r="Y1191" s="17" t="s">
        <v>22</v>
      </c>
      <c r="Z1191" s="17" t="s">
        <v>5311</v>
      </c>
      <c r="AA1191" s="17" t="s">
        <v>2996</v>
      </c>
      <c r="AB1191" s="17"/>
      <c r="AC1191" s="17" t="s">
        <v>6021</v>
      </c>
      <c r="AD1191" s="16" t="s">
        <v>5757</v>
      </c>
      <c r="AE1191" s="16" t="s">
        <v>6022</v>
      </c>
      <c r="AF1191" s="22" t="s">
        <v>7228</v>
      </c>
      <c r="AG1191" s="17"/>
      <c r="AH1191" s="24"/>
    </row>
    <row r="1192" spans="1:35" s="16" customFormat="1">
      <c r="A1192" s="17" t="s">
        <v>1935</v>
      </c>
      <c r="B1192" s="17"/>
      <c r="C1192" s="17"/>
      <c r="D1192" s="17" t="s">
        <v>756</v>
      </c>
      <c r="E1192" s="18" t="s">
        <v>8092</v>
      </c>
      <c r="F1192" s="17" t="s">
        <v>65</v>
      </c>
      <c r="G1192" s="19">
        <v>20000000</v>
      </c>
      <c r="H1192" s="20">
        <v>626</v>
      </c>
      <c r="I1192" s="20">
        <f>+G1192/H1192*0.001</f>
        <v>31.948881789137381</v>
      </c>
      <c r="J1192" s="17">
        <v>1993</v>
      </c>
      <c r="K1192" s="17"/>
      <c r="L1192" s="17"/>
      <c r="M1192" s="21"/>
      <c r="N1192" s="17"/>
      <c r="O1192" s="17">
        <v>10</v>
      </c>
      <c r="P1192" s="17">
        <v>14</v>
      </c>
      <c r="Q1192" s="17"/>
      <c r="R1192" s="17"/>
      <c r="S1192" s="17"/>
      <c r="T1192" s="17"/>
      <c r="U1192" s="17"/>
      <c r="V1192" s="17" t="s">
        <v>1936</v>
      </c>
      <c r="W1192" s="17"/>
      <c r="X1192" s="18">
        <v>1</v>
      </c>
      <c r="Y1192" s="17" t="s">
        <v>1939</v>
      </c>
      <c r="Z1192" s="17"/>
      <c r="AA1192" s="17" t="s">
        <v>1938</v>
      </c>
      <c r="AB1192" s="22" t="s">
        <v>1937</v>
      </c>
      <c r="AC1192" s="23"/>
      <c r="AF1192" s="17"/>
      <c r="AG1192" s="17"/>
      <c r="AH1192" s="24" t="s">
        <v>4824</v>
      </c>
    </row>
    <row r="1193" spans="1:35" s="16" customFormat="1">
      <c r="A1193" s="17" t="s">
        <v>8376</v>
      </c>
      <c r="B1193" s="17"/>
      <c r="C1193" s="53" t="s">
        <v>8330</v>
      </c>
      <c r="D1193" s="17" t="s">
        <v>756</v>
      </c>
      <c r="E1193" s="17" t="s">
        <v>8106</v>
      </c>
      <c r="F1193" s="17" t="s">
        <v>14</v>
      </c>
      <c r="G1193" s="36">
        <v>60000000</v>
      </c>
      <c r="H1193" s="17">
        <v>1291</v>
      </c>
      <c r="I1193" s="20">
        <f>+G1193/H1193*0.001</f>
        <v>46.475600309837333</v>
      </c>
      <c r="J1193" s="17">
        <v>2023</v>
      </c>
      <c r="K1193" s="17" t="s">
        <v>4332</v>
      </c>
      <c r="L1193" s="17">
        <v>17</v>
      </c>
      <c r="M1193" s="21" t="s">
        <v>8377</v>
      </c>
      <c r="N1193" s="21" t="s">
        <v>8377</v>
      </c>
      <c r="O1193" s="17">
        <v>12</v>
      </c>
      <c r="P1193" s="17">
        <v>13</v>
      </c>
      <c r="Q1193" s="17">
        <v>9914565</v>
      </c>
      <c r="R1193" s="17">
        <v>256539000</v>
      </c>
      <c r="S1193" s="17"/>
      <c r="T1193" s="17"/>
      <c r="U1193" s="17"/>
      <c r="V1193" s="17" t="s">
        <v>7073</v>
      </c>
      <c r="W1193" s="17"/>
      <c r="X1193" s="37">
        <v>1.2</v>
      </c>
      <c r="Y1193" s="17" t="s">
        <v>22</v>
      </c>
      <c r="Z1193" s="17" t="s">
        <v>5311</v>
      </c>
      <c r="AA1193" s="17" t="s">
        <v>7074</v>
      </c>
      <c r="AB1193" s="17"/>
      <c r="AC1193" s="17">
        <v>1958</v>
      </c>
      <c r="AF1193" s="17"/>
      <c r="AG1193" s="17"/>
      <c r="AH1193" s="17"/>
    </row>
    <row r="1194" spans="1:35" s="16" customFormat="1">
      <c r="A1194" s="17" t="s">
        <v>967</v>
      </c>
      <c r="B1194" s="17"/>
      <c r="C1194" s="17"/>
      <c r="D1194" s="17" t="s">
        <v>29</v>
      </c>
      <c r="E1194" s="18" t="s">
        <v>4338</v>
      </c>
      <c r="F1194" s="17" t="s">
        <v>47</v>
      </c>
      <c r="G1194" s="19">
        <v>30000000</v>
      </c>
      <c r="H1194" s="20">
        <v>499</v>
      </c>
      <c r="I1194" s="20">
        <f>+G1194/H1194*0.001</f>
        <v>60.120240480961925</v>
      </c>
      <c r="J1194" s="17">
        <v>206</v>
      </c>
      <c r="K1194" s="17"/>
      <c r="L1194" s="17"/>
      <c r="M1194" s="21"/>
      <c r="N1194" s="17"/>
      <c r="O1194" s="17">
        <v>12</v>
      </c>
      <c r="P1194" s="17">
        <v>8</v>
      </c>
      <c r="Q1194" s="17"/>
      <c r="R1194" s="17"/>
      <c r="S1194" s="17"/>
      <c r="T1194" s="17"/>
      <c r="U1194" s="17"/>
      <c r="V1194" s="17" t="s">
        <v>973</v>
      </c>
      <c r="W1194" s="17"/>
      <c r="X1194" s="18">
        <v>1</v>
      </c>
      <c r="Y1194" s="17" t="s">
        <v>9</v>
      </c>
      <c r="Z1194" s="17"/>
      <c r="AA1194" s="17" t="s">
        <v>972</v>
      </c>
      <c r="AB1194" s="22" t="s">
        <v>971</v>
      </c>
      <c r="AC1194" s="23"/>
      <c r="AF1194" s="17"/>
      <c r="AG1194" s="17"/>
      <c r="AH1194" s="24"/>
    </row>
    <row r="1195" spans="1:35" s="16" customFormat="1">
      <c r="A1195" s="17" t="s">
        <v>605</v>
      </c>
      <c r="B1195" s="17"/>
      <c r="C1195" s="17"/>
      <c r="D1195" s="17" t="s">
        <v>5</v>
      </c>
      <c r="E1195" s="18" t="s">
        <v>8077</v>
      </c>
      <c r="F1195" s="17" t="s">
        <v>36</v>
      </c>
      <c r="G1195" s="19">
        <f>(150*1.15)*1000000</f>
        <v>172500000</v>
      </c>
      <c r="H1195" s="20">
        <v>2933</v>
      </c>
      <c r="I1195" s="20">
        <f>+G1195/H1195*0.001</f>
        <v>58.813501534265257</v>
      </c>
      <c r="J1195" s="17">
        <v>2016</v>
      </c>
      <c r="K1195" s="17"/>
      <c r="L1195" s="17"/>
      <c r="M1195" s="21"/>
      <c r="N1195" s="17"/>
      <c r="O1195" s="17">
        <v>14</v>
      </c>
      <c r="P1195" s="17">
        <v>22</v>
      </c>
      <c r="Q1195" s="17"/>
      <c r="R1195" s="17"/>
      <c r="S1195" s="17"/>
      <c r="T1195" s="17"/>
      <c r="U1195" s="17"/>
      <c r="V1195" s="17" t="s">
        <v>606</v>
      </c>
      <c r="W1195" s="17"/>
      <c r="X1195" s="18">
        <v>0.8</v>
      </c>
      <c r="Y1195" s="17" t="s">
        <v>120</v>
      </c>
      <c r="Z1195" s="17"/>
      <c r="AA1195" s="17" t="s">
        <v>607</v>
      </c>
      <c r="AB1195" s="17"/>
      <c r="AC1195" s="17"/>
      <c r="AF1195" s="22" t="s">
        <v>7229</v>
      </c>
      <c r="AG1195" s="17"/>
      <c r="AH1195" s="24" t="s">
        <v>4825</v>
      </c>
    </row>
    <row r="1196" spans="1:35" s="16" customFormat="1">
      <c r="A1196" s="17" t="s">
        <v>1940</v>
      </c>
      <c r="B1196" s="17"/>
      <c r="C1196" s="17"/>
      <c r="D1196" s="17" t="s">
        <v>756</v>
      </c>
      <c r="E1196" s="18" t="s">
        <v>4401</v>
      </c>
      <c r="F1196" s="17" t="s">
        <v>284</v>
      </c>
      <c r="G1196" s="19">
        <v>15000000</v>
      </c>
      <c r="H1196" s="20">
        <v>453</v>
      </c>
      <c r="I1196" s="20">
        <f>+G1196/H1196*0.001</f>
        <v>33.112582781456958</v>
      </c>
      <c r="J1196" s="17">
        <v>2008</v>
      </c>
      <c r="K1196" s="17"/>
      <c r="L1196" s="17"/>
      <c r="M1196" s="21"/>
      <c r="N1196" s="17"/>
      <c r="O1196" s="17">
        <v>10</v>
      </c>
      <c r="P1196" s="17">
        <v>8</v>
      </c>
      <c r="Q1196" s="17"/>
      <c r="R1196" s="17"/>
      <c r="S1196" s="17"/>
      <c r="T1196" s="17"/>
      <c r="U1196" s="17"/>
      <c r="V1196" s="17" t="s">
        <v>1941</v>
      </c>
      <c r="W1196" s="17"/>
      <c r="X1196" s="18">
        <v>0.1</v>
      </c>
      <c r="Y1196" s="17" t="s">
        <v>356</v>
      </c>
      <c r="Z1196" s="17"/>
      <c r="AA1196" s="17" t="s">
        <v>1942</v>
      </c>
      <c r="AB1196" s="22" t="s">
        <v>1943</v>
      </c>
      <c r="AC1196" s="23"/>
      <c r="AF1196" s="17"/>
      <c r="AG1196" s="17"/>
      <c r="AH1196" s="24"/>
    </row>
    <row r="1197" spans="1:35" s="16" customFormat="1" ht="14.4">
      <c r="A1197" s="17" t="s">
        <v>8615</v>
      </c>
      <c r="B1197" s="17"/>
      <c r="C1197" s="29">
        <v>45413</v>
      </c>
      <c r="D1197" s="17" t="s">
        <v>756</v>
      </c>
      <c r="E1197" s="17" t="s">
        <v>8029</v>
      </c>
      <c r="F1197" s="17" t="s">
        <v>187</v>
      </c>
      <c r="G1197" s="36">
        <v>20000000</v>
      </c>
      <c r="H1197" s="17">
        <v>399</v>
      </c>
      <c r="I1197" s="20">
        <f>+G1197/H1197*0.001</f>
        <v>50.125313283208023</v>
      </c>
      <c r="J1197" s="17">
        <v>2022</v>
      </c>
      <c r="K1197" s="17" t="s">
        <v>4307</v>
      </c>
      <c r="L1197" s="17">
        <v>28</v>
      </c>
      <c r="M1197" s="21" t="s">
        <v>4680</v>
      </c>
      <c r="N1197" s="21" t="s">
        <v>4680</v>
      </c>
      <c r="O1197" s="17">
        <v>10</v>
      </c>
      <c r="P1197" s="17">
        <v>7</v>
      </c>
      <c r="Q1197" s="17"/>
      <c r="R1197" s="17">
        <v>247439100</v>
      </c>
      <c r="S1197" s="17"/>
      <c r="T1197" s="17"/>
      <c r="U1197" s="17"/>
      <c r="V1197" s="17" t="s">
        <v>8564</v>
      </c>
      <c r="W1197" s="17"/>
      <c r="X1197" s="37">
        <v>1.4</v>
      </c>
      <c r="Y1197" s="17" t="s">
        <v>135</v>
      </c>
      <c r="Z1197" s="17" t="s">
        <v>8565</v>
      </c>
      <c r="AA1197" s="17" t="s">
        <v>8566</v>
      </c>
      <c r="AB1197" s="44" t="s">
        <v>8567</v>
      </c>
      <c r="AC1197" s="17" t="s">
        <v>8568</v>
      </c>
      <c r="AF1197" s="17"/>
      <c r="AG1197" s="17"/>
      <c r="AH1197" s="17"/>
    </row>
    <row r="1198" spans="1:35" s="16" customFormat="1">
      <c r="A1198" s="17" t="s">
        <v>3436</v>
      </c>
      <c r="B1198" s="17"/>
      <c r="C1198" s="17"/>
      <c r="D1198" s="17" t="s">
        <v>756</v>
      </c>
      <c r="E1198" s="18" t="s">
        <v>4393</v>
      </c>
      <c r="F1198" s="17" t="s">
        <v>320</v>
      </c>
      <c r="G1198" s="19">
        <v>20000000</v>
      </c>
      <c r="H1198" s="17">
        <v>485</v>
      </c>
      <c r="I1198" s="20">
        <f>+G1198/H1198*0.001</f>
        <v>41.237113402061858</v>
      </c>
      <c r="J1198" s="17">
        <v>2016</v>
      </c>
      <c r="K1198" s="17"/>
      <c r="L1198" s="17"/>
      <c r="M1198" s="21"/>
      <c r="N1198" s="17"/>
      <c r="O1198" s="17">
        <v>12</v>
      </c>
      <c r="P1198" s="17">
        <v>8</v>
      </c>
      <c r="Q1198" s="17"/>
      <c r="R1198" s="17"/>
      <c r="S1198" s="17"/>
      <c r="T1198" s="17"/>
      <c r="U1198" s="17"/>
      <c r="V1198" s="17" t="s">
        <v>3437</v>
      </c>
      <c r="W1198" s="17"/>
      <c r="X1198" s="18">
        <v>0.5</v>
      </c>
      <c r="Y1198" s="17" t="s">
        <v>80</v>
      </c>
      <c r="Z1198" s="17"/>
      <c r="AA1198" s="17" t="s">
        <v>3438</v>
      </c>
      <c r="AB1198" s="22" t="s">
        <v>3439</v>
      </c>
      <c r="AC1198" s="23"/>
      <c r="AF1198" s="17"/>
      <c r="AG1198" s="17"/>
      <c r="AH1198" s="24"/>
    </row>
    <row r="1199" spans="1:35" s="16" customFormat="1">
      <c r="A1199" s="17" t="s">
        <v>5276</v>
      </c>
      <c r="B1199" s="17"/>
      <c r="C1199" s="29">
        <v>44228</v>
      </c>
      <c r="D1199" s="17" t="s">
        <v>756</v>
      </c>
      <c r="E1199" s="17" t="s">
        <v>4514</v>
      </c>
      <c r="F1199" s="17" t="s">
        <v>2803</v>
      </c>
      <c r="G1199" s="36">
        <v>8500000</v>
      </c>
      <c r="H1199" s="17">
        <v>284</v>
      </c>
      <c r="I1199" s="20">
        <f>+G1199/H1199*0.001</f>
        <v>29.929577464788736</v>
      </c>
      <c r="J1199" s="17">
        <v>2014</v>
      </c>
      <c r="K1199" s="17" t="s">
        <v>4332</v>
      </c>
      <c r="L1199" s="17">
        <v>17</v>
      </c>
      <c r="M1199" s="21" t="s">
        <v>4772</v>
      </c>
      <c r="N1199" s="17" t="s">
        <v>5277</v>
      </c>
      <c r="O1199" s="17">
        <v>10</v>
      </c>
      <c r="P1199" s="17">
        <v>7</v>
      </c>
      <c r="Q1199" s="17">
        <v>9755713</v>
      </c>
      <c r="R1199" s="17">
        <v>538071025</v>
      </c>
      <c r="S1199" s="17"/>
      <c r="T1199" s="17"/>
      <c r="U1199" s="17"/>
      <c r="V1199" s="17" t="s">
        <v>5278</v>
      </c>
      <c r="W1199" s="17"/>
      <c r="X1199" s="37">
        <v>0.5</v>
      </c>
      <c r="Y1199" s="17" t="s">
        <v>9</v>
      </c>
      <c r="Z1199" s="17" t="s">
        <v>5592</v>
      </c>
      <c r="AA1199" s="17" t="s">
        <v>5279</v>
      </c>
      <c r="AB1199" s="17"/>
      <c r="AC1199" s="17" t="s">
        <v>6023</v>
      </c>
      <c r="AD1199" s="16" t="s">
        <v>6024</v>
      </c>
      <c r="AE1199" s="16" t="s">
        <v>6025</v>
      </c>
      <c r="AF1199" s="17"/>
      <c r="AG1199" s="17"/>
      <c r="AH1199" s="17" t="s">
        <v>5280</v>
      </c>
      <c r="AI1199" s="16" t="s">
        <v>8915</v>
      </c>
    </row>
    <row r="1200" spans="1:35" s="16" customFormat="1">
      <c r="A1200" s="17" t="s">
        <v>3763</v>
      </c>
      <c r="B1200" s="17"/>
      <c r="C1200" s="17"/>
      <c r="D1200" s="17" t="s">
        <v>756</v>
      </c>
      <c r="E1200" s="18" t="s">
        <v>8042</v>
      </c>
      <c r="F1200" s="17" t="s">
        <v>3764</v>
      </c>
      <c r="G1200" s="19">
        <v>2000000</v>
      </c>
      <c r="H1200" s="17">
        <v>24</v>
      </c>
      <c r="I1200" s="20">
        <f>+G1200/H1200*0.001</f>
        <v>83.333333333333329</v>
      </c>
      <c r="J1200" s="17">
        <v>2019</v>
      </c>
      <c r="K1200" s="17"/>
      <c r="L1200" s="17"/>
      <c r="M1200" s="21"/>
      <c r="N1200" s="17"/>
      <c r="O1200" s="17">
        <v>10</v>
      </c>
      <c r="P1200" s="17">
        <v>0</v>
      </c>
      <c r="Q1200" s="17"/>
      <c r="R1200" s="17"/>
      <c r="S1200" s="17"/>
      <c r="T1200" s="17"/>
      <c r="U1200" s="17"/>
      <c r="V1200" s="17" t="s">
        <v>3765</v>
      </c>
      <c r="W1200" s="17"/>
      <c r="X1200" s="18">
        <v>0.2</v>
      </c>
      <c r="Y1200" s="17" t="s">
        <v>130</v>
      </c>
      <c r="Z1200" s="17"/>
      <c r="AA1200" s="17" t="s">
        <v>3766</v>
      </c>
      <c r="AB1200" s="17"/>
      <c r="AC1200" s="17"/>
      <c r="AF1200" s="17"/>
      <c r="AG1200" s="17"/>
      <c r="AH1200" s="24"/>
    </row>
    <row r="1201" spans="1:37" s="16" customFormat="1">
      <c r="A1201" s="17" t="s">
        <v>1944</v>
      </c>
      <c r="B1201" s="17"/>
      <c r="C1201" s="17"/>
      <c r="D1201" s="17" t="s">
        <v>756</v>
      </c>
      <c r="E1201" s="18" t="s">
        <v>4655</v>
      </c>
      <c r="F1201" s="17" t="s">
        <v>1945</v>
      </c>
      <c r="G1201" s="19">
        <v>17000000</v>
      </c>
      <c r="H1201" s="20">
        <v>410</v>
      </c>
      <c r="I1201" s="20">
        <f>+G1201/H1201*0.001</f>
        <v>41.463414634146346</v>
      </c>
      <c r="J1201" s="17">
        <v>2013</v>
      </c>
      <c r="K1201" s="17"/>
      <c r="L1201" s="17"/>
      <c r="M1201" s="21"/>
      <c r="N1201" s="17"/>
      <c r="O1201" s="17">
        <v>10</v>
      </c>
      <c r="P1201" s="17">
        <v>8</v>
      </c>
      <c r="Q1201" s="17"/>
      <c r="R1201" s="17"/>
      <c r="S1201" s="17"/>
      <c r="T1201" s="17"/>
      <c r="U1201" s="17"/>
      <c r="V1201" s="17" t="s">
        <v>1946</v>
      </c>
      <c r="W1201" s="17"/>
      <c r="X1201" s="18">
        <v>0.2</v>
      </c>
      <c r="Y1201" s="17" t="s">
        <v>9</v>
      </c>
      <c r="Z1201" s="17"/>
      <c r="AA1201" s="17" t="s">
        <v>1947</v>
      </c>
      <c r="AB1201" s="22" t="s">
        <v>1948</v>
      </c>
      <c r="AC1201" s="23"/>
      <c r="AF1201" s="17"/>
      <c r="AG1201" s="17"/>
      <c r="AH1201" s="24"/>
    </row>
    <row r="1202" spans="1:37" s="16" customFormat="1">
      <c r="A1202" s="17" t="s">
        <v>1949</v>
      </c>
      <c r="B1202" s="17"/>
      <c r="C1202" s="17"/>
      <c r="D1202" s="17" t="s">
        <v>756</v>
      </c>
      <c r="E1202" s="18" t="s">
        <v>8035</v>
      </c>
      <c r="F1202" s="17" t="s">
        <v>65</v>
      </c>
      <c r="G1202" s="19">
        <v>65000000</v>
      </c>
      <c r="H1202" s="20">
        <v>1938</v>
      </c>
      <c r="I1202" s="20">
        <f>+G1202/H1202*0.001</f>
        <v>33.539731682146545</v>
      </c>
      <c r="J1202" s="17">
        <v>2007</v>
      </c>
      <c r="K1202" s="17"/>
      <c r="L1202" s="17"/>
      <c r="M1202" s="21"/>
      <c r="N1202" s="17"/>
      <c r="O1202" s="17">
        <v>12</v>
      </c>
      <c r="P1202" s="17">
        <v>21</v>
      </c>
      <c r="Q1202" s="17">
        <v>1008918</v>
      </c>
      <c r="R1202" s="17"/>
      <c r="S1202" s="17"/>
      <c r="T1202" s="17"/>
      <c r="U1202" s="17"/>
      <c r="V1202" s="17" t="s">
        <v>1950</v>
      </c>
      <c r="W1202" s="17" t="s">
        <v>7230</v>
      </c>
      <c r="X1202" s="18">
        <v>1.4</v>
      </c>
      <c r="Y1202" s="17" t="s">
        <v>22</v>
      </c>
      <c r="Z1202" s="17"/>
      <c r="AA1202" s="17" t="s">
        <v>1951</v>
      </c>
      <c r="AB1202" s="22" t="s">
        <v>3055</v>
      </c>
      <c r="AC1202" s="23"/>
      <c r="AD1202" s="27"/>
      <c r="AE1202" s="27"/>
      <c r="AF1202" s="22" t="s">
        <v>7231</v>
      </c>
      <c r="AG1202" s="17"/>
      <c r="AH1202" s="24" t="s">
        <v>4826</v>
      </c>
    </row>
    <row r="1203" spans="1:37" s="16" customFormat="1">
      <c r="A1203" s="17" t="s">
        <v>1949</v>
      </c>
      <c r="B1203" s="17"/>
      <c r="C1203" s="53" t="s">
        <v>7232</v>
      </c>
      <c r="D1203" s="17" t="s">
        <v>756</v>
      </c>
      <c r="E1203" s="18" t="s">
        <v>8035</v>
      </c>
      <c r="F1203" s="17" t="s">
        <v>65</v>
      </c>
      <c r="G1203" s="19">
        <v>65000000</v>
      </c>
      <c r="H1203" s="20">
        <v>1938</v>
      </c>
      <c r="I1203" s="20">
        <f>+G1203/H1203*0.001</f>
        <v>33.539731682146545</v>
      </c>
      <c r="J1203" s="17">
        <v>2007</v>
      </c>
      <c r="K1203" s="17"/>
      <c r="L1203" s="17"/>
      <c r="M1203" s="21"/>
      <c r="N1203" s="17"/>
      <c r="O1203" s="17">
        <v>12</v>
      </c>
      <c r="P1203" s="17">
        <v>21</v>
      </c>
      <c r="Q1203" s="17">
        <v>1008918</v>
      </c>
      <c r="R1203" s="17"/>
      <c r="S1203" s="17"/>
      <c r="T1203" s="17"/>
      <c r="U1203" s="17"/>
      <c r="V1203" s="17" t="s">
        <v>7233</v>
      </c>
      <c r="W1203" s="17"/>
      <c r="X1203" s="18">
        <v>1</v>
      </c>
      <c r="Y1203" s="17" t="s">
        <v>734</v>
      </c>
      <c r="Z1203" s="17"/>
      <c r="AA1203" s="17"/>
      <c r="AB1203" s="22" t="s">
        <v>3055</v>
      </c>
      <c r="AC1203" s="23" t="s">
        <v>7234</v>
      </c>
      <c r="AD1203" s="27"/>
      <c r="AE1203" s="27"/>
      <c r="AF1203" s="22" t="s">
        <v>7231</v>
      </c>
      <c r="AG1203" s="17"/>
      <c r="AH1203" s="24" t="s">
        <v>4826</v>
      </c>
    </row>
    <row r="1204" spans="1:37" s="16" customFormat="1">
      <c r="A1204" s="17" t="s">
        <v>1952</v>
      </c>
      <c r="B1204" s="17"/>
      <c r="C1204" s="17"/>
      <c r="D1204" s="17" t="s">
        <v>29</v>
      </c>
      <c r="E1204" s="18" t="s">
        <v>4436</v>
      </c>
      <c r="F1204" s="17" t="s">
        <v>1953</v>
      </c>
      <c r="G1204" s="19">
        <v>10000000</v>
      </c>
      <c r="H1204" s="20">
        <v>135</v>
      </c>
      <c r="I1204" s="20">
        <f>+G1204/H1204*0.001</f>
        <v>74.074074074074076</v>
      </c>
      <c r="J1204" s="17">
        <v>1913</v>
      </c>
      <c r="K1204" s="17"/>
      <c r="L1204" s="17"/>
      <c r="M1204" s="21"/>
      <c r="N1204" s="17"/>
      <c r="O1204" s="17">
        <v>8</v>
      </c>
      <c r="P1204" s="17">
        <v>6</v>
      </c>
      <c r="Q1204" s="17"/>
      <c r="R1204" s="17"/>
      <c r="S1204" s="17"/>
      <c r="T1204" s="17"/>
      <c r="U1204" s="17"/>
      <c r="V1204" s="17" t="s">
        <v>1954</v>
      </c>
      <c r="W1204" s="17"/>
      <c r="X1204" s="18">
        <v>1.65</v>
      </c>
      <c r="Y1204" s="17" t="s">
        <v>759</v>
      </c>
      <c r="Z1204" s="17"/>
      <c r="AA1204" s="17" t="s">
        <v>1955</v>
      </c>
      <c r="AB1204" s="22" t="s">
        <v>1956</v>
      </c>
      <c r="AC1204" s="23"/>
      <c r="AF1204" s="17"/>
      <c r="AG1204" s="17"/>
      <c r="AH1204" s="24" t="s">
        <v>4827</v>
      </c>
    </row>
    <row r="1205" spans="1:37" s="16" customFormat="1">
      <c r="A1205" s="17" t="s">
        <v>2936</v>
      </c>
      <c r="B1205" s="17"/>
      <c r="C1205" s="17"/>
      <c r="D1205" s="17" t="s">
        <v>756</v>
      </c>
      <c r="E1205" s="18" t="s">
        <v>8023</v>
      </c>
      <c r="F1205" s="17" t="s">
        <v>1516</v>
      </c>
      <c r="G1205" s="19">
        <v>65000000</v>
      </c>
      <c r="H1205" s="20">
        <v>1739</v>
      </c>
      <c r="I1205" s="20">
        <f>+G1205/H1205*0.001</f>
        <v>37.377803335250142</v>
      </c>
      <c r="J1205" s="17">
        <v>2003</v>
      </c>
      <c r="K1205" s="17" t="s">
        <v>4307</v>
      </c>
      <c r="L1205" s="17">
        <v>12</v>
      </c>
      <c r="M1205" s="21" t="s">
        <v>1516</v>
      </c>
      <c r="N1205" s="17" t="s">
        <v>4828</v>
      </c>
      <c r="O1205" s="17">
        <v>32</v>
      </c>
      <c r="P1205" s="17">
        <v>35</v>
      </c>
      <c r="Q1205" s="17">
        <v>9267522</v>
      </c>
      <c r="R1205" s="17">
        <v>538071313</v>
      </c>
      <c r="S1205" s="17"/>
      <c r="T1205" s="17"/>
      <c r="U1205" s="17"/>
      <c r="V1205" s="17" t="s">
        <v>2937</v>
      </c>
      <c r="W1205" s="17"/>
      <c r="X1205" s="18">
        <v>1</v>
      </c>
      <c r="Y1205" s="17" t="s">
        <v>97</v>
      </c>
      <c r="Z1205" s="17" t="s">
        <v>97</v>
      </c>
      <c r="AA1205" s="17" t="s">
        <v>2938</v>
      </c>
      <c r="AB1205" s="22" t="s">
        <v>2939</v>
      </c>
      <c r="AC1205" s="23" t="s">
        <v>6026</v>
      </c>
      <c r="AD1205" s="16" t="s">
        <v>6027</v>
      </c>
      <c r="AE1205" s="16" t="s">
        <v>6028</v>
      </c>
      <c r="AF1205" s="22" t="s">
        <v>6270</v>
      </c>
      <c r="AG1205" s="17"/>
      <c r="AH1205" s="24" t="s">
        <v>4829</v>
      </c>
    </row>
    <row r="1206" spans="1:37" s="16" customFormat="1">
      <c r="A1206" s="17" t="s">
        <v>35</v>
      </c>
      <c r="B1206" s="17"/>
      <c r="C1206" s="17"/>
      <c r="D1206" s="17" t="s">
        <v>5</v>
      </c>
      <c r="E1206" s="18" t="s">
        <v>8014</v>
      </c>
      <c r="F1206" s="17" t="s">
        <v>36</v>
      </c>
      <c r="G1206" s="19">
        <v>50000000</v>
      </c>
      <c r="H1206" s="20">
        <v>1036</v>
      </c>
      <c r="I1206" s="20">
        <f>+G1206/H1206*0.001</f>
        <v>48.262548262548265</v>
      </c>
      <c r="J1206" s="17">
        <v>2006</v>
      </c>
      <c r="K1206" s="17"/>
      <c r="L1206" s="17"/>
      <c r="M1206" s="21"/>
      <c r="N1206" s="17"/>
      <c r="O1206" s="17">
        <v>14</v>
      </c>
      <c r="P1206" s="17">
        <v>20</v>
      </c>
      <c r="Q1206" s="17">
        <v>1008671</v>
      </c>
      <c r="R1206" s="17"/>
      <c r="S1206" s="17"/>
      <c r="T1206" s="17"/>
      <c r="U1206" s="17"/>
      <c r="V1206" s="17" t="s">
        <v>37</v>
      </c>
      <c r="W1206" s="17"/>
      <c r="X1206" s="18">
        <v>2.6</v>
      </c>
      <c r="Y1206" s="17" t="s">
        <v>9</v>
      </c>
      <c r="Z1206" s="17"/>
      <c r="AA1206" s="17" t="s">
        <v>38</v>
      </c>
      <c r="AB1206" s="22" t="s">
        <v>39</v>
      </c>
      <c r="AC1206" s="23"/>
      <c r="AF1206" s="22" t="s">
        <v>7235</v>
      </c>
      <c r="AG1206" s="17"/>
      <c r="AH1206" s="24" t="s">
        <v>4830</v>
      </c>
    </row>
    <row r="1207" spans="1:37" s="16" customFormat="1">
      <c r="A1207" s="17" t="s">
        <v>1371</v>
      </c>
      <c r="B1207" s="17"/>
      <c r="C1207" s="17"/>
      <c r="D1207" s="17" t="s">
        <v>756</v>
      </c>
      <c r="E1207" s="18" t="s">
        <v>8048</v>
      </c>
      <c r="F1207" s="17" t="s">
        <v>656</v>
      </c>
      <c r="G1207" s="19">
        <v>100000000</v>
      </c>
      <c r="H1207" s="20">
        <v>2159</v>
      </c>
      <c r="I1207" s="20">
        <f>+G1207/H1207*0.001</f>
        <v>46.317739694302915</v>
      </c>
      <c r="J1207" s="17">
        <v>2006</v>
      </c>
      <c r="K1207" s="17"/>
      <c r="L1207" s="17"/>
      <c r="M1207" s="21"/>
      <c r="N1207" s="17"/>
      <c r="O1207" s="17">
        <v>12</v>
      </c>
      <c r="P1207" s="17">
        <v>20</v>
      </c>
      <c r="Q1207" s="17"/>
      <c r="R1207" s="17"/>
      <c r="S1207" s="17"/>
      <c r="T1207" s="17"/>
      <c r="U1207" s="17"/>
      <c r="V1207" s="17" t="s">
        <v>1372</v>
      </c>
      <c r="W1207" s="17"/>
      <c r="X1207" s="18">
        <v>1</v>
      </c>
      <c r="Y1207" s="17" t="s">
        <v>783</v>
      </c>
      <c r="Z1207" s="17"/>
      <c r="AA1207" s="17" t="s">
        <v>1373</v>
      </c>
      <c r="AB1207" s="22" t="s">
        <v>1374</v>
      </c>
      <c r="AC1207" s="23"/>
      <c r="AF1207" s="22" t="s">
        <v>5044</v>
      </c>
      <c r="AG1207" s="17"/>
      <c r="AH1207" s="24" t="s">
        <v>4831</v>
      </c>
      <c r="AI1207" s="16" t="s">
        <v>8894</v>
      </c>
    </row>
    <row r="1208" spans="1:37" s="16" customFormat="1">
      <c r="A1208" s="17" t="s">
        <v>3189</v>
      </c>
      <c r="B1208" s="17"/>
      <c r="C1208" s="17"/>
      <c r="D1208" s="17" t="s">
        <v>756</v>
      </c>
      <c r="E1208" s="18" t="s">
        <v>8149</v>
      </c>
      <c r="F1208" s="17" t="s">
        <v>36</v>
      </c>
      <c r="G1208" s="19">
        <v>85000000</v>
      </c>
      <c r="H1208" s="20">
        <v>1347</v>
      </c>
      <c r="I1208" s="20">
        <f>+G1208/H1208*0.001</f>
        <v>63.103192279138831</v>
      </c>
      <c r="J1208" s="17">
        <v>2017</v>
      </c>
      <c r="K1208" s="17" t="s">
        <v>4332</v>
      </c>
      <c r="L1208" s="17">
        <v>16</v>
      </c>
      <c r="M1208" s="21" t="s">
        <v>4397</v>
      </c>
      <c r="N1208" s="17" t="s">
        <v>4397</v>
      </c>
      <c r="O1208" s="17">
        <v>12</v>
      </c>
      <c r="P1208" s="17">
        <v>16</v>
      </c>
      <c r="Q1208" s="17">
        <v>1013157</v>
      </c>
      <c r="R1208" s="17">
        <v>538071199</v>
      </c>
      <c r="S1208" s="17"/>
      <c r="T1208" s="17"/>
      <c r="U1208" s="17" t="s">
        <v>6192</v>
      </c>
      <c r="V1208" s="17" t="s">
        <v>4015</v>
      </c>
      <c r="W1208" s="17"/>
      <c r="X1208" s="18">
        <v>1.5</v>
      </c>
      <c r="Y1208" s="17" t="s">
        <v>48</v>
      </c>
      <c r="Z1208" s="17" t="s">
        <v>5555</v>
      </c>
      <c r="AA1208" s="17" t="s">
        <v>3187</v>
      </c>
      <c r="AB1208" s="22" t="s">
        <v>3188</v>
      </c>
      <c r="AC1208" s="23">
        <v>1960</v>
      </c>
      <c r="AD1208" s="16" t="s">
        <v>6029</v>
      </c>
      <c r="AE1208" s="16" t="s">
        <v>3415</v>
      </c>
      <c r="AF1208" s="22" t="s">
        <v>5223</v>
      </c>
      <c r="AG1208" s="17"/>
      <c r="AH1208" s="24" t="s">
        <v>4741</v>
      </c>
      <c r="AK1208" s="40">
        <v>43445</v>
      </c>
    </row>
    <row r="1209" spans="1:37" s="16" customFormat="1">
      <c r="A1209" s="17" t="s">
        <v>2446</v>
      </c>
      <c r="B1209" s="17"/>
      <c r="C1209" s="17"/>
      <c r="D1209" s="17" t="s">
        <v>756</v>
      </c>
      <c r="E1209" s="18" t="s">
        <v>4312</v>
      </c>
      <c r="F1209" s="17" t="s">
        <v>716</v>
      </c>
      <c r="G1209" s="19">
        <v>15000000</v>
      </c>
      <c r="H1209" s="20">
        <v>290</v>
      </c>
      <c r="I1209" s="20">
        <f>+G1209/H1209*0.001</f>
        <v>51.724137931034484</v>
      </c>
      <c r="J1209" s="17">
        <v>2004</v>
      </c>
      <c r="K1209" s="17"/>
      <c r="L1209" s="17"/>
      <c r="M1209" s="21"/>
      <c r="N1209" s="17"/>
      <c r="O1209" s="17">
        <v>10</v>
      </c>
      <c r="P1209" s="17">
        <v>7</v>
      </c>
      <c r="Q1209" s="17"/>
      <c r="R1209" s="17"/>
      <c r="S1209" s="17"/>
      <c r="T1209" s="17"/>
      <c r="U1209" s="17"/>
      <c r="V1209" s="17" t="s">
        <v>2447</v>
      </c>
      <c r="W1209" s="17"/>
      <c r="X1209" s="18">
        <v>0.1</v>
      </c>
      <c r="Y1209" s="17" t="s">
        <v>80</v>
      </c>
      <c r="Z1209" s="17"/>
      <c r="AA1209" s="17" t="s">
        <v>2449</v>
      </c>
      <c r="AB1209" s="22" t="s">
        <v>2448</v>
      </c>
      <c r="AC1209" s="23"/>
      <c r="AF1209" s="17"/>
      <c r="AG1209" s="17"/>
      <c r="AH1209" s="24"/>
    </row>
    <row r="1210" spans="1:37" s="16" customFormat="1" ht="14.4">
      <c r="A1210" s="17" t="s">
        <v>8503</v>
      </c>
      <c r="B1210" s="17"/>
      <c r="C1210" s="29">
        <v>45292</v>
      </c>
      <c r="D1210" s="17" t="s">
        <v>756</v>
      </c>
      <c r="E1210" s="18" t="s">
        <v>8037</v>
      </c>
      <c r="F1210" s="17" t="s">
        <v>41</v>
      </c>
      <c r="G1210" s="19">
        <v>120000000</v>
      </c>
      <c r="H1210" s="20">
        <v>2946</v>
      </c>
      <c r="I1210" s="20">
        <f>+G1210/H1210*0.001</f>
        <v>40.73319755600815</v>
      </c>
      <c r="J1210" s="17">
        <v>2015</v>
      </c>
      <c r="K1210" s="17"/>
      <c r="L1210" s="17"/>
      <c r="M1210" s="21"/>
      <c r="N1210" s="17"/>
      <c r="O1210" s="17">
        <v>14</v>
      </c>
      <c r="P1210" s="17">
        <v>27</v>
      </c>
      <c r="Q1210" s="17">
        <v>1012177</v>
      </c>
      <c r="R1210" s="17"/>
      <c r="S1210" s="17"/>
      <c r="T1210" s="17"/>
      <c r="U1210" s="17"/>
      <c r="V1210" s="17" t="s">
        <v>8504</v>
      </c>
      <c r="W1210" s="17"/>
      <c r="X1210" s="18">
        <v>1</v>
      </c>
      <c r="Y1210" s="17" t="s">
        <v>80</v>
      </c>
      <c r="Z1210" s="17"/>
      <c r="AA1210" s="17" t="s">
        <v>8505</v>
      </c>
      <c r="AB1210" s="22"/>
      <c r="AC1210" s="43" t="s">
        <v>8506</v>
      </c>
      <c r="AD1210" s="16" t="s">
        <v>8507</v>
      </c>
      <c r="AE1210" s="16" t="s">
        <v>8508</v>
      </c>
      <c r="AF1210" s="32" t="s">
        <v>8509</v>
      </c>
      <c r="AG1210" s="17"/>
      <c r="AH1210" s="24"/>
    </row>
    <row r="1211" spans="1:37" s="16" customFormat="1">
      <c r="A1211" s="17" t="s">
        <v>6718</v>
      </c>
      <c r="B1211" s="17"/>
      <c r="C1211" s="29">
        <v>44440</v>
      </c>
      <c r="D1211" s="17" t="s">
        <v>756</v>
      </c>
      <c r="E1211" s="17" t="s">
        <v>4430</v>
      </c>
      <c r="F1211" s="17" t="s">
        <v>6279</v>
      </c>
      <c r="G1211" s="36">
        <v>45000000</v>
      </c>
      <c r="H1211" s="17">
        <v>1029</v>
      </c>
      <c r="I1211" s="20">
        <f>+G1211/H1211*0.001</f>
        <v>43.731778425655975</v>
      </c>
      <c r="J1211" s="17">
        <v>2016</v>
      </c>
      <c r="K1211" s="17" t="s">
        <v>4307</v>
      </c>
      <c r="L1211" s="17">
        <v>20</v>
      </c>
      <c r="M1211" s="21" t="s">
        <v>6719</v>
      </c>
      <c r="N1211" s="17" t="s">
        <v>4397</v>
      </c>
      <c r="O1211" s="17">
        <v>12</v>
      </c>
      <c r="P1211" s="17">
        <v>15</v>
      </c>
      <c r="Q1211" s="17">
        <v>1012426</v>
      </c>
      <c r="R1211" s="17">
        <v>319099400</v>
      </c>
      <c r="S1211" s="17"/>
      <c r="T1211" s="17"/>
      <c r="U1211" s="21" t="s">
        <v>6720</v>
      </c>
      <c r="V1211" s="17" t="s">
        <v>6721</v>
      </c>
      <c r="W1211" s="17" t="s">
        <v>7409</v>
      </c>
      <c r="X1211" s="37">
        <v>1.1000000000000001</v>
      </c>
      <c r="Y1211" s="17" t="s">
        <v>17</v>
      </c>
      <c r="Z1211" s="17" t="s">
        <v>6722</v>
      </c>
      <c r="AA1211" s="17" t="s">
        <v>6723</v>
      </c>
      <c r="AB1211" s="22" t="s">
        <v>6724</v>
      </c>
      <c r="AC1211" s="17" t="s">
        <v>6725</v>
      </c>
      <c r="AD1211" s="16" t="s">
        <v>6726</v>
      </c>
      <c r="AE1211" s="16">
        <v>3</v>
      </c>
      <c r="AF1211" s="17"/>
      <c r="AG1211" s="17"/>
      <c r="AH1211" s="17"/>
    </row>
    <row r="1212" spans="1:37" s="16" customFormat="1">
      <c r="A1212" s="17" t="s">
        <v>8682</v>
      </c>
      <c r="B1212" s="17"/>
      <c r="C1212" s="29">
        <v>45413</v>
      </c>
      <c r="D1212" s="17" t="s">
        <v>756</v>
      </c>
      <c r="E1212" s="17" t="s">
        <v>4489</v>
      </c>
      <c r="F1212" s="17" t="s">
        <v>757</v>
      </c>
      <c r="G1212" s="36">
        <v>16000000</v>
      </c>
      <c r="H1212" s="17">
        <v>451</v>
      </c>
      <c r="I1212" s="20">
        <f>+G1212/H1212*0.001</f>
        <v>35.476718403547679</v>
      </c>
      <c r="J1212" s="17">
        <v>2018</v>
      </c>
      <c r="K1212" s="17" t="s">
        <v>4307</v>
      </c>
      <c r="L1212" s="17">
        <v>15</v>
      </c>
      <c r="M1212" s="21" t="s">
        <v>6369</v>
      </c>
      <c r="N1212" s="21" t="s">
        <v>6369</v>
      </c>
      <c r="O1212" s="17">
        <v>12</v>
      </c>
      <c r="P1212" s="17">
        <v>7</v>
      </c>
      <c r="Q1212" s="17"/>
      <c r="R1212" s="17"/>
      <c r="S1212" s="17"/>
      <c r="T1212" s="17"/>
      <c r="U1212" s="17" t="s">
        <v>8683</v>
      </c>
      <c r="V1212" s="17" t="s">
        <v>8684</v>
      </c>
      <c r="W1212" s="17"/>
      <c r="X1212" s="37">
        <v>0.1</v>
      </c>
      <c r="Y1212" s="17" t="s">
        <v>80</v>
      </c>
      <c r="Z1212" s="17"/>
      <c r="AA1212" s="17" t="s">
        <v>8685</v>
      </c>
      <c r="AB1212" s="17"/>
      <c r="AC1212" s="17"/>
      <c r="AF1212" s="17"/>
      <c r="AG1212" s="17"/>
      <c r="AH1212" s="17"/>
    </row>
    <row r="1213" spans="1:37" s="16" customFormat="1">
      <c r="A1213" s="17" t="s">
        <v>5079</v>
      </c>
      <c r="B1213" s="17"/>
      <c r="C1213" s="29">
        <v>44228</v>
      </c>
      <c r="D1213" s="17" t="s">
        <v>756</v>
      </c>
      <c r="E1213" s="18" t="s">
        <v>4376</v>
      </c>
      <c r="F1213" s="17" t="s">
        <v>2152</v>
      </c>
      <c r="G1213" s="19">
        <v>16000000</v>
      </c>
      <c r="H1213" s="17">
        <v>348</v>
      </c>
      <c r="I1213" s="20">
        <f>+G1213/H1213*0.001</f>
        <v>45.977011494252878</v>
      </c>
      <c r="J1213" s="17">
        <v>2020</v>
      </c>
      <c r="K1213" s="17" t="s">
        <v>4332</v>
      </c>
      <c r="L1213" s="17">
        <v>16</v>
      </c>
      <c r="M1213" s="21" t="s">
        <v>4502</v>
      </c>
      <c r="N1213" s="17" t="s">
        <v>4502</v>
      </c>
      <c r="O1213" s="17">
        <v>10</v>
      </c>
      <c r="P1213" s="17">
        <v>7</v>
      </c>
      <c r="Q1213" s="17">
        <v>9905007</v>
      </c>
      <c r="R1213" s="17">
        <v>319178200</v>
      </c>
      <c r="S1213" s="17"/>
      <c r="T1213" s="17"/>
      <c r="U1213" s="17"/>
      <c r="V1213" s="17" t="s">
        <v>5080</v>
      </c>
      <c r="W1213" s="17"/>
      <c r="X1213" s="18">
        <v>0.5</v>
      </c>
      <c r="Y1213" s="17" t="s">
        <v>301</v>
      </c>
      <c r="Z1213" s="17" t="s">
        <v>5303</v>
      </c>
      <c r="AA1213" s="17" t="s">
        <v>302</v>
      </c>
      <c r="AB1213" s="22"/>
      <c r="AC1213" s="23" t="s">
        <v>6030</v>
      </c>
      <c r="AF1213" s="17"/>
      <c r="AG1213" s="17"/>
      <c r="AH1213" s="24" t="s">
        <v>5081</v>
      </c>
    </row>
    <row r="1214" spans="1:37" s="16" customFormat="1">
      <c r="A1214" s="17" t="s">
        <v>3596</v>
      </c>
      <c r="B1214" s="17" t="s">
        <v>267</v>
      </c>
      <c r="C1214" s="17"/>
      <c r="D1214" s="17" t="s">
        <v>5</v>
      </c>
      <c r="E1214" s="18" t="s">
        <v>4430</v>
      </c>
      <c r="F1214" s="17" t="s">
        <v>36</v>
      </c>
      <c r="G1214" s="19">
        <v>25000000</v>
      </c>
      <c r="H1214" s="20">
        <v>847</v>
      </c>
      <c r="I1214" s="20">
        <f>+G1214/H1214*0.001</f>
        <v>29.515938606847698</v>
      </c>
      <c r="J1214" s="17">
        <v>1982</v>
      </c>
      <c r="K1214" s="17" t="s">
        <v>4307</v>
      </c>
      <c r="L1214" s="17">
        <v>19</v>
      </c>
      <c r="M1214" s="21" t="s">
        <v>4402</v>
      </c>
      <c r="N1214" s="17" t="s">
        <v>4420</v>
      </c>
      <c r="O1214" s="17">
        <v>18</v>
      </c>
      <c r="P1214" s="17">
        <v>17</v>
      </c>
      <c r="Q1214" s="17">
        <v>1004845</v>
      </c>
      <c r="R1214" s="17">
        <v>538071070</v>
      </c>
      <c r="S1214" s="17"/>
      <c r="T1214" s="17"/>
      <c r="U1214" s="17"/>
      <c r="V1214" s="17" t="s">
        <v>3597</v>
      </c>
      <c r="W1214" s="17"/>
      <c r="X1214" s="18">
        <v>1</v>
      </c>
      <c r="Y1214" s="17" t="s">
        <v>783</v>
      </c>
      <c r="Z1214" s="17"/>
      <c r="AA1214" s="17" t="s">
        <v>1373</v>
      </c>
      <c r="AB1214" s="22" t="s">
        <v>1374</v>
      </c>
      <c r="AC1214" s="23" t="s">
        <v>6031</v>
      </c>
      <c r="AD1214" s="16" t="s">
        <v>3415</v>
      </c>
      <c r="AE1214" s="16" t="s">
        <v>3415</v>
      </c>
      <c r="AF1214" s="22" t="s">
        <v>4833</v>
      </c>
      <c r="AG1214" s="17"/>
      <c r="AH1214" s="24" t="s">
        <v>4834</v>
      </c>
      <c r="AI1214" s="16" t="s">
        <v>8916</v>
      </c>
    </row>
    <row r="1215" spans="1:37" s="16" customFormat="1">
      <c r="A1215" s="17" t="s">
        <v>2651</v>
      </c>
      <c r="B1215" s="17"/>
      <c r="C1215" s="17"/>
      <c r="D1215" s="17" t="s">
        <v>756</v>
      </c>
      <c r="E1215" s="18" t="s">
        <v>8052</v>
      </c>
      <c r="F1215" s="17" t="s">
        <v>36</v>
      </c>
      <c r="G1215" s="19">
        <v>5000000</v>
      </c>
      <c r="H1215" s="20">
        <v>163</v>
      </c>
      <c r="I1215" s="20">
        <f>+G1215/H1215*0.001</f>
        <v>30.674846625766872</v>
      </c>
      <c r="J1215" s="17">
        <v>1963</v>
      </c>
      <c r="K1215" s="17"/>
      <c r="L1215" s="17"/>
      <c r="M1215" s="21"/>
      <c r="N1215" s="17"/>
      <c r="O1215" s="17">
        <v>8</v>
      </c>
      <c r="P1215" s="17">
        <v>5</v>
      </c>
      <c r="Q1215" s="17"/>
      <c r="R1215" s="17"/>
      <c r="S1215" s="17"/>
      <c r="T1215" s="17"/>
      <c r="U1215" s="17"/>
      <c r="V1215" s="17" t="s">
        <v>2671</v>
      </c>
      <c r="W1215" s="17"/>
      <c r="X1215" s="18">
        <v>0.05</v>
      </c>
      <c r="Y1215" s="17" t="s">
        <v>195</v>
      </c>
      <c r="Z1215" s="17"/>
      <c r="AA1215" s="17" t="s">
        <v>2449</v>
      </c>
      <c r="AB1215" s="22" t="s">
        <v>2672</v>
      </c>
      <c r="AC1215" s="23"/>
      <c r="AF1215" s="17"/>
      <c r="AG1215" s="17" t="s">
        <v>3830</v>
      </c>
      <c r="AH1215" s="24"/>
    </row>
    <row r="1216" spans="1:37" s="16" customFormat="1">
      <c r="A1216" s="17" t="s">
        <v>117</v>
      </c>
      <c r="B1216" s="17"/>
      <c r="C1216" s="17"/>
      <c r="D1216" s="17" t="s">
        <v>5</v>
      </c>
      <c r="E1216" s="18" t="s">
        <v>4353</v>
      </c>
      <c r="F1216" s="17" t="s">
        <v>119</v>
      </c>
      <c r="G1216" s="19">
        <v>12000000</v>
      </c>
      <c r="H1216" s="20">
        <v>320</v>
      </c>
      <c r="I1216" s="20">
        <f>+G1216/H1216*0.001</f>
        <v>37.5</v>
      </c>
      <c r="J1216" s="17">
        <v>2015</v>
      </c>
      <c r="K1216" s="17"/>
      <c r="L1216" s="17"/>
      <c r="M1216" s="21"/>
      <c r="N1216" s="17"/>
      <c r="O1216" s="17">
        <v>8</v>
      </c>
      <c r="P1216" s="17">
        <v>6</v>
      </c>
      <c r="Q1216" s="17"/>
      <c r="R1216" s="17"/>
      <c r="S1216" s="17"/>
      <c r="T1216" s="17"/>
      <c r="U1216" s="17"/>
      <c r="V1216" s="17" t="s">
        <v>118</v>
      </c>
      <c r="W1216" s="17"/>
      <c r="X1216" s="18">
        <v>0.05</v>
      </c>
      <c r="Y1216" s="17" t="s">
        <v>120</v>
      </c>
      <c r="Z1216" s="17"/>
      <c r="AA1216" s="17" t="s">
        <v>121</v>
      </c>
      <c r="AB1216" s="17"/>
      <c r="AC1216" s="17"/>
      <c r="AF1216" s="17"/>
      <c r="AG1216" s="17"/>
      <c r="AH1216" s="24"/>
    </row>
    <row r="1217" spans="1:34" s="16" customFormat="1">
      <c r="A1217" s="17" t="s">
        <v>117</v>
      </c>
      <c r="B1217" s="17"/>
      <c r="C1217" s="17"/>
      <c r="D1217" s="17" t="s">
        <v>756</v>
      </c>
      <c r="E1217" s="18" t="s">
        <v>4353</v>
      </c>
      <c r="F1217" s="17" t="s">
        <v>3562</v>
      </c>
      <c r="G1217" s="19">
        <v>15000000</v>
      </c>
      <c r="H1217" s="17">
        <v>320</v>
      </c>
      <c r="I1217" s="20">
        <f>+G1217/H1217*0.001</f>
        <v>46.875</v>
      </c>
      <c r="J1217" s="17">
        <v>2015</v>
      </c>
      <c r="K1217" s="17"/>
      <c r="L1217" s="17"/>
      <c r="M1217" s="21"/>
      <c r="N1217" s="17"/>
      <c r="O1217" s="17">
        <v>8</v>
      </c>
      <c r="P1217" s="17">
        <v>6</v>
      </c>
      <c r="Q1217" s="17"/>
      <c r="R1217" s="17"/>
      <c r="S1217" s="17"/>
      <c r="T1217" s="17"/>
      <c r="U1217" s="17"/>
      <c r="V1217" s="17" t="s">
        <v>3563</v>
      </c>
      <c r="W1217" s="17"/>
      <c r="X1217" s="18">
        <v>0.1</v>
      </c>
      <c r="Y1217" s="17" t="s">
        <v>120</v>
      </c>
      <c r="Z1217" s="17"/>
      <c r="AA1217" s="17" t="s">
        <v>3564</v>
      </c>
      <c r="AB1217" s="22" t="s">
        <v>3565</v>
      </c>
      <c r="AC1217" s="23"/>
      <c r="AF1217" s="17"/>
      <c r="AG1217" s="17"/>
      <c r="AH1217" s="24"/>
    </row>
    <row r="1218" spans="1:34" s="16" customFormat="1">
      <c r="A1218" s="17" t="s">
        <v>2558</v>
      </c>
      <c r="B1218" s="17"/>
      <c r="C1218" s="17"/>
      <c r="D1218" s="17" t="s">
        <v>756</v>
      </c>
      <c r="E1218" s="18" t="s">
        <v>8056</v>
      </c>
      <c r="F1218" s="17" t="s">
        <v>2559</v>
      </c>
      <c r="G1218" s="19">
        <v>5000000</v>
      </c>
      <c r="H1218" s="20">
        <v>170</v>
      </c>
      <c r="I1218" s="20">
        <f>+G1218/H1218*0.001</f>
        <v>29.411764705882355</v>
      </c>
      <c r="J1218" s="17">
        <v>1961</v>
      </c>
      <c r="K1218" s="17"/>
      <c r="L1218" s="17"/>
      <c r="M1218" s="21"/>
      <c r="N1218" s="17"/>
      <c r="O1218" s="17">
        <v>8</v>
      </c>
      <c r="P1218" s="17">
        <v>4</v>
      </c>
      <c r="Q1218" s="17"/>
      <c r="R1218" s="17"/>
      <c r="S1218" s="17"/>
      <c r="T1218" s="17"/>
      <c r="U1218" s="17"/>
      <c r="V1218" s="17" t="s">
        <v>2560</v>
      </c>
      <c r="W1218" s="17"/>
      <c r="X1218" s="18">
        <v>2</v>
      </c>
      <c r="Y1218" s="17" t="s">
        <v>734</v>
      </c>
      <c r="Z1218" s="17"/>
      <c r="AA1218" s="17" t="s">
        <v>2561</v>
      </c>
      <c r="AB1218" s="22" t="s">
        <v>2562</v>
      </c>
      <c r="AC1218" s="23"/>
      <c r="AF1218" s="17"/>
      <c r="AG1218" s="17"/>
      <c r="AH1218" s="24"/>
    </row>
    <row r="1219" spans="1:34" s="16" customFormat="1">
      <c r="A1219" s="17" t="s">
        <v>159</v>
      </c>
      <c r="B1219" s="17"/>
      <c r="C1219" s="17" t="s">
        <v>8917</v>
      </c>
      <c r="D1219" s="17" t="s">
        <v>5</v>
      </c>
      <c r="E1219" s="18" t="s">
        <v>4457</v>
      </c>
      <c r="F1219" s="17" t="s">
        <v>160</v>
      </c>
      <c r="G1219" s="19">
        <v>80000000</v>
      </c>
      <c r="H1219" s="20">
        <v>1591</v>
      </c>
      <c r="I1219" s="20">
        <f>+G1219/H1219*0.001</f>
        <v>50.282840980515402</v>
      </c>
      <c r="J1219" s="17">
        <v>2011</v>
      </c>
      <c r="K1219" s="17" t="s">
        <v>4307</v>
      </c>
      <c r="L1219" s="17">
        <v>17</v>
      </c>
      <c r="M1219" s="21" t="s">
        <v>4835</v>
      </c>
      <c r="N1219" s="17" t="s">
        <v>4835</v>
      </c>
      <c r="O1219" s="17">
        <v>12</v>
      </c>
      <c r="P1219" s="17">
        <v>18</v>
      </c>
      <c r="Q1219" s="17">
        <v>9560778</v>
      </c>
      <c r="R1219" s="17">
        <v>319023400</v>
      </c>
      <c r="S1219" s="17"/>
      <c r="T1219" s="17"/>
      <c r="U1219" s="17"/>
      <c r="V1219" s="17" t="s">
        <v>161</v>
      </c>
      <c r="W1219" s="17"/>
      <c r="X1219" s="18">
        <v>1.4</v>
      </c>
      <c r="Y1219" s="17" t="s">
        <v>22</v>
      </c>
      <c r="Z1219" s="17" t="s">
        <v>5478</v>
      </c>
      <c r="AA1219" s="17" t="s">
        <v>162</v>
      </c>
      <c r="AB1219" s="22" t="s">
        <v>163</v>
      </c>
      <c r="AC1219" s="23" t="s">
        <v>6032</v>
      </c>
      <c r="AD1219" s="16" t="s">
        <v>6027</v>
      </c>
      <c r="AE1219" s="16" t="s">
        <v>6033</v>
      </c>
      <c r="AF1219" s="22" t="s">
        <v>5163</v>
      </c>
      <c r="AG1219" s="17"/>
      <c r="AH1219" s="24" t="s">
        <v>4836</v>
      </c>
    </row>
    <row r="1220" spans="1:34" s="16" customFormat="1">
      <c r="A1220" s="17" t="s">
        <v>2824</v>
      </c>
      <c r="B1220" s="17"/>
      <c r="C1220" s="17"/>
      <c r="D1220" s="17" t="s">
        <v>756</v>
      </c>
      <c r="E1220" s="18" t="s">
        <v>4312</v>
      </c>
      <c r="F1220" s="17" t="s">
        <v>216</v>
      </c>
      <c r="G1220" s="19">
        <v>15000000</v>
      </c>
      <c r="H1220" s="20">
        <v>333</v>
      </c>
      <c r="I1220" s="20">
        <f>+G1220/H1220*0.001</f>
        <v>45.045045045045043</v>
      </c>
      <c r="J1220" s="17">
        <v>2012</v>
      </c>
      <c r="K1220" s="17"/>
      <c r="L1220" s="17"/>
      <c r="M1220" s="21"/>
      <c r="N1220" s="17"/>
      <c r="O1220" s="17">
        <v>10</v>
      </c>
      <c r="P1220" s="17">
        <v>7</v>
      </c>
      <c r="Q1220" s="17"/>
      <c r="R1220" s="17"/>
      <c r="S1220" s="17"/>
      <c r="T1220" s="17"/>
      <c r="U1220" s="17"/>
      <c r="V1220" s="17" t="s">
        <v>2825</v>
      </c>
      <c r="W1220" s="17"/>
      <c r="X1220" s="18">
        <v>0.1</v>
      </c>
      <c r="Y1220" s="17" t="s">
        <v>9</v>
      </c>
      <c r="Z1220" s="17"/>
      <c r="AA1220" s="17" t="s">
        <v>2826</v>
      </c>
      <c r="AB1220" s="17"/>
      <c r="AC1220" s="17"/>
      <c r="AF1220" s="17"/>
      <c r="AG1220" s="17"/>
      <c r="AH1220" s="24"/>
    </row>
    <row r="1221" spans="1:34" s="16" customFormat="1">
      <c r="A1221" s="17" t="s">
        <v>1957</v>
      </c>
      <c r="B1221" s="17"/>
      <c r="C1221" s="17"/>
      <c r="D1221" s="17" t="s">
        <v>756</v>
      </c>
      <c r="E1221" s="18" t="s">
        <v>4398</v>
      </c>
      <c r="F1221" s="17" t="s">
        <v>24</v>
      </c>
      <c r="G1221" s="19">
        <v>60000000</v>
      </c>
      <c r="H1221" s="20">
        <v>1370</v>
      </c>
      <c r="I1221" s="20">
        <f>+G1221/H1221*0.001</f>
        <v>43.795620437956202</v>
      </c>
      <c r="J1221" s="17">
        <v>2002</v>
      </c>
      <c r="K1221" s="17" t="s">
        <v>4332</v>
      </c>
      <c r="L1221" s="17">
        <v>17</v>
      </c>
      <c r="M1221" s="21" t="s">
        <v>4613</v>
      </c>
      <c r="N1221" s="17" t="s">
        <v>4613</v>
      </c>
      <c r="O1221" s="17">
        <v>9</v>
      </c>
      <c r="P1221" s="17">
        <v>18</v>
      </c>
      <c r="Q1221" s="17">
        <v>1007407</v>
      </c>
      <c r="R1221" s="17">
        <v>319775000</v>
      </c>
      <c r="S1221" s="17"/>
      <c r="T1221" s="17"/>
      <c r="U1221" s="17"/>
      <c r="V1221" s="17" t="s">
        <v>1958</v>
      </c>
      <c r="W1221" s="17"/>
      <c r="X1221" s="18">
        <v>1</v>
      </c>
      <c r="Y1221" s="17" t="s">
        <v>105</v>
      </c>
      <c r="Z1221" s="17" t="s">
        <v>5490</v>
      </c>
      <c r="AA1221" s="17" t="s">
        <v>915</v>
      </c>
      <c r="AB1221" s="17"/>
      <c r="AC1221" s="17" t="s">
        <v>6034</v>
      </c>
      <c r="AD1221" s="16" t="s">
        <v>6035</v>
      </c>
      <c r="AE1221" s="16">
        <v>12</v>
      </c>
      <c r="AF1221" s="22" t="s">
        <v>6482</v>
      </c>
      <c r="AG1221" s="17"/>
      <c r="AH1221" s="24" t="s">
        <v>4837</v>
      </c>
    </row>
    <row r="1222" spans="1:34" s="16" customFormat="1">
      <c r="A1222" s="17" t="s">
        <v>3353</v>
      </c>
      <c r="B1222" s="17"/>
      <c r="C1222" s="29">
        <v>45505</v>
      </c>
      <c r="D1222" s="17" t="s">
        <v>756</v>
      </c>
      <c r="E1222" s="18" t="s">
        <v>4430</v>
      </c>
      <c r="F1222" s="17" t="s">
        <v>1049</v>
      </c>
      <c r="G1222" s="19">
        <v>55000000</v>
      </c>
      <c r="H1222" s="20">
        <v>973</v>
      </c>
      <c r="I1222" s="20">
        <f>+G1222/H1222*0.001</f>
        <v>56.526207605344297</v>
      </c>
      <c r="J1222" s="17">
        <v>2017</v>
      </c>
      <c r="K1222" s="17" t="s">
        <v>4307</v>
      </c>
      <c r="L1222" s="17">
        <v>20</v>
      </c>
      <c r="M1222" s="21" t="s">
        <v>4873</v>
      </c>
      <c r="N1222" s="17" t="s">
        <v>4873</v>
      </c>
      <c r="O1222" s="17">
        <v>12</v>
      </c>
      <c r="P1222" s="17">
        <v>13</v>
      </c>
      <c r="Q1222" s="17"/>
      <c r="R1222" s="17"/>
      <c r="S1222" s="17"/>
      <c r="T1222" s="17"/>
      <c r="U1222" s="17"/>
      <c r="V1222" s="17" t="s">
        <v>8781</v>
      </c>
      <c r="W1222" s="17"/>
      <c r="X1222" s="18">
        <v>3</v>
      </c>
      <c r="Y1222" s="17" t="s">
        <v>3980</v>
      </c>
      <c r="Z1222" s="17"/>
      <c r="AA1222" s="17" t="s">
        <v>8782</v>
      </c>
      <c r="AB1222" s="17"/>
      <c r="AC1222" s="17" t="s">
        <v>8783</v>
      </c>
      <c r="AE1222" s="16" t="s">
        <v>8784</v>
      </c>
      <c r="AF1222" s="17"/>
      <c r="AG1222" s="17"/>
      <c r="AH1222" s="24"/>
    </row>
    <row r="1223" spans="1:34" s="16" customFormat="1" ht="14.4">
      <c r="A1223" s="17" t="s">
        <v>964</v>
      </c>
      <c r="B1223" s="17"/>
      <c r="C1223" s="29">
        <v>44927</v>
      </c>
      <c r="D1223" s="17" t="s">
        <v>29</v>
      </c>
      <c r="E1223" s="18" t="s">
        <v>8124</v>
      </c>
      <c r="F1223" s="17" t="s">
        <v>432</v>
      </c>
      <c r="G1223" s="19">
        <v>50000000</v>
      </c>
      <c r="H1223" s="20">
        <v>497</v>
      </c>
      <c r="I1223" s="20">
        <f>+G1223/H1223*0.001</f>
        <v>100.6036217303823</v>
      </c>
      <c r="J1223" s="17">
        <v>2023</v>
      </c>
      <c r="K1223" s="17" t="s">
        <v>4332</v>
      </c>
      <c r="L1223" s="17">
        <v>13</v>
      </c>
      <c r="M1223" s="21" t="s">
        <v>7315</v>
      </c>
      <c r="N1223" s="17" t="s">
        <v>4737</v>
      </c>
      <c r="O1223" s="17">
        <v>12</v>
      </c>
      <c r="P1223" s="17">
        <v>12</v>
      </c>
      <c r="Q1223" s="17">
        <v>9877377</v>
      </c>
      <c r="R1223" s="17">
        <v>319259600</v>
      </c>
      <c r="S1223" s="17"/>
      <c r="T1223" s="17"/>
      <c r="U1223" s="17"/>
      <c r="V1223" s="17" t="s">
        <v>965</v>
      </c>
      <c r="W1223" s="17"/>
      <c r="X1223" s="18">
        <v>4</v>
      </c>
      <c r="Y1223" s="17" t="s">
        <v>56</v>
      </c>
      <c r="Z1223" s="17" t="s">
        <v>5420</v>
      </c>
      <c r="AA1223" s="17" t="s">
        <v>966</v>
      </c>
      <c r="AB1223" s="22" t="s">
        <v>974</v>
      </c>
      <c r="AC1223" s="23" t="s">
        <v>8261</v>
      </c>
      <c r="AD1223" s="16" t="s">
        <v>8262</v>
      </c>
      <c r="AE1223" s="16" t="s">
        <v>8263</v>
      </c>
      <c r="AF1223" s="32" t="s">
        <v>8264</v>
      </c>
      <c r="AG1223" s="17"/>
      <c r="AH1223" s="24" t="s">
        <v>4927</v>
      </c>
    </row>
    <row r="1224" spans="1:34" s="16" customFormat="1" ht="17.399999999999999" customHeight="1">
      <c r="A1224" s="17" t="s">
        <v>2603</v>
      </c>
      <c r="B1224" s="17"/>
      <c r="C1224" s="17"/>
      <c r="D1224" s="17" t="s">
        <v>756</v>
      </c>
      <c r="E1224" s="18" t="s">
        <v>4429</v>
      </c>
      <c r="F1224" s="17" t="s">
        <v>284</v>
      </c>
      <c r="G1224" s="19">
        <v>5000000</v>
      </c>
      <c r="H1224" s="20">
        <v>227</v>
      </c>
      <c r="I1224" s="20">
        <f>+G1224/H1224*0.001</f>
        <v>22.026431718061676</v>
      </c>
      <c r="J1224" s="17">
        <v>1969</v>
      </c>
      <c r="K1224" s="17"/>
      <c r="L1224" s="17"/>
      <c r="M1224" s="21"/>
      <c r="N1224" s="17"/>
      <c r="O1224" s="17">
        <v>12</v>
      </c>
      <c r="P1224" s="17">
        <v>9</v>
      </c>
      <c r="Q1224" s="17"/>
      <c r="R1224" s="17"/>
      <c r="S1224" s="17"/>
      <c r="T1224" s="17"/>
      <c r="U1224" s="17"/>
      <c r="V1224" s="17" t="s">
        <v>2604</v>
      </c>
      <c r="W1224" s="17" t="s">
        <v>4959</v>
      </c>
      <c r="X1224" s="18">
        <v>0.05</v>
      </c>
      <c r="Y1224" s="17" t="s">
        <v>9</v>
      </c>
      <c r="Z1224" s="17"/>
      <c r="AA1224" s="17" t="s">
        <v>2604</v>
      </c>
      <c r="AB1224" s="22" t="s">
        <v>2605</v>
      </c>
      <c r="AC1224" s="23"/>
      <c r="AF1224" s="17"/>
      <c r="AG1224" s="17" t="s">
        <v>3831</v>
      </c>
      <c r="AH1224" s="24"/>
    </row>
    <row r="1225" spans="1:34" s="16" customFormat="1" ht="14.4">
      <c r="A1225" s="17" t="s">
        <v>8518</v>
      </c>
      <c r="B1225" s="17"/>
      <c r="C1225" s="29">
        <v>45292</v>
      </c>
      <c r="D1225" s="17" t="s">
        <v>756</v>
      </c>
      <c r="E1225" s="18" t="s">
        <v>8055</v>
      </c>
      <c r="F1225" s="17" t="s">
        <v>1270</v>
      </c>
      <c r="G1225" s="19">
        <v>21000000</v>
      </c>
      <c r="H1225" s="20">
        <v>399</v>
      </c>
      <c r="I1225" s="20">
        <f>+G1225/H1225*0.001</f>
        <v>52.631578947368418</v>
      </c>
      <c r="J1225" s="17">
        <v>2010</v>
      </c>
      <c r="K1225" s="17"/>
      <c r="L1225" s="17"/>
      <c r="M1225" s="21"/>
      <c r="N1225" s="17"/>
      <c r="O1225" s="17">
        <v>10</v>
      </c>
      <c r="P1225" s="17">
        <v>8</v>
      </c>
      <c r="Q1225" s="17">
        <v>1010404</v>
      </c>
      <c r="R1225" s="17"/>
      <c r="S1225" s="17"/>
      <c r="T1225" s="17"/>
      <c r="U1225" s="17" t="s">
        <v>8519</v>
      </c>
      <c r="V1225" s="17" t="s">
        <v>8520</v>
      </c>
      <c r="W1225" s="17"/>
      <c r="X1225" s="18">
        <v>0.2</v>
      </c>
      <c r="Y1225" s="17" t="s">
        <v>9</v>
      </c>
      <c r="Z1225" s="17"/>
      <c r="AA1225" s="17" t="s">
        <v>8521</v>
      </c>
      <c r="AB1225" s="32" t="s">
        <v>8522</v>
      </c>
      <c r="AC1225" s="23" t="s">
        <v>8523</v>
      </c>
      <c r="AD1225" s="16" t="s">
        <v>8524</v>
      </c>
      <c r="AE1225" s="16" t="s">
        <v>8525</v>
      </c>
      <c r="AF1225" s="32" t="s">
        <v>8526</v>
      </c>
      <c r="AG1225" s="17"/>
      <c r="AH1225" s="24" t="s">
        <v>8527</v>
      </c>
    </row>
    <row r="1226" spans="1:34" s="16" customFormat="1">
      <c r="A1226" s="17" t="s">
        <v>1959</v>
      </c>
      <c r="B1226" s="17"/>
      <c r="C1226" s="17"/>
      <c r="D1226" s="17" t="s">
        <v>756</v>
      </c>
      <c r="E1226" s="18" t="s">
        <v>4838</v>
      </c>
      <c r="F1226" s="17" t="s">
        <v>1960</v>
      </c>
      <c r="G1226" s="19">
        <v>10000000</v>
      </c>
      <c r="H1226" s="20">
        <v>158</v>
      </c>
      <c r="I1226" s="20">
        <f>+G1226/H1226*0.001</f>
        <v>63.291139240506332</v>
      </c>
      <c r="J1226" s="17">
        <v>2015</v>
      </c>
      <c r="K1226" s="17"/>
      <c r="L1226" s="17"/>
      <c r="M1226" s="21"/>
      <c r="N1226" s="17"/>
      <c r="O1226" s="17">
        <v>10</v>
      </c>
      <c r="P1226" s="17">
        <v>6</v>
      </c>
      <c r="Q1226" s="17"/>
      <c r="R1226" s="17"/>
      <c r="S1226" s="17"/>
      <c r="T1226" s="17"/>
      <c r="U1226" s="17"/>
      <c r="V1226" s="17" t="s">
        <v>1961</v>
      </c>
      <c r="W1226" s="17"/>
      <c r="X1226" s="18">
        <v>0.1</v>
      </c>
      <c r="Y1226" s="17" t="s">
        <v>9</v>
      </c>
      <c r="Z1226" s="17"/>
      <c r="AA1226" s="17" t="s">
        <v>1962</v>
      </c>
      <c r="AB1226" s="22" t="s">
        <v>1963</v>
      </c>
      <c r="AC1226" s="23"/>
      <c r="AF1226" s="17"/>
      <c r="AG1226" s="17"/>
      <c r="AH1226" s="24"/>
    </row>
    <row r="1227" spans="1:34" s="16" customFormat="1">
      <c r="A1227" s="17" t="s">
        <v>3094</v>
      </c>
      <c r="B1227" s="17"/>
      <c r="C1227" s="17"/>
      <c r="D1227" s="17" t="s">
        <v>756</v>
      </c>
      <c r="E1227" s="18" t="s">
        <v>8049</v>
      </c>
      <c r="F1227" s="17" t="s">
        <v>945</v>
      </c>
      <c r="G1227" s="19">
        <v>8000000</v>
      </c>
      <c r="H1227" s="17">
        <v>145</v>
      </c>
      <c r="I1227" s="20">
        <f>+G1227/H1227*0.001</f>
        <v>55.172413793103452</v>
      </c>
      <c r="J1227" s="17">
        <v>2016</v>
      </c>
      <c r="K1227" s="17"/>
      <c r="L1227" s="17"/>
      <c r="M1227" s="21"/>
      <c r="N1227" s="17"/>
      <c r="O1227" s="17">
        <v>8</v>
      </c>
      <c r="P1227" s="17">
        <v>4</v>
      </c>
      <c r="Q1227" s="17"/>
      <c r="R1227" s="17"/>
      <c r="S1227" s="17"/>
      <c r="T1227" s="17"/>
      <c r="U1227" s="17"/>
      <c r="V1227" s="17" t="s">
        <v>3954</v>
      </c>
      <c r="W1227" s="17"/>
      <c r="X1227" s="18">
        <v>0.1</v>
      </c>
      <c r="Y1227" s="17" t="s">
        <v>9</v>
      </c>
      <c r="Z1227" s="17"/>
      <c r="AA1227" s="17" t="s">
        <v>3955</v>
      </c>
      <c r="AB1227" s="22" t="s">
        <v>3956</v>
      </c>
      <c r="AC1227" s="17"/>
      <c r="AF1227" s="17"/>
      <c r="AG1227" s="17"/>
      <c r="AH1227" s="24"/>
    </row>
    <row r="1228" spans="1:34" s="16" customFormat="1">
      <c r="A1228" s="17" t="s">
        <v>3094</v>
      </c>
      <c r="B1228" s="17"/>
      <c r="C1228" s="17"/>
      <c r="D1228" s="17" t="s">
        <v>756</v>
      </c>
      <c r="E1228" s="18" t="s">
        <v>7983</v>
      </c>
      <c r="F1228" s="17" t="s">
        <v>888</v>
      </c>
      <c r="G1228" s="19">
        <v>75000000</v>
      </c>
      <c r="H1228" s="20">
        <v>1584</v>
      </c>
      <c r="I1228" s="20">
        <f>+G1228/H1228*0.001</f>
        <v>47.348484848484851</v>
      </c>
      <c r="J1228" s="17">
        <v>2018</v>
      </c>
      <c r="K1228" s="17" t="s">
        <v>4307</v>
      </c>
      <c r="L1228" s="17">
        <v>14</v>
      </c>
      <c r="M1228" s="21" t="s">
        <v>4839</v>
      </c>
      <c r="N1228" s="17" t="s">
        <v>4839</v>
      </c>
      <c r="O1228" s="17">
        <v>12</v>
      </c>
      <c r="P1228" s="17">
        <v>16</v>
      </c>
      <c r="Q1228" s="17">
        <v>1013078</v>
      </c>
      <c r="R1228" s="17">
        <v>319130200</v>
      </c>
      <c r="S1228" s="17"/>
      <c r="T1228" s="17"/>
      <c r="U1228" s="17"/>
      <c r="V1228" s="17" t="s">
        <v>5014</v>
      </c>
      <c r="W1228" s="17"/>
      <c r="X1228" s="18">
        <v>1.2</v>
      </c>
      <c r="Y1228" s="17" t="s">
        <v>9</v>
      </c>
      <c r="Z1228" s="17"/>
      <c r="AA1228" s="17" t="s">
        <v>5015</v>
      </c>
      <c r="AB1228" s="22" t="s">
        <v>5016</v>
      </c>
      <c r="AC1228" s="17" t="s">
        <v>6036</v>
      </c>
      <c r="AD1228" s="16" t="s">
        <v>6037</v>
      </c>
      <c r="AE1228" s="16" t="s">
        <v>6038</v>
      </c>
      <c r="AF1228" s="22" t="s">
        <v>5017</v>
      </c>
      <c r="AG1228" s="17"/>
      <c r="AH1228" s="24"/>
    </row>
    <row r="1229" spans="1:34" s="16" customFormat="1">
      <c r="A1229" s="17" t="s">
        <v>3094</v>
      </c>
      <c r="B1229" s="17"/>
      <c r="C1229" s="29">
        <v>44440</v>
      </c>
      <c r="D1229" s="17" t="s">
        <v>29</v>
      </c>
      <c r="E1229" s="17" t="s">
        <v>4337</v>
      </c>
      <c r="F1229" s="17" t="s">
        <v>6678</v>
      </c>
      <c r="G1229" s="36">
        <v>10000000</v>
      </c>
      <c r="H1229" s="17">
        <v>191</v>
      </c>
      <c r="I1229" s="20">
        <f>+G1229/H1229*0.001</f>
        <v>52.356020942408385</v>
      </c>
      <c r="J1229" s="17">
        <v>2017</v>
      </c>
      <c r="K1229" s="17" t="s">
        <v>6566</v>
      </c>
      <c r="L1229" s="17">
        <v>10</v>
      </c>
      <c r="M1229" s="21" t="s">
        <v>6679</v>
      </c>
      <c r="N1229" s="17" t="s">
        <v>6679</v>
      </c>
      <c r="O1229" s="17">
        <v>10</v>
      </c>
      <c r="P1229" s="17">
        <v>4</v>
      </c>
      <c r="Q1229" s="17"/>
      <c r="R1229" s="17"/>
      <c r="S1229" s="17"/>
      <c r="T1229" s="17"/>
      <c r="U1229" s="17"/>
      <c r="V1229" s="17" t="s">
        <v>6680</v>
      </c>
      <c r="W1229" s="17"/>
      <c r="X1229" s="37">
        <v>0.1</v>
      </c>
      <c r="Y1229" s="17" t="s">
        <v>80</v>
      </c>
      <c r="Z1229" s="17" t="s">
        <v>5301</v>
      </c>
      <c r="AA1229" s="17" t="s">
        <v>6681</v>
      </c>
      <c r="AB1229" s="22" t="s">
        <v>6682</v>
      </c>
      <c r="AC1229" s="17" t="s">
        <v>6683</v>
      </c>
      <c r="AF1229" s="17"/>
      <c r="AG1229" s="17"/>
      <c r="AH1229" s="17"/>
    </row>
    <row r="1230" spans="1:34" s="16" customFormat="1">
      <c r="A1230" s="17" t="s">
        <v>2351</v>
      </c>
      <c r="B1230" s="17"/>
      <c r="C1230" s="17"/>
      <c r="D1230" s="17" t="s">
        <v>29</v>
      </c>
      <c r="E1230" s="18" t="s">
        <v>7991</v>
      </c>
      <c r="F1230" s="17" t="s">
        <v>1359</v>
      </c>
      <c r="G1230" s="19">
        <v>15000000</v>
      </c>
      <c r="H1230" s="20">
        <v>220</v>
      </c>
      <c r="I1230" s="20">
        <f>+G1230/H1230*0.001</f>
        <v>68.181818181818173</v>
      </c>
      <c r="J1230" s="17">
        <v>2008</v>
      </c>
      <c r="K1230" s="17"/>
      <c r="L1230" s="17"/>
      <c r="M1230" s="21"/>
      <c r="N1230" s="17"/>
      <c r="O1230" s="17">
        <v>10</v>
      </c>
      <c r="P1230" s="17">
        <v>6</v>
      </c>
      <c r="Q1230" s="17"/>
      <c r="R1230" s="17"/>
      <c r="S1230" s="17"/>
      <c r="T1230" s="17"/>
      <c r="U1230" s="17"/>
      <c r="V1230" s="17" t="s">
        <v>2353</v>
      </c>
      <c r="W1230" s="17"/>
      <c r="X1230" s="18">
        <v>0.1</v>
      </c>
      <c r="Y1230" s="17" t="s">
        <v>17</v>
      </c>
      <c r="Z1230" s="17"/>
      <c r="AA1230" s="17" t="s">
        <v>2356</v>
      </c>
      <c r="AB1230" s="22" t="s">
        <v>2357</v>
      </c>
      <c r="AC1230" s="23"/>
      <c r="AF1230" s="17"/>
      <c r="AG1230" s="17"/>
      <c r="AH1230" s="24"/>
    </row>
    <row r="1231" spans="1:34" s="16" customFormat="1">
      <c r="A1231" s="17" t="s">
        <v>993</v>
      </c>
      <c r="B1231" s="17"/>
      <c r="C1231" s="17"/>
      <c r="D1231" s="17" t="s">
        <v>29</v>
      </c>
      <c r="E1231" s="18" t="s">
        <v>4528</v>
      </c>
      <c r="F1231" s="17" t="s">
        <v>970</v>
      </c>
      <c r="G1231" s="19">
        <v>5000000</v>
      </c>
      <c r="H1231" s="20">
        <v>126</v>
      </c>
      <c r="I1231" s="20">
        <f>+G1231/H1231*0.001</f>
        <v>39.682539682539684</v>
      </c>
      <c r="J1231" s="17">
        <v>1994</v>
      </c>
      <c r="K1231" s="17"/>
      <c r="L1231" s="17"/>
      <c r="M1231" s="21"/>
      <c r="N1231" s="17"/>
      <c r="O1231" s="17">
        <v>6</v>
      </c>
      <c r="P1231" s="17">
        <v>6</v>
      </c>
      <c r="Q1231" s="17"/>
      <c r="R1231" s="17"/>
      <c r="S1231" s="17"/>
      <c r="T1231" s="17"/>
      <c r="U1231" s="17"/>
      <c r="V1231" s="17" t="s">
        <v>2398</v>
      </c>
      <c r="W1231" s="17"/>
      <c r="X1231" s="18">
        <v>0.1</v>
      </c>
      <c r="Y1231" s="17" t="s">
        <v>80</v>
      </c>
      <c r="Z1231" s="17"/>
      <c r="AA1231" s="17" t="s">
        <v>2399</v>
      </c>
      <c r="AB1231" s="22" t="s">
        <v>2400</v>
      </c>
      <c r="AC1231" s="23"/>
      <c r="AF1231" s="17"/>
      <c r="AG1231" s="17"/>
      <c r="AH1231" s="24"/>
    </row>
    <row r="1232" spans="1:34" s="16" customFormat="1">
      <c r="A1232" s="17" t="s">
        <v>993</v>
      </c>
      <c r="B1232" s="17"/>
      <c r="C1232" s="17"/>
      <c r="D1232" s="17" t="s">
        <v>29</v>
      </c>
      <c r="E1232" s="18" t="s">
        <v>4526</v>
      </c>
      <c r="F1232" s="17" t="s">
        <v>2312</v>
      </c>
      <c r="G1232" s="19">
        <v>2000000</v>
      </c>
      <c r="H1232" s="17">
        <v>50</v>
      </c>
      <c r="I1232" s="20">
        <f>+G1232/H1232*0.001</f>
        <v>40</v>
      </c>
      <c r="J1232" s="17">
        <v>1996</v>
      </c>
      <c r="K1232" s="17"/>
      <c r="L1232" s="17"/>
      <c r="M1232" s="21"/>
      <c r="N1232" s="17"/>
      <c r="O1232" s="17">
        <v>4</v>
      </c>
      <c r="P1232" s="17">
        <v>3</v>
      </c>
      <c r="Q1232" s="17"/>
      <c r="R1232" s="17"/>
      <c r="S1232" s="17"/>
      <c r="T1232" s="17"/>
      <c r="U1232" s="17"/>
      <c r="V1232" s="17" t="s">
        <v>3961</v>
      </c>
      <c r="W1232" s="17"/>
      <c r="X1232" s="18">
        <v>0.1</v>
      </c>
      <c r="Y1232" s="17" t="s">
        <v>80</v>
      </c>
      <c r="Z1232" s="17"/>
      <c r="AA1232" s="17" t="s">
        <v>3962</v>
      </c>
      <c r="AB1232" s="22" t="s">
        <v>3963</v>
      </c>
      <c r="AC1232" s="31">
        <v>22792</v>
      </c>
      <c r="AF1232" s="17"/>
      <c r="AG1232" s="17"/>
      <c r="AH1232" s="24"/>
    </row>
    <row r="1233" spans="1:35" s="16" customFormat="1">
      <c r="A1233" s="17" t="s">
        <v>993</v>
      </c>
      <c r="B1233" s="17"/>
      <c r="C1233" s="17"/>
      <c r="D1233" s="17" t="s">
        <v>756</v>
      </c>
      <c r="E1233" s="18" t="s">
        <v>8158</v>
      </c>
      <c r="F1233" s="17" t="s">
        <v>36</v>
      </c>
      <c r="G1233" s="19">
        <v>160000000</v>
      </c>
      <c r="H1233" s="20">
        <v>2305</v>
      </c>
      <c r="I1233" s="20">
        <f>+G1233/H1233*0.001</f>
        <v>69.41431670281996</v>
      </c>
      <c r="J1233" s="17">
        <v>2015</v>
      </c>
      <c r="K1233" s="17"/>
      <c r="L1233" s="17"/>
      <c r="M1233" s="21"/>
      <c r="N1233" s="17"/>
      <c r="O1233" s="17">
        <v>12</v>
      </c>
      <c r="P1233" s="17">
        <v>22</v>
      </c>
      <c r="Q1233" s="17"/>
      <c r="R1233" s="17"/>
      <c r="S1233" s="17"/>
      <c r="T1233" s="17"/>
      <c r="U1233" s="17"/>
      <c r="V1233" s="17" t="s">
        <v>994</v>
      </c>
      <c r="W1233" s="17"/>
      <c r="X1233" s="18">
        <v>2.5</v>
      </c>
      <c r="Y1233" s="17" t="s">
        <v>48</v>
      </c>
      <c r="Z1233" s="17"/>
      <c r="AA1233" s="17" t="s">
        <v>996</v>
      </c>
      <c r="AB1233" s="22" t="s">
        <v>995</v>
      </c>
      <c r="AC1233" s="23"/>
      <c r="AF1233" s="22" t="s">
        <v>5224</v>
      </c>
      <c r="AG1233" s="17"/>
      <c r="AH1233" s="24" t="s">
        <v>4840</v>
      </c>
    </row>
    <row r="1234" spans="1:35" s="16" customFormat="1">
      <c r="A1234" s="17" t="s">
        <v>1964</v>
      </c>
      <c r="B1234" s="17"/>
      <c r="C1234" s="17"/>
      <c r="D1234" s="17" t="s">
        <v>756</v>
      </c>
      <c r="E1234" s="18" t="s">
        <v>4841</v>
      </c>
      <c r="F1234" s="17" t="s">
        <v>381</v>
      </c>
      <c r="G1234" s="19">
        <v>100000000</v>
      </c>
      <c r="H1234" s="20">
        <v>4701</v>
      </c>
      <c r="I1234" s="20">
        <f>+G1234/H1234*0.001</f>
        <v>21.272069772388857</v>
      </c>
      <c r="J1234" s="17">
        <v>1931</v>
      </c>
      <c r="K1234" s="17" t="s">
        <v>4332</v>
      </c>
      <c r="L1234" s="17">
        <v>18</v>
      </c>
      <c r="M1234" s="21" t="s">
        <v>5225</v>
      </c>
      <c r="N1234" s="17" t="s">
        <v>4534</v>
      </c>
      <c r="O1234" s="17">
        <v>34</v>
      </c>
      <c r="P1234" s="17">
        <v>44</v>
      </c>
      <c r="Q1234" s="17">
        <v>5314810</v>
      </c>
      <c r="R1234" s="17">
        <v>271000250</v>
      </c>
      <c r="S1234" s="17"/>
      <c r="T1234" s="17"/>
      <c r="U1234" s="17"/>
      <c r="V1234" s="17" t="s">
        <v>1965</v>
      </c>
      <c r="W1234" s="17"/>
      <c r="X1234" s="18">
        <v>0.5</v>
      </c>
      <c r="Y1234" s="17" t="s">
        <v>31</v>
      </c>
      <c r="Z1234" s="17"/>
      <c r="AA1234" s="17" t="s">
        <v>1966</v>
      </c>
      <c r="AB1234" s="17"/>
      <c r="AC1234" s="17">
        <v>1950</v>
      </c>
      <c r="AE1234" s="16" t="s">
        <v>6039</v>
      </c>
      <c r="AF1234" s="22" t="s">
        <v>5226</v>
      </c>
      <c r="AG1234" s="17"/>
      <c r="AH1234" s="24"/>
    </row>
    <row r="1235" spans="1:35" s="16" customFormat="1">
      <c r="A1235" s="17" t="s">
        <v>3787</v>
      </c>
      <c r="B1235" s="17"/>
      <c r="C1235" s="17"/>
      <c r="D1235" s="17" t="s">
        <v>756</v>
      </c>
      <c r="E1235" s="18" t="s">
        <v>4367</v>
      </c>
      <c r="F1235" s="17" t="s">
        <v>1270</v>
      </c>
      <c r="G1235" s="19">
        <v>4000000</v>
      </c>
      <c r="H1235" s="20">
        <v>150</v>
      </c>
      <c r="I1235" s="20">
        <f>+G1235/H1235*0.001</f>
        <v>26.666666666666668</v>
      </c>
      <c r="J1235" s="17">
        <v>2004</v>
      </c>
      <c r="K1235" s="17"/>
      <c r="L1235" s="17"/>
      <c r="M1235" s="21"/>
      <c r="N1235" s="17"/>
      <c r="O1235" s="17">
        <v>8</v>
      </c>
      <c r="P1235" s="17">
        <v>6</v>
      </c>
      <c r="Q1235" s="17"/>
      <c r="R1235" s="17"/>
      <c r="S1235" s="17"/>
      <c r="T1235" s="17"/>
      <c r="U1235" s="17"/>
      <c r="V1235" s="17" t="s">
        <v>2358</v>
      </c>
      <c r="W1235" s="17"/>
      <c r="X1235" s="18">
        <v>0.2</v>
      </c>
      <c r="Y1235" s="17" t="s">
        <v>80</v>
      </c>
      <c r="Z1235" s="17"/>
      <c r="AA1235" s="17" t="s">
        <v>2281</v>
      </c>
      <c r="AB1235" s="22" t="s">
        <v>2359</v>
      </c>
      <c r="AC1235" s="23"/>
      <c r="AF1235" s="17"/>
      <c r="AG1235" s="17"/>
      <c r="AH1235" s="24"/>
    </row>
    <row r="1236" spans="1:35" s="16" customFormat="1">
      <c r="A1236" s="17" t="s">
        <v>7297</v>
      </c>
      <c r="B1236" s="17"/>
      <c r="C1236" s="53" t="s">
        <v>7248</v>
      </c>
      <c r="D1236" s="17" t="s">
        <v>756</v>
      </c>
      <c r="E1236" s="17" t="s">
        <v>4754</v>
      </c>
      <c r="F1236" s="17" t="s">
        <v>65</v>
      </c>
      <c r="G1236" s="36">
        <v>550000000</v>
      </c>
      <c r="H1236" s="17">
        <v>10167</v>
      </c>
      <c r="I1236" s="20">
        <f>+G1236/H1236*0.001</f>
        <v>54.096586997147639</v>
      </c>
      <c r="J1236" s="17">
        <v>2020</v>
      </c>
      <c r="K1236" s="17" t="s">
        <v>4307</v>
      </c>
      <c r="L1236" s="17">
        <v>18</v>
      </c>
      <c r="M1236" s="21" t="s">
        <v>4431</v>
      </c>
      <c r="N1236" s="17" t="s">
        <v>4340</v>
      </c>
      <c r="O1236" s="17">
        <v>18</v>
      </c>
      <c r="P1236" s="17">
        <v>40</v>
      </c>
      <c r="Q1236" s="17">
        <v>9809980</v>
      </c>
      <c r="R1236" s="17">
        <v>319179200</v>
      </c>
      <c r="S1236" s="17"/>
      <c r="T1236" s="17"/>
      <c r="U1236" s="17"/>
      <c r="V1236" s="17" t="s">
        <v>7298</v>
      </c>
      <c r="W1236" s="17"/>
      <c r="X1236" s="37">
        <v>2</v>
      </c>
      <c r="Y1236" s="17" t="s">
        <v>22</v>
      </c>
      <c r="Z1236" s="17" t="s">
        <v>5311</v>
      </c>
      <c r="AA1236" s="17" t="s">
        <v>7299</v>
      </c>
      <c r="AB1236" s="17"/>
      <c r="AC1236" s="17" t="s">
        <v>7300</v>
      </c>
      <c r="AE1236" s="16" t="s">
        <v>7301</v>
      </c>
      <c r="AF1236" s="22" t="s">
        <v>7302</v>
      </c>
      <c r="AG1236" s="17"/>
      <c r="AH1236" s="17"/>
    </row>
    <row r="1237" spans="1:35" s="16" customFormat="1" ht="14.4">
      <c r="A1237" s="17" t="s">
        <v>9161</v>
      </c>
      <c r="B1237" s="17"/>
      <c r="C1237" s="29">
        <v>45658</v>
      </c>
      <c r="D1237" s="17" t="s">
        <v>756</v>
      </c>
      <c r="E1237" s="17" t="s">
        <v>4313</v>
      </c>
      <c r="F1237" s="17" t="s">
        <v>9162</v>
      </c>
      <c r="G1237" s="36">
        <v>19000000</v>
      </c>
      <c r="H1237" s="17">
        <v>499</v>
      </c>
      <c r="I1237" s="20">
        <f>+G1237/H1237*0.001</f>
        <v>38.076152304609217</v>
      </c>
      <c r="J1237" s="17">
        <v>1988</v>
      </c>
      <c r="K1237" s="17" t="s">
        <v>6566</v>
      </c>
      <c r="L1237" s="17">
        <v>12</v>
      </c>
      <c r="M1237" s="21" t="s">
        <v>9162</v>
      </c>
      <c r="N1237" s="17"/>
      <c r="O1237" s="17">
        <v>12</v>
      </c>
      <c r="P1237" s="17">
        <v>7</v>
      </c>
      <c r="Q1237" s="17">
        <v>8807222</v>
      </c>
      <c r="R1237" s="17">
        <v>538071876</v>
      </c>
      <c r="S1237" s="17"/>
      <c r="T1237" s="17"/>
      <c r="U1237" s="17"/>
      <c r="V1237" s="17" t="s">
        <v>9163</v>
      </c>
      <c r="W1237" s="17"/>
      <c r="X1237" s="37">
        <v>0.1</v>
      </c>
      <c r="Y1237" s="17" t="s">
        <v>9</v>
      </c>
      <c r="Z1237" s="17" t="s">
        <v>9164</v>
      </c>
      <c r="AA1237" s="17" t="s">
        <v>9165</v>
      </c>
      <c r="AB1237" s="44" t="s">
        <v>9166</v>
      </c>
      <c r="AC1237" s="17" t="s">
        <v>9167</v>
      </c>
      <c r="AD1237" s="16" t="s">
        <v>9168</v>
      </c>
      <c r="AF1237" s="17"/>
      <c r="AG1237" s="17"/>
      <c r="AH1237" s="17"/>
    </row>
    <row r="1238" spans="1:35" s="16" customFormat="1">
      <c r="A1238" s="17" t="s">
        <v>3652</v>
      </c>
      <c r="B1238" s="17"/>
      <c r="C1238" s="17"/>
      <c r="D1238" s="17" t="s">
        <v>756</v>
      </c>
      <c r="E1238" s="18" t="s">
        <v>4341</v>
      </c>
      <c r="F1238" s="17" t="s">
        <v>888</v>
      </c>
      <c r="G1238" s="19">
        <v>15000000</v>
      </c>
      <c r="H1238" s="17">
        <v>278</v>
      </c>
      <c r="I1238" s="20">
        <f>+G1238/H1238*0.001</f>
        <v>53.956834532374103</v>
      </c>
      <c r="J1238" s="17">
        <v>1996</v>
      </c>
      <c r="K1238" s="17"/>
      <c r="L1238" s="17"/>
      <c r="M1238" s="21"/>
      <c r="N1238" s="17"/>
      <c r="O1238" s="17">
        <v>10</v>
      </c>
      <c r="P1238" s="17">
        <v>8</v>
      </c>
      <c r="Q1238" s="17"/>
      <c r="R1238" s="17"/>
      <c r="S1238" s="17"/>
      <c r="T1238" s="17"/>
      <c r="U1238" s="17"/>
      <c r="V1238" s="17" t="s">
        <v>3653</v>
      </c>
      <c r="W1238" s="17"/>
      <c r="X1238" s="18">
        <v>0.1</v>
      </c>
      <c r="Y1238" s="17" t="s">
        <v>9</v>
      </c>
      <c r="Z1238" s="17"/>
      <c r="AA1238" s="17" t="s">
        <v>3654</v>
      </c>
      <c r="AB1238" s="22" t="s">
        <v>3655</v>
      </c>
      <c r="AC1238" s="23"/>
      <c r="AF1238" s="17"/>
      <c r="AG1238" s="17"/>
      <c r="AH1238" s="24"/>
    </row>
    <row r="1239" spans="1:35" s="16" customFormat="1">
      <c r="A1239" s="17" t="s">
        <v>1967</v>
      </c>
      <c r="B1239" s="17"/>
      <c r="C1239" s="17"/>
      <c r="D1239" s="17" t="s">
        <v>756</v>
      </c>
      <c r="E1239" s="18" t="s">
        <v>4394</v>
      </c>
      <c r="F1239" s="17" t="s">
        <v>1968</v>
      </c>
      <c r="G1239" s="19">
        <v>10000000</v>
      </c>
      <c r="H1239" s="20">
        <v>237</v>
      </c>
      <c r="I1239" s="20">
        <f>+G1239/H1239*0.001</f>
        <v>42.194092827004219</v>
      </c>
      <c r="J1239" s="17">
        <v>2000</v>
      </c>
      <c r="K1239" s="17"/>
      <c r="L1239" s="17"/>
      <c r="M1239" s="21"/>
      <c r="N1239" s="17"/>
      <c r="O1239" s="17">
        <v>6</v>
      </c>
      <c r="P1239" s="17">
        <v>8</v>
      </c>
      <c r="Q1239" s="17"/>
      <c r="R1239" s="17"/>
      <c r="S1239" s="17"/>
      <c r="T1239" s="17"/>
      <c r="U1239" s="17"/>
      <c r="V1239" s="17" t="s">
        <v>1969</v>
      </c>
      <c r="W1239" s="17"/>
      <c r="X1239" s="18">
        <v>0.3</v>
      </c>
      <c r="Y1239" s="17" t="s">
        <v>9</v>
      </c>
      <c r="Z1239" s="17"/>
      <c r="AA1239" s="17" t="s">
        <v>1970</v>
      </c>
      <c r="AB1239" s="22" t="s">
        <v>1971</v>
      </c>
      <c r="AC1239" s="23"/>
      <c r="AF1239" s="17"/>
      <c r="AG1239" s="17"/>
      <c r="AH1239" s="24" t="s">
        <v>4842</v>
      </c>
    </row>
    <row r="1240" spans="1:35" s="16" customFormat="1">
      <c r="A1240" s="16" t="s">
        <v>3179</v>
      </c>
      <c r="D1240" s="16" t="s">
        <v>756</v>
      </c>
      <c r="E1240" s="18" t="s">
        <v>8159</v>
      </c>
      <c r="F1240" s="16" t="s">
        <v>1270</v>
      </c>
      <c r="G1240" s="19">
        <v>70000000</v>
      </c>
      <c r="H1240" s="25">
        <v>1080</v>
      </c>
      <c r="I1240" s="20">
        <f>+G1240/H1240*0.001</f>
        <v>64.814814814814824</v>
      </c>
      <c r="J1240" s="16">
        <v>2018</v>
      </c>
      <c r="M1240" s="26"/>
      <c r="O1240" s="16">
        <v>10</v>
      </c>
      <c r="P1240" s="16">
        <v>14</v>
      </c>
      <c r="V1240" s="16" t="s">
        <v>3180</v>
      </c>
      <c r="X1240" s="18">
        <v>0.5</v>
      </c>
      <c r="Y1240" s="16" t="s">
        <v>9</v>
      </c>
      <c r="AA1240" s="16" t="s">
        <v>3181</v>
      </c>
      <c r="AB1240" s="27" t="s">
        <v>3722</v>
      </c>
      <c r="AF1240" s="27" t="s">
        <v>5227</v>
      </c>
      <c r="AH1240" s="24" t="s">
        <v>4843</v>
      </c>
    </row>
    <row r="1241" spans="1:35" s="16" customFormat="1">
      <c r="A1241" s="17" t="s">
        <v>1972</v>
      </c>
      <c r="B1241" s="17"/>
      <c r="C1241" s="17"/>
      <c r="D1241" s="17" t="s">
        <v>756</v>
      </c>
      <c r="E1241" s="18" t="s">
        <v>8049</v>
      </c>
      <c r="F1241" s="17" t="s">
        <v>757</v>
      </c>
      <c r="G1241" s="19">
        <v>4000000</v>
      </c>
      <c r="H1241" s="20">
        <v>115</v>
      </c>
      <c r="I1241" s="20">
        <f>+G1241/H1241*0.001</f>
        <v>34.782608695652179</v>
      </c>
      <c r="J1241" s="17">
        <v>2005</v>
      </c>
      <c r="K1241" s="17"/>
      <c r="L1241" s="17"/>
      <c r="M1241" s="21"/>
      <c r="N1241" s="17"/>
      <c r="O1241" s="17">
        <v>9</v>
      </c>
      <c r="P1241" s="17">
        <v>3</v>
      </c>
      <c r="Q1241" s="17"/>
      <c r="R1241" s="17"/>
      <c r="S1241" s="17"/>
      <c r="T1241" s="17"/>
      <c r="U1241" s="17"/>
      <c r="V1241" s="17" t="s">
        <v>1973</v>
      </c>
      <c r="W1241" s="17"/>
      <c r="X1241" s="18">
        <v>0.1</v>
      </c>
      <c r="Y1241" s="17" t="s">
        <v>130</v>
      </c>
      <c r="Z1241" s="17"/>
      <c r="AA1241" s="17" t="s">
        <v>1973</v>
      </c>
      <c r="AB1241" s="22" t="s">
        <v>1974</v>
      </c>
      <c r="AC1241" s="23"/>
      <c r="AF1241" s="17"/>
      <c r="AG1241" s="17"/>
      <c r="AH1241" s="24"/>
    </row>
    <row r="1242" spans="1:35" s="16" customFormat="1">
      <c r="A1242" s="17" t="s">
        <v>3440</v>
      </c>
      <c r="B1242" s="17"/>
      <c r="C1242" s="17"/>
      <c r="D1242" s="17" t="s">
        <v>756</v>
      </c>
      <c r="E1242" s="18" t="s">
        <v>8160</v>
      </c>
      <c r="F1242" s="17" t="s">
        <v>24</v>
      </c>
      <c r="G1242" s="19">
        <v>70000000</v>
      </c>
      <c r="H1242" s="17">
        <v>1161</v>
      </c>
      <c r="I1242" s="20">
        <f>+G1242/H1242*0.001</f>
        <v>60.292850990525409</v>
      </c>
      <c r="J1242" s="17">
        <v>2018</v>
      </c>
      <c r="K1242" s="17" t="s">
        <v>4332</v>
      </c>
      <c r="L1242" s="17">
        <v>17</v>
      </c>
      <c r="M1242" s="21" t="s">
        <v>4635</v>
      </c>
      <c r="N1242" s="17" t="s">
        <v>5083</v>
      </c>
      <c r="O1242" s="17">
        <v>12</v>
      </c>
      <c r="P1242" s="17">
        <v>13</v>
      </c>
      <c r="Q1242" s="17">
        <v>1012880</v>
      </c>
      <c r="R1242" s="17">
        <v>538071277</v>
      </c>
      <c r="S1242" s="17"/>
      <c r="T1242" s="17"/>
      <c r="U1242" s="17"/>
      <c r="V1242" s="17" t="s">
        <v>3441</v>
      </c>
      <c r="W1242" s="17"/>
      <c r="X1242" s="18">
        <v>1.4</v>
      </c>
      <c r="Y1242" s="17" t="s">
        <v>22</v>
      </c>
      <c r="Z1242" s="17" t="s">
        <v>5311</v>
      </c>
      <c r="AA1242" s="17" t="s">
        <v>3442</v>
      </c>
      <c r="AB1242" s="22" t="s">
        <v>3443</v>
      </c>
      <c r="AC1242" s="23" t="s">
        <v>6040</v>
      </c>
      <c r="AD1242" s="16" t="s">
        <v>6041</v>
      </c>
      <c r="AE1242" s="16">
        <v>2</v>
      </c>
      <c r="AF1242" s="22" t="s">
        <v>5228</v>
      </c>
      <c r="AG1242" s="17"/>
      <c r="AH1242" s="24"/>
    </row>
    <row r="1243" spans="1:35" s="16" customFormat="1">
      <c r="A1243" s="17" t="s">
        <v>4846</v>
      </c>
      <c r="B1243" s="17"/>
      <c r="C1243" s="17"/>
      <c r="D1243" s="17" t="s">
        <v>756</v>
      </c>
      <c r="E1243" s="18" t="s">
        <v>4436</v>
      </c>
      <c r="F1243" s="17" t="s">
        <v>216</v>
      </c>
      <c r="G1243" s="19">
        <v>10000000</v>
      </c>
      <c r="H1243" s="20">
        <v>207</v>
      </c>
      <c r="I1243" s="20">
        <f>+G1243/H1243*0.001</f>
        <v>48.309178743961354</v>
      </c>
      <c r="J1243" s="17">
        <v>2009</v>
      </c>
      <c r="K1243" s="17" t="s">
        <v>4307</v>
      </c>
      <c r="L1243" s="17">
        <v>25</v>
      </c>
      <c r="M1243" s="21" t="s">
        <v>4847</v>
      </c>
      <c r="N1243" s="17" t="s">
        <v>4848</v>
      </c>
      <c r="O1243" s="17">
        <v>8</v>
      </c>
      <c r="P1243" s="17">
        <v>4</v>
      </c>
      <c r="Q1243" s="17">
        <v>368105570</v>
      </c>
      <c r="R1243" s="17">
        <v>368105570</v>
      </c>
      <c r="S1243" s="17"/>
      <c r="T1243" s="17"/>
      <c r="U1243" s="17"/>
      <c r="V1243" s="17" t="s">
        <v>4288</v>
      </c>
      <c r="W1243" s="17"/>
      <c r="X1243" s="18">
        <v>0.3</v>
      </c>
      <c r="Y1243" s="17" t="s">
        <v>9</v>
      </c>
      <c r="Z1243" s="17" t="s">
        <v>5353</v>
      </c>
      <c r="AA1243" s="17" t="s">
        <v>1976</v>
      </c>
      <c r="AB1243" s="22" t="s">
        <v>1975</v>
      </c>
      <c r="AC1243" s="23" t="s">
        <v>6042</v>
      </c>
      <c r="AD1243" s="16" t="s">
        <v>6043</v>
      </c>
      <c r="AE1243" s="16" t="s">
        <v>6044</v>
      </c>
      <c r="AF1243" s="22" t="s">
        <v>5229</v>
      </c>
      <c r="AG1243" s="17"/>
      <c r="AH1243" s="24" t="s">
        <v>4849</v>
      </c>
    </row>
    <row r="1244" spans="1:35" s="16" customFormat="1">
      <c r="A1244" s="17" t="s">
        <v>4844</v>
      </c>
      <c r="B1244" s="17"/>
      <c r="C1244" s="17"/>
      <c r="D1244" s="17" t="s">
        <v>756</v>
      </c>
      <c r="E1244" s="18" t="s">
        <v>4312</v>
      </c>
      <c r="F1244" s="17" t="s">
        <v>216</v>
      </c>
      <c r="G1244" s="19">
        <v>10000000</v>
      </c>
      <c r="H1244" s="20">
        <v>307</v>
      </c>
      <c r="I1244" s="20">
        <f>+G1244/H1244*0.001</f>
        <v>32.573289902280131</v>
      </c>
      <c r="J1244" s="17">
        <v>2005</v>
      </c>
      <c r="K1244" s="17"/>
      <c r="L1244" s="17"/>
      <c r="M1244" s="21"/>
      <c r="N1244" s="17"/>
      <c r="O1244" s="17">
        <v>8</v>
      </c>
      <c r="P1244" s="17">
        <v>4</v>
      </c>
      <c r="Q1244" s="17"/>
      <c r="R1244" s="17"/>
      <c r="S1244" s="17"/>
      <c r="T1244" s="17"/>
      <c r="U1244" s="17"/>
      <c r="V1244" s="17" t="s">
        <v>1977</v>
      </c>
      <c r="W1244" s="17"/>
      <c r="X1244" s="18">
        <v>1.1000000000000001</v>
      </c>
      <c r="Y1244" s="17" t="s">
        <v>1978</v>
      </c>
      <c r="Z1244" s="17"/>
      <c r="AA1244" s="17" t="s">
        <v>1979</v>
      </c>
      <c r="AB1244" s="22" t="s">
        <v>1980</v>
      </c>
      <c r="AC1244" s="23"/>
      <c r="AF1244" s="17"/>
      <c r="AG1244" s="17"/>
      <c r="AH1244" s="24" t="s">
        <v>4845</v>
      </c>
    </row>
    <row r="1245" spans="1:35" s="16" customFormat="1" ht="27.6">
      <c r="A1245" s="17" t="s">
        <v>3935</v>
      </c>
      <c r="B1245" s="17"/>
      <c r="C1245" s="17"/>
      <c r="D1245" s="17" t="s">
        <v>756</v>
      </c>
      <c r="E1245" s="18" t="s">
        <v>8013</v>
      </c>
      <c r="F1245" s="17" t="s">
        <v>3936</v>
      </c>
      <c r="G1245" s="19">
        <v>3000000</v>
      </c>
      <c r="H1245" s="17">
        <v>128</v>
      </c>
      <c r="I1245" s="20">
        <f>+G1245/H1245*0.001</f>
        <v>23.4375</v>
      </c>
      <c r="J1245" s="17">
        <v>1976</v>
      </c>
      <c r="K1245" s="17"/>
      <c r="L1245" s="17"/>
      <c r="M1245" s="21"/>
      <c r="N1245" s="17"/>
      <c r="O1245" s="17">
        <v>8</v>
      </c>
      <c r="P1245" s="17">
        <v>5</v>
      </c>
      <c r="Q1245" s="17"/>
      <c r="R1245" s="17"/>
      <c r="S1245" s="17"/>
      <c r="T1245" s="17"/>
      <c r="U1245" s="17"/>
      <c r="V1245" s="17" t="s">
        <v>3937</v>
      </c>
      <c r="W1245" s="17"/>
      <c r="X1245" s="18">
        <v>0.1</v>
      </c>
      <c r="Y1245" s="17" t="s">
        <v>221</v>
      </c>
      <c r="Z1245" s="17"/>
      <c r="AA1245" s="17" t="s">
        <v>3938</v>
      </c>
      <c r="AB1245" s="38" t="s">
        <v>3939</v>
      </c>
      <c r="AC1245" s="17"/>
      <c r="AF1245" s="17"/>
      <c r="AG1245" s="17"/>
      <c r="AH1245" s="24"/>
    </row>
    <row r="1246" spans="1:35" s="16" customFormat="1">
      <c r="A1246" s="17" t="s">
        <v>3940</v>
      </c>
      <c r="B1246" s="17"/>
      <c r="C1246" s="17"/>
      <c r="D1246" s="17" t="s">
        <v>29</v>
      </c>
      <c r="E1246" s="18" t="s">
        <v>4541</v>
      </c>
      <c r="F1246" s="17" t="s">
        <v>57</v>
      </c>
      <c r="G1246" s="19">
        <v>5000000</v>
      </c>
      <c r="H1246" s="17">
        <v>80</v>
      </c>
      <c r="I1246" s="20">
        <f>+G1246/H1246*0.001</f>
        <v>62.5</v>
      </c>
      <c r="J1246" s="17">
        <v>1996</v>
      </c>
      <c r="K1246" s="17"/>
      <c r="L1246" s="17"/>
      <c r="M1246" s="21"/>
      <c r="N1246" s="17"/>
      <c r="O1246" s="17">
        <v>10</v>
      </c>
      <c r="P1246" s="17">
        <v>5</v>
      </c>
      <c r="Q1246" s="17"/>
      <c r="R1246" s="17"/>
      <c r="S1246" s="17"/>
      <c r="T1246" s="17"/>
      <c r="U1246" s="17"/>
      <c r="V1246" s="17" t="s">
        <v>3941</v>
      </c>
      <c r="W1246" s="17"/>
      <c r="X1246" s="18">
        <v>0.5</v>
      </c>
      <c r="Y1246" s="17" t="s">
        <v>17</v>
      </c>
      <c r="Z1246" s="17"/>
      <c r="AA1246" s="17" t="s">
        <v>1673</v>
      </c>
      <c r="AB1246" s="22" t="s">
        <v>1674</v>
      </c>
      <c r="AC1246" s="23"/>
      <c r="AF1246" s="17"/>
      <c r="AG1246" s="17"/>
      <c r="AH1246" s="24"/>
    </row>
    <row r="1247" spans="1:35" s="16" customFormat="1" ht="14.4">
      <c r="A1247" s="17" t="s">
        <v>8809</v>
      </c>
      <c r="B1247" s="17"/>
      <c r="C1247" s="29">
        <v>45505</v>
      </c>
      <c r="D1247" s="17" t="s">
        <v>29</v>
      </c>
      <c r="E1247" s="17" t="s">
        <v>7991</v>
      </c>
      <c r="F1247" s="17" t="s">
        <v>8810</v>
      </c>
      <c r="G1247" s="36">
        <v>10000000</v>
      </c>
      <c r="H1247" s="17">
        <v>292</v>
      </c>
      <c r="I1247" s="20">
        <f>+G1247/H1247*0.001</f>
        <v>34.246575342465754</v>
      </c>
      <c r="J1247" s="17">
        <v>2005</v>
      </c>
      <c r="K1247" s="17" t="s">
        <v>4319</v>
      </c>
      <c r="L1247" s="17">
        <v>12</v>
      </c>
      <c r="M1247" s="21" t="s">
        <v>8811</v>
      </c>
      <c r="N1247" s="17"/>
      <c r="O1247" s="17">
        <v>14</v>
      </c>
      <c r="P1247" s="17">
        <v>7</v>
      </c>
      <c r="Q1247" s="17">
        <v>8666264</v>
      </c>
      <c r="R1247" s="17">
        <v>271001037</v>
      </c>
      <c r="S1247" s="17"/>
      <c r="T1247" s="17"/>
      <c r="U1247" s="17"/>
      <c r="V1247" s="17" t="s">
        <v>8812</v>
      </c>
      <c r="W1247" s="17"/>
      <c r="X1247" s="37">
        <v>0.1</v>
      </c>
      <c r="Y1247" s="17" t="s">
        <v>31</v>
      </c>
      <c r="Z1247" s="17" t="s">
        <v>8813</v>
      </c>
      <c r="AA1247" s="17" t="s">
        <v>8814</v>
      </c>
      <c r="AB1247" s="17"/>
      <c r="AC1247" s="17"/>
      <c r="AF1247" s="32" t="s">
        <v>8815</v>
      </c>
      <c r="AG1247" s="17"/>
      <c r="AH1247" s="17"/>
    </row>
    <row r="1248" spans="1:35" s="16" customFormat="1">
      <c r="A1248" s="17" t="s">
        <v>3676</v>
      </c>
      <c r="B1248" s="17"/>
      <c r="C1248" s="17"/>
      <c r="D1248" s="17" t="s">
        <v>29</v>
      </c>
      <c r="E1248" s="18" t="s">
        <v>8016</v>
      </c>
      <c r="F1248" s="17" t="s">
        <v>432</v>
      </c>
      <c r="G1248" s="19">
        <v>20000000</v>
      </c>
      <c r="H1248" s="17">
        <v>233</v>
      </c>
      <c r="I1248" s="20">
        <f>+G1248/H1248*0.001</f>
        <v>85.836909871244629</v>
      </c>
      <c r="J1248" s="17">
        <v>2015</v>
      </c>
      <c r="K1248" s="17"/>
      <c r="L1248" s="17"/>
      <c r="M1248" s="21"/>
      <c r="N1248" s="17"/>
      <c r="O1248" s="17">
        <v>8</v>
      </c>
      <c r="P1248" s="17">
        <v>6</v>
      </c>
      <c r="Q1248" s="17"/>
      <c r="R1248" s="17"/>
      <c r="S1248" s="17"/>
      <c r="T1248" s="17"/>
      <c r="U1248" s="17"/>
      <c r="V1248" s="17" t="s">
        <v>3677</v>
      </c>
      <c r="W1248" s="17"/>
      <c r="X1248" s="18">
        <v>2.6</v>
      </c>
      <c r="Y1248" s="17" t="s">
        <v>1978</v>
      </c>
      <c r="Z1248" s="17" t="s">
        <v>5556</v>
      </c>
      <c r="AA1248" s="17" t="s">
        <v>3678</v>
      </c>
      <c r="AB1248" s="22" t="s">
        <v>3679</v>
      </c>
      <c r="AC1248" s="55">
        <v>18491</v>
      </c>
      <c r="AD1248" s="16" t="s">
        <v>6045</v>
      </c>
      <c r="AE1248" s="16" t="s">
        <v>6046</v>
      </c>
      <c r="AF1248" s="22" t="s">
        <v>5230</v>
      </c>
      <c r="AG1248" s="17"/>
      <c r="AH1248" s="24" t="s">
        <v>4850</v>
      </c>
      <c r="AI1248" s="16" t="s">
        <v>8918</v>
      </c>
    </row>
    <row r="1249" spans="1:38" s="16" customFormat="1">
      <c r="A1249" s="17" t="s">
        <v>3767</v>
      </c>
      <c r="B1249" s="17"/>
      <c r="C1249" s="17"/>
      <c r="D1249" s="17" t="s">
        <v>29</v>
      </c>
      <c r="E1249" s="18" t="s">
        <v>7992</v>
      </c>
      <c r="F1249" s="17" t="s">
        <v>432</v>
      </c>
      <c r="G1249" s="19">
        <v>100000000</v>
      </c>
      <c r="H1249" s="20">
        <v>1150</v>
      </c>
      <c r="I1249" s="20">
        <f>+G1249/H1249*0.001</f>
        <v>86.956521739130437</v>
      </c>
      <c r="J1249" s="17">
        <v>2020</v>
      </c>
      <c r="K1249" s="17" t="s">
        <v>4332</v>
      </c>
      <c r="L1249" s="17">
        <v>21</v>
      </c>
      <c r="M1249" s="21" t="s">
        <v>4570</v>
      </c>
      <c r="N1249" s="17" t="s">
        <v>4851</v>
      </c>
      <c r="O1249" s="17">
        <v>12</v>
      </c>
      <c r="P1249" s="17">
        <v>13</v>
      </c>
      <c r="Q1249" s="17">
        <v>9819351</v>
      </c>
      <c r="R1249" s="17">
        <v>319154300</v>
      </c>
      <c r="S1249" s="17"/>
      <c r="T1249" s="17"/>
      <c r="U1249" s="17"/>
      <c r="V1249" s="17" t="s">
        <v>3677</v>
      </c>
      <c r="W1249" s="17"/>
      <c r="X1249" s="18">
        <v>2.6</v>
      </c>
      <c r="Y1249" s="17" t="s">
        <v>1978</v>
      </c>
      <c r="Z1249" s="17" t="s">
        <v>5556</v>
      </c>
      <c r="AA1249" s="17" t="s">
        <v>3678</v>
      </c>
      <c r="AB1249" s="22" t="s">
        <v>3679</v>
      </c>
      <c r="AC1249" s="55">
        <v>18491</v>
      </c>
      <c r="AD1249" s="16" t="s">
        <v>6045</v>
      </c>
      <c r="AE1249" s="16" t="s">
        <v>6046</v>
      </c>
      <c r="AF1249" s="22" t="s">
        <v>7237</v>
      </c>
      <c r="AG1249" s="17"/>
      <c r="AH1249" s="24" t="s">
        <v>4850</v>
      </c>
      <c r="AI1249" s="16" t="s">
        <v>8918</v>
      </c>
    </row>
    <row r="1250" spans="1:38" s="16" customFormat="1">
      <c r="A1250" s="17" t="s">
        <v>3614</v>
      </c>
      <c r="B1250" s="17"/>
      <c r="C1250" s="17"/>
      <c r="D1250" s="17" t="s">
        <v>756</v>
      </c>
      <c r="E1250" s="18" t="s">
        <v>4325</v>
      </c>
      <c r="F1250" s="17" t="s">
        <v>36</v>
      </c>
      <c r="G1250" s="19">
        <v>20000000</v>
      </c>
      <c r="H1250" s="17">
        <v>822</v>
      </c>
      <c r="I1250" s="20">
        <f>+G1250/H1250*0.001</f>
        <v>24.330900243309003</v>
      </c>
      <c r="J1250" s="17">
        <v>1997</v>
      </c>
      <c r="K1250" s="17"/>
      <c r="L1250" s="17"/>
      <c r="M1250" s="21"/>
      <c r="N1250" s="17"/>
      <c r="O1250" s="17">
        <v>10</v>
      </c>
      <c r="P1250" s="17">
        <v>14</v>
      </c>
      <c r="Q1250" s="17"/>
      <c r="R1250" s="17"/>
      <c r="S1250" s="17"/>
      <c r="T1250" s="17"/>
      <c r="U1250" s="17"/>
      <c r="V1250" s="17" t="s">
        <v>3615</v>
      </c>
      <c r="W1250" s="17"/>
      <c r="X1250" s="18">
        <v>6.1</v>
      </c>
      <c r="Y1250" s="17" t="s">
        <v>135</v>
      </c>
      <c r="Z1250" s="17"/>
      <c r="AA1250" s="17" t="s">
        <v>296</v>
      </c>
      <c r="AB1250" s="22" t="s">
        <v>297</v>
      </c>
      <c r="AC1250" s="23"/>
      <c r="AF1250" s="22" t="s">
        <v>5231</v>
      </c>
      <c r="AG1250" s="17"/>
      <c r="AH1250" s="24" t="s">
        <v>4852</v>
      </c>
      <c r="AL1250" s="16" t="s">
        <v>9054</v>
      </c>
    </row>
    <row r="1251" spans="1:38" s="16" customFormat="1">
      <c r="A1251" s="17" t="s">
        <v>9123</v>
      </c>
      <c r="B1251" s="17"/>
      <c r="C1251" s="29">
        <v>45658</v>
      </c>
      <c r="D1251" s="17" t="s">
        <v>756</v>
      </c>
      <c r="E1251" s="17" t="s">
        <v>4338</v>
      </c>
      <c r="F1251" s="17" t="s">
        <v>446</v>
      </c>
      <c r="G1251" s="36">
        <v>45000000</v>
      </c>
      <c r="H1251" s="17">
        <v>962</v>
      </c>
      <c r="I1251" s="20">
        <f>+G1251/H1251*0.001</f>
        <v>46.777546777546775</v>
      </c>
      <c r="J1251" s="17">
        <v>2013</v>
      </c>
      <c r="K1251" s="17" t="s">
        <v>4307</v>
      </c>
      <c r="L1251" s="17">
        <v>17</v>
      </c>
      <c r="M1251" s="21" t="s">
        <v>9124</v>
      </c>
      <c r="N1251" s="21" t="s">
        <v>9124</v>
      </c>
      <c r="O1251" s="17">
        <v>12</v>
      </c>
      <c r="P1251" s="17">
        <v>13</v>
      </c>
      <c r="Q1251" s="17">
        <v>1012050</v>
      </c>
      <c r="R1251" s="17">
        <v>256314000</v>
      </c>
      <c r="S1251" s="17"/>
      <c r="T1251" s="17"/>
      <c r="U1251" s="17" t="s">
        <v>9125</v>
      </c>
      <c r="V1251" s="17" t="s">
        <v>7016</v>
      </c>
      <c r="W1251" s="17"/>
      <c r="X1251" s="37">
        <v>0.5</v>
      </c>
      <c r="Y1251" s="17" t="s">
        <v>245</v>
      </c>
      <c r="Z1251" s="17" t="s">
        <v>5314</v>
      </c>
      <c r="AA1251" s="17" t="s">
        <v>7017</v>
      </c>
      <c r="AB1251" s="17"/>
      <c r="AC1251" s="17" t="s">
        <v>7018</v>
      </c>
      <c r="AF1251" s="17"/>
      <c r="AG1251" s="17"/>
      <c r="AH1251" s="17"/>
    </row>
    <row r="1252" spans="1:38" s="16" customFormat="1">
      <c r="A1252" s="17" t="s">
        <v>798</v>
      </c>
      <c r="B1252" s="17"/>
      <c r="C1252" s="17"/>
      <c r="D1252" s="17" t="s">
        <v>5</v>
      </c>
      <c r="E1252" s="18" t="s">
        <v>4398</v>
      </c>
      <c r="F1252" s="17" t="s">
        <v>36</v>
      </c>
      <c r="G1252" s="19">
        <v>75000000</v>
      </c>
      <c r="H1252" s="20">
        <v>1494</v>
      </c>
      <c r="I1252" s="20">
        <f>+G1252/H1252*0.001</f>
        <v>50.200803212851405</v>
      </c>
      <c r="J1252" s="17">
        <v>2013</v>
      </c>
      <c r="K1252" s="17"/>
      <c r="L1252" s="17"/>
      <c r="M1252" s="21"/>
      <c r="N1252" s="17"/>
      <c r="O1252" s="17">
        <v>12</v>
      </c>
      <c r="P1252" s="17">
        <v>18</v>
      </c>
      <c r="Q1252" s="17">
        <v>1011604</v>
      </c>
      <c r="R1252" s="17"/>
      <c r="S1252" s="17"/>
      <c r="T1252" s="17"/>
      <c r="U1252" s="17"/>
      <c r="V1252" s="17" t="s">
        <v>799</v>
      </c>
      <c r="W1252" s="17"/>
      <c r="X1252" s="18">
        <v>0.5</v>
      </c>
      <c r="Y1252" s="17" t="s">
        <v>9</v>
      </c>
      <c r="Z1252" s="17"/>
      <c r="AA1252" s="17" t="s">
        <v>800</v>
      </c>
      <c r="AB1252" s="22" t="s">
        <v>801</v>
      </c>
      <c r="AC1252" s="23"/>
      <c r="AF1252" s="22" t="s">
        <v>5232</v>
      </c>
      <c r="AG1252" s="17"/>
      <c r="AH1252" s="24"/>
    </row>
    <row r="1253" spans="1:38" s="16" customFormat="1">
      <c r="A1253" s="17" t="s">
        <v>4175</v>
      </c>
      <c r="B1253" s="17"/>
      <c r="C1253" s="17"/>
      <c r="D1253" s="17" t="s">
        <v>756</v>
      </c>
      <c r="E1253" s="18" t="s">
        <v>4430</v>
      </c>
      <c r="F1253" s="17" t="s">
        <v>41</v>
      </c>
      <c r="G1253" s="19">
        <v>50000000</v>
      </c>
      <c r="H1253" s="17">
        <v>992</v>
      </c>
      <c r="I1253" s="20">
        <f>+G1253/H1253*0.001</f>
        <v>50.403225806451616</v>
      </c>
      <c r="J1253" s="17">
        <v>2004</v>
      </c>
      <c r="K1253" s="17" t="s">
        <v>4332</v>
      </c>
      <c r="L1253" s="17">
        <v>15</v>
      </c>
      <c r="M1253" s="21" t="s">
        <v>41</v>
      </c>
      <c r="N1253" s="17" t="s">
        <v>5214</v>
      </c>
      <c r="O1253" s="17">
        <v>14</v>
      </c>
      <c r="P1253" s="17">
        <v>18</v>
      </c>
      <c r="Q1253" s="17">
        <v>1007421</v>
      </c>
      <c r="R1253" s="17">
        <v>319609000</v>
      </c>
      <c r="S1253" s="17"/>
      <c r="T1253" s="17"/>
      <c r="U1253" s="17"/>
      <c r="V1253" s="17" t="s">
        <v>4176</v>
      </c>
      <c r="W1253" s="17"/>
      <c r="X1253" s="18">
        <v>6.3</v>
      </c>
      <c r="Y1253" s="17" t="s">
        <v>410</v>
      </c>
      <c r="Z1253" s="17"/>
      <c r="AA1253" s="17" t="s">
        <v>4177</v>
      </c>
      <c r="AB1253" s="22" t="s">
        <v>4178</v>
      </c>
      <c r="AC1253" s="17" t="s">
        <v>6047</v>
      </c>
      <c r="AD1253" s="16" t="s">
        <v>6048</v>
      </c>
      <c r="AE1253" s="16" t="s">
        <v>6049</v>
      </c>
      <c r="AF1253" s="22" t="s">
        <v>5233</v>
      </c>
      <c r="AG1253" s="17"/>
      <c r="AH1253" s="24" t="s">
        <v>4853</v>
      </c>
    </row>
    <row r="1254" spans="1:38" s="16" customFormat="1">
      <c r="A1254" s="17" t="s">
        <v>1990</v>
      </c>
      <c r="B1254" s="17"/>
      <c r="C1254" s="17"/>
      <c r="D1254" s="17" t="s">
        <v>756</v>
      </c>
      <c r="E1254" s="18" t="s">
        <v>8012</v>
      </c>
      <c r="F1254" s="17" t="s">
        <v>36</v>
      </c>
      <c r="G1254" s="19">
        <v>25000000</v>
      </c>
      <c r="H1254" s="20">
        <v>516</v>
      </c>
      <c r="I1254" s="20">
        <f>+G1254/H1254*0.001</f>
        <v>48.44961240310078</v>
      </c>
      <c r="J1254" s="17">
        <v>2000</v>
      </c>
      <c r="K1254" s="17"/>
      <c r="L1254" s="17"/>
      <c r="M1254" s="21"/>
      <c r="N1254" s="17"/>
      <c r="O1254" s="17">
        <v>10</v>
      </c>
      <c r="P1254" s="17">
        <v>12</v>
      </c>
      <c r="Q1254" s="17"/>
      <c r="R1254" s="17"/>
      <c r="S1254" s="17"/>
      <c r="T1254" s="17"/>
      <c r="U1254" s="17"/>
      <c r="V1254" s="17" t="s">
        <v>1936</v>
      </c>
      <c r="W1254" s="17"/>
      <c r="X1254" s="18">
        <v>1</v>
      </c>
      <c r="Y1254" s="17" t="s">
        <v>1939</v>
      </c>
      <c r="Z1254" s="17"/>
      <c r="AA1254" s="17" t="s">
        <v>1938</v>
      </c>
      <c r="AB1254" s="22" t="s">
        <v>1937</v>
      </c>
      <c r="AC1254" s="23"/>
      <c r="AF1254" s="17"/>
      <c r="AG1254" s="17"/>
      <c r="AH1254" s="24" t="s">
        <v>4854</v>
      </c>
    </row>
    <row r="1255" spans="1:38" s="16" customFormat="1">
      <c r="A1255" s="17" t="s">
        <v>3018</v>
      </c>
      <c r="B1255" s="17"/>
      <c r="C1255" s="17"/>
      <c r="D1255" s="17" t="s">
        <v>756</v>
      </c>
      <c r="E1255" s="18" t="s">
        <v>8048</v>
      </c>
      <c r="F1255" s="17" t="s">
        <v>3019</v>
      </c>
      <c r="G1255" s="19">
        <v>50000000</v>
      </c>
      <c r="H1255" s="20">
        <v>1890</v>
      </c>
      <c r="I1255" s="20">
        <f>+G1255/H1255*0.001</f>
        <v>26.455026455026456</v>
      </c>
      <c r="J1255" s="17">
        <v>1973</v>
      </c>
      <c r="K1255" s="17" t="s">
        <v>4330</v>
      </c>
      <c r="L1255" s="17">
        <v>18.5</v>
      </c>
      <c r="M1255" s="21" t="s">
        <v>6483</v>
      </c>
      <c r="N1255" s="17" t="s">
        <v>6484</v>
      </c>
      <c r="O1255" s="17">
        <v>12</v>
      </c>
      <c r="P1255" s="17">
        <v>14</v>
      </c>
      <c r="Q1255" s="17">
        <v>1004900</v>
      </c>
      <c r="R1255" s="17">
        <v>229826000</v>
      </c>
      <c r="S1255" s="17"/>
      <c r="T1255" s="17"/>
      <c r="U1255" s="17"/>
      <c r="V1255" s="17" t="s">
        <v>3020</v>
      </c>
      <c r="W1255" s="17"/>
      <c r="X1255" s="18">
        <v>0.5</v>
      </c>
      <c r="Y1255" s="17" t="s">
        <v>3022</v>
      </c>
      <c r="Z1255" s="17" t="s">
        <v>6485</v>
      </c>
      <c r="AA1255" s="17" t="s">
        <v>3031</v>
      </c>
      <c r="AB1255" s="22" t="s">
        <v>3021</v>
      </c>
      <c r="AC1255" s="23" t="s">
        <v>6486</v>
      </c>
      <c r="AD1255" s="16" t="s">
        <v>6487</v>
      </c>
      <c r="AE1255" s="16" t="s">
        <v>6488</v>
      </c>
      <c r="AF1255" s="22" t="s">
        <v>6489</v>
      </c>
      <c r="AG1255" s="17"/>
      <c r="AH1255" s="24"/>
    </row>
    <row r="1256" spans="1:38" s="16" customFormat="1">
      <c r="A1256" s="17" t="s">
        <v>2000</v>
      </c>
      <c r="B1256" s="17"/>
      <c r="C1256" s="17"/>
      <c r="D1256" s="17" t="s">
        <v>756</v>
      </c>
      <c r="E1256" s="18" t="s">
        <v>8161</v>
      </c>
      <c r="F1256" s="17" t="s">
        <v>24</v>
      </c>
      <c r="G1256" s="19">
        <v>65000000</v>
      </c>
      <c r="H1256" s="20">
        <v>1503</v>
      </c>
      <c r="I1256" s="20">
        <f>+G1256/H1256*0.001</f>
        <v>43.24683965402528</v>
      </c>
      <c r="J1256" s="17">
        <v>2012</v>
      </c>
      <c r="K1256" s="17" t="s">
        <v>4332</v>
      </c>
      <c r="L1256" s="17">
        <v>17</v>
      </c>
      <c r="M1256" s="21" t="s">
        <v>4308</v>
      </c>
      <c r="N1256" s="17" t="s">
        <v>5214</v>
      </c>
      <c r="O1256" s="17">
        <v>14</v>
      </c>
      <c r="P1256" s="17">
        <v>16</v>
      </c>
      <c r="Q1256" s="17">
        <v>1010648</v>
      </c>
      <c r="R1256" s="17">
        <v>538071180</v>
      </c>
      <c r="S1256" s="17"/>
      <c r="T1256" s="17"/>
      <c r="U1256" s="17"/>
      <c r="V1256" s="17" t="s">
        <v>3057</v>
      </c>
      <c r="W1256" s="17"/>
      <c r="X1256" s="18">
        <v>0.3</v>
      </c>
      <c r="Y1256" s="17" t="s">
        <v>22</v>
      </c>
      <c r="Z1256" s="17"/>
      <c r="AA1256" s="17" t="s">
        <v>2001</v>
      </c>
      <c r="AB1256" s="22" t="s">
        <v>2002</v>
      </c>
      <c r="AC1256" s="23" t="s">
        <v>6050</v>
      </c>
      <c r="AF1256" s="22" t="s">
        <v>6490</v>
      </c>
      <c r="AG1256" s="17"/>
      <c r="AH1256" s="24" t="s">
        <v>5557</v>
      </c>
      <c r="AL1256" s="16" t="s">
        <v>9055</v>
      </c>
    </row>
    <row r="1257" spans="1:38" s="16" customFormat="1">
      <c r="A1257" s="17" t="s">
        <v>3788</v>
      </c>
      <c r="B1257" s="17"/>
      <c r="C1257" s="17"/>
      <c r="D1257" s="17" t="s">
        <v>756</v>
      </c>
      <c r="E1257" s="18" t="s">
        <v>8029</v>
      </c>
      <c r="F1257" s="17" t="s">
        <v>3789</v>
      </c>
      <c r="G1257" s="19">
        <v>10000000</v>
      </c>
      <c r="H1257" s="17">
        <v>289</v>
      </c>
      <c r="I1257" s="20">
        <f>+G1257/H1257*0.001</f>
        <v>34.602076124567475</v>
      </c>
      <c r="J1257" s="17">
        <v>2013</v>
      </c>
      <c r="K1257" s="17"/>
      <c r="L1257" s="17"/>
      <c r="M1257" s="21"/>
      <c r="N1257" s="17"/>
      <c r="O1257" s="17">
        <v>10</v>
      </c>
      <c r="P1257" s="17">
        <v>8</v>
      </c>
      <c r="Q1257" s="17"/>
      <c r="R1257" s="17"/>
      <c r="S1257" s="17"/>
      <c r="T1257" s="17"/>
      <c r="U1257" s="17"/>
      <c r="V1257" s="17" t="s">
        <v>3790</v>
      </c>
      <c r="W1257" s="17"/>
      <c r="X1257" s="18">
        <v>0.2</v>
      </c>
      <c r="Y1257" s="17" t="s">
        <v>17</v>
      </c>
      <c r="Z1257" s="17"/>
      <c r="AA1257" s="17" t="s">
        <v>3791</v>
      </c>
      <c r="AB1257" s="22" t="s">
        <v>3792</v>
      </c>
      <c r="AC1257" s="17"/>
      <c r="AF1257" s="17"/>
      <c r="AG1257" s="17"/>
      <c r="AH1257" s="24"/>
    </row>
    <row r="1258" spans="1:38" s="16" customFormat="1">
      <c r="A1258" s="17" t="s">
        <v>7475</v>
      </c>
      <c r="B1258" s="17"/>
      <c r="C1258" s="29">
        <v>44774</v>
      </c>
      <c r="D1258" s="17" t="s">
        <v>756</v>
      </c>
      <c r="E1258" s="17" t="s">
        <v>4350</v>
      </c>
      <c r="F1258" s="17" t="s">
        <v>446</v>
      </c>
      <c r="G1258" s="36">
        <v>30000000</v>
      </c>
      <c r="H1258" s="17">
        <v>499</v>
      </c>
      <c r="I1258" s="20">
        <f>+G1258/H1258*0.001</f>
        <v>60.120240480961925</v>
      </c>
      <c r="J1258" s="17">
        <v>2021</v>
      </c>
      <c r="K1258" s="17" t="s">
        <v>4307</v>
      </c>
      <c r="L1258" s="17">
        <v>16</v>
      </c>
      <c r="M1258" s="21" t="s">
        <v>4397</v>
      </c>
      <c r="N1258" s="17" t="s">
        <v>446</v>
      </c>
      <c r="O1258" s="17">
        <v>10</v>
      </c>
      <c r="P1258" s="17">
        <v>9</v>
      </c>
      <c r="Q1258" s="17">
        <v>9922304</v>
      </c>
      <c r="R1258" s="17">
        <v>215791000</v>
      </c>
      <c r="S1258" s="17"/>
      <c r="T1258" s="17"/>
      <c r="U1258" s="17" t="s">
        <v>7476</v>
      </c>
      <c r="V1258" s="17" t="s">
        <v>7477</v>
      </c>
      <c r="W1258" s="17"/>
      <c r="X1258" s="37">
        <v>0.5</v>
      </c>
      <c r="Y1258" s="17" t="s">
        <v>3222</v>
      </c>
      <c r="Z1258" s="17" t="s">
        <v>7478</v>
      </c>
      <c r="AA1258" s="17" t="s">
        <v>7479</v>
      </c>
      <c r="AB1258" s="22" t="s">
        <v>7480</v>
      </c>
      <c r="AC1258" s="17" t="s">
        <v>7481</v>
      </c>
      <c r="AF1258" s="22" t="s">
        <v>7482</v>
      </c>
      <c r="AG1258" s="17"/>
      <c r="AH1258" s="17" t="s">
        <v>4676</v>
      </c>
    </row>
    <row r="1259" spans="1:38" s="16" customFormat="1">
      <c r="A1259" s="17" t="s">
        <v>1985</v>
      </c>
      <c r="B1259" s="17"/>
      <c r="C1259" s="29">
        <v>44927</v>
      </c>
      <c r="D1259" s="17" t="s">
        <v>29</v>
      </c>
      <c r="E1259" s="18" t="s">
        <v>4430</v>
      </c>
      <c r="F1259" s="17" t="s">
        <v>47</v>
      </c>
      <c r="G1259" s="19">
        <v>35000000</v>
      </c>
      <c r="H1259" s="20">
        <v>491</v>
      </c>
      <c r="I1259" s="20">
        <f>+G1259/H1259*0.001</f>
        <v>71.283095723014256</v>
      </c>
      <c r="J1259" s="17">
        <v>2013</v>
      </c>
      <c r="K1259" s="17" t="s">
        <v>4307</v>
      </c>
      <c r="L1259" s="17">
        <v>16</v>
      </c>
      <c r="M1259" s="21" t="s">
        <v>47</v>
      </c>
      <c r="N1259" s="17" t="s">
        <v>4737</v>
      </c>
      <c r="O1259" s="17">
        <v>12</v>
      </c>
      <c r="P1259" s="17">
        <v>11</v>
      </c>
      <c r="Q1259" s="17">
        <v>9669366</v>
      </c>
      <c r="R1259" s="17">
        <v>319177900</v>
      </c>
      <c r="S1259" s="17"/>
      <c r="T1259" s="17"/>
      <c r="U1259" s="17"/>
      <c r="V1259" s="17" t="s">
        <v>7872</v>
      </c>
      <c r="W1259" s="17"/>
      <c r="X1259" s="18">
        <v>0.4</v>
      </c>
      <c r="Y1259" s="17" t="s">
        <v>9</v>
      </c>
      <c r="Z1259" s="17" t="s">
        <v>7873</v>
      </c>
      <c r="AA1259" s="17" t="s">
        <v>7874</v>
      </c>
      <c r="AB1259" s="17"/>
      <c r="AC1259" s="17"/>
      <c r="AD1259" s="16" t="s">
        <v>7875</v>
      </c>
      <c r="AF1259" s="22" t="s">
        <v>7238</v>
      </c>
      <c r="AG1259" s="17"/>
      <c r="AH1259" s="24" t="s">
        <v>7876</v>
      </c>
    </row>
    <row r="1260" spans="1:38" s="16" customFormat="1">
      <c r="A1260" s="17" t="s">
        <v>1986</v>
      </c>
      <c r="B1260" s="17"/>
      <c r="C1260" s="29">
        <v>44562</v>
      </c>
      <c r="D1260" s="17" t="s">
        <v>756</v>
      </c>
      <c r="E1260" s="18" t="s">
        <v>4393</v>
      </c>
      <c r="F1260" s="17" t="s">
        <v>24</v>
      </c>
      <c r="G1260" s="19">
        <v>30000000</v>
      </c>
      <c r="H1260" s="20">
        <v>609</v>
      </c>
      <c r="I1260" s="20">
        <f>+G1260/H1260*0.001</f>
        <v>49.261083743842363</v>
      </c>
      <c r="J1260" s="17">
        <v>1999</v>
      </c>
      <c r="K1260" s="17" t="s">
        <v>4686</v>
      </c>
      <c r="L1260" s="17">
        <v>15</v>
      </c>
      <c r="M1260" s="21" t="s">
        <v>4371</v>
      </c>
      <c r="N1260" s="17" t="s">
        <v>4371</v>
      </c>
      <c r="O1260" s="17">
        <v>12</v>
      </c>
      <c r="P1260" s="17">
        <v>11</v>
      </c>
      <c r="Q1260" s="17">
        <v>1006532</v>
      </c>
      <c r="R1260" s="17">
        <v>256718000</v>
      </c>
      <c r="S1260" s="17"/>
      <c r="T1260" s="17"/>
      <c r="U1260" s="17"/>
      <c r="V1260" s="17" t="s">
        <v>7042</v>
      </c>
      <c r="W1260" s="17"/>
      <c r="X1260" s="18">
        <v>0.5</v>
      </c>
      <c r="Y1260" s="17" t="s">
        <v>3579</v>
      </c>
      <c r="Z1260" s="17" t="s">
        <v>734</v>
      </c>
      <c r="AA1260" s="17" t="s">
        <v>7043</v>
      </c>
      <c r="AB1260" s="22"/>
      <c r="AC1260" s="42" t="s">
        <v>7044</v>
      </c>
      <c r="AF1260" s="22" t="s">
        <v>7045</v>
      </c>
      <c r="AG1260" s="17"/>
      <c r="AH1260" s="24"/>
    </row>
    <row r="1261" spans="1:38" s="16" customFormat="1">
      <c r="A1261" s="17" t="s">
        <v>1197</v>
      </c>
      <c r="B1261" s="17"/>
      <c r="C1261" s="17"/>
      <c r="D1261" s="17" t="s">
        <v>756</v>
      </c>
      <c r="E1261" s="18" t="s">
        <v>4398</v>
      </c>
      <c r="F1261" s="17" t="s">
        <v>1198</v>
      </c>
      <c r="G1261" s="19">
        <v>35000000</v>
      </c>
      <c r="H1261" s="20">
        <v>1056</v>
      </c>
      <c r="I1261" s="20">
        <f>+G1261/H1261*0.001</f>
        <v>33.143939393939391</v>
      </c>
      <c r="J1261" s="17">
        <v>2009</v>
      </c>
      <c r="K1261" s="17" t="s">
        <v>4332</v>
      </c>
      <c r="L1261" s="17">
        <v>17</v>
      </c>
      <c r="M1261" s="21" t="s">
        <v>4431</v>
      </c>
      <c r="N1261" s="17" t="s">
        <v>806</v>
      </c>
      <c r="O1261" s="17">
        <v>12</v>
      </c>
      <c r="P1261" s="17">
        <v>16</v>
      </c>
      <c r="Q1261" s="17">
        <v>9447603</v>
      </c>
      <c r="R1261" s="17">
        <v>235072538</v>
      </c>
      <c r="S1261" s="17"/>
      <c r="T1261" s="17"/>
      <c r="U1261" s="17"/>
      <c r="V1261" s="17" t="s">
        <v>1199</v>
      </c>
      <c r="W1261" s="17"/>
      <c r="X1261" s="18">
        <v>0.6</v>
      </c>
      <c r="Y1261" s="17" t="s">
        <v>80</v>
      </c>
      <c r="Z1261" s="17" t="s">
        <v>5385</v>
      </c>
      <c r="AA1261" s="17" t="s">
        <v>1200</v>
      </c>
      <c r="AB1261" s="17"/>
      <c r="AC1261" s="17" t="s">
        <v>6051</v>
      </c>
      <c r="AD1261" s="16" t="s">
        <v>6052</v>
      </c>
      <c r="AE1261" s="16">
        <v>4</v>
      </c>
      <c r="AF1261" s="22" t="s">
        <v>7046</v>
      </c>
      <c r="AG1261" s="17"/>
      <c r="AH1261" s="24"/>
    </row>
    <row r="1262" spans="1:38" s="16" customFormat="1">
      <c r="A1262" s="17" t="s">
        <v>1197</v>
      </c>
      <c r="B1262" s="17"/>
      <c r="C1262" s="29">
        <v>44166</v>
      </c>
      <c r="D1262" s="17" t="s">
        <v>756</v>
      </c>
      <c r="E1262" s="18" t="s">
        <v>4678</v>
      </c>
      <c r="F1262" s="17" t="s">
        <v>1198</v>
      </c>
      <c r="G1262" s="19">
        <v>5000000</v>
      </c>
      <c r="H1262" s="20">
        <v>235</v>
      </c>
      <c r="I1262" s="20">
        <f>+G1262/H1262*0.001</f>
        <v>21.276595744680851</v>
      </c>
      <c r="J1262" s="17">
        <v>2007</v>
      </c>
      <c r="K1262" s="17" t="s">
        <v>4307</v>
      </c>
      <c r="L1262" s="17">
        <v>34</v>
      </c>
      <c r="M1262" s="21" t="s">
        <v>4856</v>
      </c>
      <c r="N1262" s="17" t="s">
        <v>4547</v>
      </c>
      <c r="O1262" s="17">
        <v>12</v>
      </c>
      <c r="P1262" s="17">
        <v>16</v>
      </c>
      <c r="Q1262" s="17">
        <v>9450260</v>
      </c>
      <c r="R1262" s="17">
        <v>235057494</v>
      </c>
      <c r="S1262" s="17"/>
      <c r="T1262" s="17"/>
      <c r="U1262" s="17"/>
      <c r="V1262" s="17" t="s">
        <v>1199</v>
      </c>
      <c r="W1262" s="17"/>
      <c r="X1262" s="18">
        <v>0.6</v>
      </c>
      <c r="Y1262" s="17" t="s">
        <v>80</v>
      </c>
      <c r="Z1262" s="17" t="s">
        <v>5385</v>
      </c>
      <c r="AA1262" s="17" t="s">
        <v>1200</v>
      </c>
      <c r="AB1262" s="17"/>
      <c r="AC1262" s="17" t="s">
        <v>6051</v>
      </c>
      <c r="AD1262" s="16" t="s">
        <v>6052</v>
      </c>
      <c r="AE1262" s="16">
        <v>4</v>
      </c>
      <c r="AF1262" s="22" t="s">
        <v>7046</v>
      </c>
      <c r="AG1262" s="17"/>
      <c r="AH1262" s="24"/>
    </row>
    <row r="1263" spans="1:38" s="16" customFormat="1">
      <c r="A1263" s="17" t="s">
        <v>6543</v>
      </c>
      <c r="B1263" s="17"/>
      <c r="C1263" s="29">
        <v>44409</v>
      </c>
      <c r="D1263" s="17" t="s">
        <v>756</v>
      </c>
      <c r="E1263" s="17" t="s">
        <v>4335</v>
      </c>
      <c r="F1263" s="17" t="s">
        <v>446</v>
      </c>
      <c r="G1263" s="36">
        <v>60000000</v>
      </c>
      <c r="H1263" s="17">
        <v>1423</v>
      </c>
      <c r="I1263" s="20">
        <f>+G1263/H1263*0.001</f>
        <v>42.164441321152495</v>
      </c>
      <c r="J1263" s="17">
        <v>2011</v>
      </c>
      <c r="K1263" s="17" t="s">
        <v>4332</v>
      </c>
      <c r="L1263" s="17">
        <v>17</v>
      </c>
      <c r="M1263" s="21" t="s">
        <v>5210</v>
      </c>
      <c r="N1263" s="17" t="s">
        <v>4397</v>
      </c>
      <c r="O1263" s="17">
        <v>12</v>
      </c>
      <c r="P1263" s="17">
        <v>14</v>
      </c>
      <c r="Q1263" s="17">
        <v>1011501</v>
      </c>
      <c r="R1263" s="17">
        <v>235088016</v>
      </c>
      <c r="S1263" s="17"/>
      <c r="T1263" s="17"/>
      <c r="U1263" s="17"/>
      <c r="V1263" s="17" t="s">
        <v>275</v>
      </c>
      <c r="W1263" s="17"/>
      <c r="X1263" s="18">
        <v>13</v>
      </c>
      <c r="Y1263" s="17" t="s">
        <v>9</v>
      </c>
      <c r="Z1263" s="17" t="s">
        <v>3476</v>
      </c>
      <c r="AA1263" s="17" t="s">
        <v>62</v>
      </c>
      <c r="AB1263" s="17"/>
      <c r="AC1263" s="17"/>
      <c r="AF1263" s="22"/>
      <c r="AG1263" s="17"/>
      <c r="AH1263" s="24" t="s">
        <v>9028</v>
      </c>
    </row>
    <row r="1264" spans="1:38" s="16" customFormat="1">
      <c r="A1264" s="17" t="s">
        <v>1994</v>
      </c>
      <c r="B1264" s="17"/>
      <c r="C1264" s="17"/>
      <c r="D1264" s="17" t="s">
        <v>756</v>
      </c>
      <c r="E1264" s="18" t="s">
        <v>4405</v>
      </c>
      <c r="F1264" s="17" t="s">
        <v>216</v>
      </c>
      <c r="G1264" s="19">
        <v>30000000</v>
      </c>
      <c r="H1264" s="20">
        <v>492</v>
      </c>
      <c r="I1264" s="20">
        <f>+G1264/H1264*0.001</f>
        <v>60.975609756097562</v>
      </c>
      <c r="J1264" s="17">
        <v>2008</v>
      </c>
      <c r="K1264" s="17"/>
      <c r="L1264" s="17"/>
      <c r="M1264" s="21"/>
      <c r="N1264" s="17"/>
      <c r="O1264" s="17">
        <v>12</v>
      </c>
      <c r="P1264" s="17">
        <v>12</v>
      </c>
      <c r="Q1264" s="17">
        <v>9502659</v>
      </c>
      <c r="R1264" s="17"/>
      <c r="S1264" s="17"/>
      <c r="T1264" s="17"/>
      <c r="U1264" s="17"/>
      <c r="V1264" s="17" t="s">
        <v>1995</v>
      </c>
      <c r="W1264" s="17" t="s">
        <v>5018</v>
      </c>
      <c r="X1264" s="18">
        <v>5.5</v>
      </c>
      <c r="Y1264" s="17" t="s">
        <v>9</v>
      </c>
      <c r="Z1264" s="17"/>
      <c r="AA1264" s="17" t="s">
        <v>1996</v>
      </c>
      <c r="AB1264" s="22" t="s">
        <v>1997</v>
      </c>
      <c r="AC1264" s="23"/>
      <c r="AF1264" s="22" t="s">
        <v>4989</v>
      </c>
      <c r="AG1264" s="17"/>
      <c r="AH1264" s="24" t="s">
        <v>4647</v>
      </c>
      <c r="AI1264" s="16" t="s">
        <v>8891</v>
      </c>
      <c r="AJ1264" s="16" t="s">
        <v>9041</v>
      </c>
      <c r="AK1264" s="16" t="s">
        <v>9042</v>
      </c>
      <c r="AL1264" s="16" t="s">
        <v>9043</v>
      </c>
    </row>
    <row r="1265" spans="1:38" s="16" customFormat="1">
      <c r="A1265" s="17" t="s">
        <v>2957</v>
      </c>
      <c r="B1265" s="17"/>
      <c r="C1265" s="17"/>
      <c r="D1265" s="17" t="s">
        <v>756</v>
      </c>
      <c r="E1265" s="18" t="s">
        <v>7983</v>
      </c>
      <c r="F1265" s="17" t="s">
        <v>446</v>
      </c>
      <c r="G1265" s="19">
        <v>65000000</v>
      </c>
      <c r="H1265" s="20">
        <v>1175</v>
      </c>
      <c r="I1265" s="20">
        <f>+G1265/H1265*0.001</f>
        <v>55.319148936170215</v>
      </c>
      <c r="J1265" s="17">
        <v>2018</v>
      </c>
      <c r="K1265" s="17" t="s">
        <v>4332</v>
      </c>
      <c r="L1265" s="17">
        <v>16</v>
      </c>
      <c r="M1265" s="21" t="s">
        <v>4857</v>
      </c>
      <c r="N1265" s="17" t="s">
        <v>4858</v>
      </c>
      <c r="O1265" s="17">
        <v>12</v>
      </c>
      <c r="P1265" s="17">
        <v>16</v>
      </c>
      <c r="Q1265" s="17">
        <v>1012878</v>
      </c>
      <c r="R1265" s="17">
        <v>319116600</v>
      </c>
      <c r="S1265" s="17"/>
      <c r="T1265" s="17"/>
      <c r="U1265" s="17"/>
      <c r="V1265" s="17" t="s">
        <v>2958</v>
      </c>
      <c r="W1265" s="17"/>
      <c r="X1265" s="18">
        <v>3</v>
      </c>
      <c r="Y1265" s="17" t="s">
        <v>9</v>
      </c>
      <c r="Z1265" s="17"/>
      <c r="AA1265" s="17" t="s">
        <v>2959</v>
      </c>
      <c r="AB1265" s="22" t="s">
        <v>2960</v>
      </c>
      <c r="AC1265" s="23" t="s">
        <v>6053</v>
      </c>
      <c r="AD1265" s="16" t="s">
        <v>6054</v>
      </c>
      <c r="AE1265" s="16">
        <v>4</v>
      </c>
      <c r="AF1265" s="22" t="s">
        <v>5019</v>
      </c>
      <c r="AG1265" s="17"/>
      <c r="AH1265" s="24" t="s">
        <v>4859</v>
      </c>
    </row>
    <row r="1266" spans="1:38" s="16" customFormat="1">
      <c r="A1266" s="17" t="s">
        <v>2820</v>
      </c>
      <c r="B1266" s="17"/>
      <c r="C1266" s="17"/>
      <c r="D1266" s="17" t="s">
        <v>756</v>
      </c>
      <c r="E1266" s="18" t="s">
        <v>4566</v>
      </c>
      <c r="F1266" s="17" t="s">
        <v>1780</v>
      </c>
      <c r="G1266" s="19">
        <v>25000000</v>
      </c>
      <c r="H1266" s="20">
        <v>644</v>
      </c>
      <c r="I1266" s="20">
        <f>+G1266/H1266*0.001</f>
        <v>38.819875776397517</v>
      </c>
      <c r="J1266" s="17">
        <v>2004</v>
      </c>
      <c r="K1266" s="17"/>
      <c r="L1266" s="17"/>
      <c r="M1266" s="21"/>
      <c r="N1266" s="17"/>
      <c r="O1266" s="17">
        <v>12</v>
      </c>
      <c r="P1266" s="17">
        <v>12</v>
      </c>
      <c r="Q1266" s="17"/>
      <c r="R1266" s="17"/>
      <c r="S1266" s="17"/>
      <c r="T1266" s="17"/>
      <c r="U1266" s="17"/>
      <c r="V1266" s="17" t="s">
        <v>2821</v>
      </c>
      <c r="W1266" s="17"/>
      <c r="X1266" s="18">
        <v>0.1</v>
      </c>
      <c r="Y1266" s="17" t="s">
        <v>922</v>
      </c>
      <c r="Z1266" s="17"/>
      <c r="AA1266" s="17" t="s">
        <v>2822</v>
      </c>
      <c r="AB1266" s="22" t="s">
        <v>2823</v>
      </c>
      <c r="AC1266" s="23"/>
      <c r="AF1266" s="17"/>
      <c r="AG1266" s="17" t="s">
        <v>3832</v>
      </c>
      <c r="AH1266" s="24"/>
    </row>
    <row r="1267" spans="1:38" s="16" customFormat="1">
      <c r="A1267" s="17" t="s">
        <v>60</v>
      </c>
      <c r="B1267" s="17"/>
      <c r="C1267" s="17"/>
      <c r="D1267" s="17" t="s">
        <v>5</v>
      </c>
      <c r="E1267" s="18" t="s">
        <v>8002</v>
      </c>
      <c r="F1267" s="17" t="s">
        <v>45</v>
      </c>
      <c r="G1267" s="19">
        <v>130000000</v>
      </c>
      <c r="H1267" s="20">
        <v>2240</v>
      </c>
      <c r="I1267" s="20">
        <f>+G1267/H1267*0.001</f>
        <v>58.035714285714285</v>
      </c>
      <c r="J1267" s="17">
        <v>2013</v>
      </c>
      <c r="K1267" s="17"/>
      <c r="L1267" s="17"/>
      <c r="M1267" s="21"/>
      <c r="N1267" s="17"/>
      <c r="O1267" s="17">
        <v>14</v>
      </c>
      <c r="P1267" s="17">
        <v>16</v>
      </c>
      <c r="Q1267" s="17">
        <v>1011795</v>
      </c>
      <c r="R1267" s="17"/>
      <c r="S1267" s="17"/>
      <c r="T1267" s="17"/>
      <c r="U1267" s="17"/>
      <c r="V1267" s="17" t="s">
        <v>61</v>
      </c>
      <c r="W1267" s="17"/>
      <c r="X1267" s="18">
        <v>6.8</v>
      </c>
      <c r="Y1267" s="17" t="s">
        <v>9</v>
      </c>
      <c r="Z1267" s="17"/>
      <c r="AA1267" s="17" t="s">
        <v>62</v>
      </c>
      <c r="AB1267" s="22" t="s">
        <v>63</v>
      </c>
      <c r="AC1267" s="23"/>
      <c r="AF1267" s="22" t="s">
        <v>7239</v>
      </c>
      <c r="AG1267" s="17"/>
      <c r="AH1267" s="24" t="s">
        <v>4639</v>
      </c>
    </row>
    <row r="1268" spans="1:38" s="16" customFormat="1">
      <c r="A1268" s="17" t="s">
        <v>6982</v>
      </c>
      <c r="B1268" s="17"/>
      <c r="C1268" s="29">
        <v>44501</v>
      </c>
      <c r="D1268" s="17" t="s">
        <v>756</v>
      </c>
      <c r="E1268" s="17" t="s">
        <v>4678</v>
      </c>
      <c r="F1268" s="17" t="s">
        <v>24</v>
      </c>
      <c r="G1268" s="36">
        <v>6000000</v>
      </c>
      <c r="H1268" s="17">
        <v>303</v>
      </c>
      <c r="I1268" s="20">
        <f>+G1268/H1268*0.001</f>
        <v>19.801980198019802</v>
      </c>
      <c r="J1268" s="17">
        <v>1990</v>
      </c>
      <c r="K1268" s="17" t="s">
        <v>4332</v>
      </c>
      <c r="L1268" s="17">
        <v>14</v>
      </c>
      <c r="M1268" s="21" t="s">
        <v>24</v>
      </c>
      <c r="N1268" s="17" t="s">
        <v>24</v>
      </c>
      <c r="O1268" s="17">
        <v>8</v>
      </c>
      <c r="P1268" s="17">
        <v>9</v>
      </c>
      <c r="Q1268" s="17">
        <v>1003762</v>
      </c>
      <c r="R1268" s="17">
        <v>538080088</v>
      </c>
      <c r="S1268" s="17"/>
      <c r="T1268" s="17"/>
      <c r="U1268" s="17"/>
      <c r="V1268" s="17" t="s">
        <v>3615</v>
      </c>
      <c r="W1268" s="17"/>
      <c r="X1268" s="18">
        <v>6.1</v>
      </c>
      <c r="Y1268" s="17" t="s">
        <v>135</v>
      </c>
      <c r="Z1268" s="17" t="s">
        <v>5353</v>
      </c>
      <c r="AA1268" s="17" t="s">
        <v>296</v>
      </c>
      <c r="AB1268" s="22" t="s">
        <v>297</v>
      </c>
      <c r="AC1268" s="23"/>
      <c r="AF1268" s="22" t="s">
        <v>5231</v>
      </c>
      <c r="AG1268" s="17"/>
      <c r="AH1268" s="24" t="s">
        <v>4852</v>
      </c>
    </row>
    <row r="1269" spans="1:38" s="16" customFormat="1">
      <c r="A1269" s="17" t="s">
        <v>2816</v>
      </c>
      <c r="B1269" s="17"/>
      <c r="C1269" s="17"/>
      <c r="D1269" s="17" t="s">
        <v>29</v>
      </c>
      <c r="E1269" s="18" t="s">
        <v>4338</v>
      </c>
      <c r="F1269" s="17" t="s">
        <v>47</v>
      </c>
      <c r="G1269" s="19">
        <v>30000000</v>
      </c>
      <c r="H1269" s="20">
        <v>499</v>
      </c>
      <c r="I1269" s="20">
        <f>+G1269/H1269*0.001</f>
        <v>60.120240480961925</v>
      </c>
      <c r="J1269" s="17">
        <v>2007</v>
      </c>
      <c r="K1269" s="17"/>
      <c r="L1269" s="17"/>
      <c r="M1269" s="21"/>
      <c r="N1269" s="17"/>
      <c r="O1269" s="17">
        <v>10</v>
      </c>
      <c r="P1269" s="17">
        <v>7</v>
      </c>
      <c r="Q1269" s="17"/>
      <c r="R1269" s="17"/>
      <c r="S1269" s="17"/>
      <c r="T1269" s="17"/>
      <c r="U1269" s="17"/>
      <c r="V1269" s="17" t="s">
        <v>2817</v>
      </c>
      <c r="W1269" s="17"/>
      <c r="X1269" s="18">
        <v>2</v>
      </c>
      <c r="Y1269" s="17" t="s">
        <v>17</v>
      </c>
      <c r="Z1269" s="17"/>
      <c r="AA1269" s="17" t="s">
        <v>2818</v>
      </c>
      <c r="AB1269" s="22" t="s">
        <v>2819</v>
      </c>
      <c r="AC1269" s="23"/>
      <c r="AF1269" s="17"/>
      <c r="AG1269" s="17"/>
      <c r="AH1269" s="24"/>
    </row>
    <row r="1270" spans="1:38" s="16" customFormat="1">
      <c r="A1270" s="17" t="s">
        <v>6895</v>
      </c>
      <c r="B1270" s="17"/>
      <c r="C1270" s="29">
        <v>44470</v>
      </c>
      <c r="D1270" s="17" t="s">
        <v>5</v>
      </c>
      <c r="E1270" s="17" t="s">
        <v>4350</v>
      </c>
      <c r="F1270" s="17" t="s">
        <v>1746</v>
      </c>
      <c r="G1270" s="36">
        <v>15000000</v>
      </c>
      <c r="H1270" s="17">
        <v>499</v>
      </c>
      <c r="I1270" s="20">
        <f>+G1270/H1270*0.001</f>
        <v>30.060120240480963</v>
      </c>
      <c r="J1270" s="17">
        <v>2007</v>
      </c>
      <c r="K1270" s="17" t="s">
        <v>4332</v>
      </c>
      <c r="L1270" s="17">
        <v>20</v>
      </c>
      <c r="M1270" s="21" t="s">
        <v>6896</v>
      </c>
      <c r="N1270" s="17" t="s">
        <v>6896</v>
      </c>
      <c r="O1270" s="17">
        <v>10</v>
      </c>
      <c r="P1270" s="17">
        <v>9</v>
      </c>
      <c r="Q1270" s="17">
        <v>9433925</v>
      </c>
      <c r="R1270" s="17">
        <v>470099000</v>
      </c>
      <c r="S1270" s="17"/>
      <c r="T1270" s="17"/>
      <c r="U1270" s="17" t="s">
        <v>6897</v>
      </c>
      <c r="V1270" s="17" t="s">
        <v>6898</v>
      </c>
      <c r="W1270" s="17"/>
      <c r="X1270" s="37">
        <v>1</v>
      </c>
      <c r="Y1270" s="17" t="s">
        <v>844</v>
      </c>
      <c r="Z1270" s="17" t="s">
        <v>184</v>
      </c>
      <c r="AA1270" s="17" t="s">
        <v>6899</v>
      </c>
      <c r="AB1270" s="22" t="s">
        <v>6900</v>
      </c>
      <c r="AC1270" s="17">
        <v>1960</v>
      </c>
      <c r="AF1270" s="17"/>
      <c r="AG1270" s="17"/>
      <c r="AH1270" s="17"/>
    </row>
    <row r="1271" spans="1:38" s="16" customFormat="1">
      <c r="A1271" s="17" t="s">
        <v>2504</v>
      </c>
      <c r="B1271" s="17"/>
      <c r="C1271" s="17"/>
      <c r="D1271" s="17" t="s">
        <v>756</v>
      </c>
      <c r="E1271" s="18" t="s">
        <v>8055</v>
      </c>
      <c r="F1271" s="17" t="s">
        <v>1813</v>
      </c>
      <c r="G1271" s="19">
        <v>3000000</v>
      </c>
      <c r="H1271" s="20">
        <v>289</v>
      </c>
      <c r="I1271" s="20">
        <f>+G1271/H1271*0.001</f>
        <v>10.380622837370241</v>
      </c>
      <c r="J1271" s="17">
        <v>1991</v>
      </c>
      <c r="K1271" s="17"/>
      <c r="L1271" s="17"/>
      <c r="M1271" s="21"/>
      <c r="N1271" s="17"/>
      <c r="O1271" s="17">
        <v>10</v>
      </c>
      <c r="P1271" s="17">
        <v>7</v>
      </c>
      <c r="Q1271" s="17"/>
      <c r="R1271" s="17"/>
      <c r="S1271" s="17"/>
      <c r="T1271" s="17"/>
      <c r="U1271" s="17"/>
      <c r="V1271" s="17" t="s">
        <v>2505</v>
      </c>
      <c r="W1271" s="17"/>
      <c r="X1271" s="18">
        <v>0.1</v>
      </c>
      <c r="Y1271" s="17" t="s">
        <v>9</v>
      </c>
      <c r="Z1271" s="17"/>
      <c r="AA1271" s="17" t="s">
        <v>2506</v>
      </c>
      <c r="AB1271" s="22" t="s">
        <v>2507</v>
      </c>
      <c r="AC1271" s="23"/>
      <c r="AF1271" s="17"/>
      <c r="AG1271" s="17"/>
      <c r="AH1271" s="24"/>
    </row>
    <row r="1272" spans="1:38" s="16" customFormat="1">
      <c r="A1272" s="17" t="s">
        <v>2007</v>
      </c>
      <c r="B1272" s="17"/>
      <c r="C1272" s="29">
        <v>45627</v>
      </c>
      <c r="D1272" s="17" t="s">
        <v>756</v>
      </c>
      <c r="E1272" s="18" t="s">
        <v>4347</v>
      </c>
      <c r="F1272" s="17" t="s">
        <v>904</v>
      </c>
      <c r="G1272" s="19">
        <v>40000000</v>
      </c>
      <c r="H1272" s="20">
        <v>993</v>
      </c>
      <c r="I1272" s="20">
        <f>+G1272/H1272*0.001</f>
        <v>40.28197381671702</v>
      </c>
      <c r="J1272" s="17">
        <v>1999</v>
      </c>
      <c r="K1272" s="17"/>
      <c r="L1272" s="17"/>
      <c r="M1272" s="21"/>
      <c r="N1272" s="17"/>
      <c r="O1272" s="17">
        <v>12</v>
      </c>
      <c r="P1272" s="17">
        <v>14</v>
      </c>
      <c r="Q1272" s="17">
        <v>1006673</v>
      </c>
      <c r="R1272" s="17"/>
      <c r="S1272" s="17"/>
      <c r="T1272" s="17"/>
      <c r="U1272" s="17" t="s">
        <v>8919</v>
      </c>
      <c r="V1272" s="17" t="s">
        <v>1539</v>
      </c>
      <c r="W1272" s="17"/>
      <c r="X1272" s="18">
        <v>1.1000000000000001</v>
      </c>
      <c r="Y1272" s="17" t="s">
        <v>135</v>
      </c>
      <c r="Z1272" s="17"/>
      <c r="AA1272" s="17" t="s">
        <v>1540</v>
      </c>
      <c r="AB1272" s="22" t="s">
        <v>1541</v>
      </c>
      <c r="AC1272" s="23"/>
      <c r="AF1272" s="17"/>
      <c r="AG1272" s="17"/>
      <c r="AH1272" s="24"/>
      <c r="AL1272" s="16" t="s">
        <v>9056</v>
      </c>
    </row>
    <row r="1273" spans="1:38" s="16" customFormat="1">
      <c r="A1273" s="17" t="s">
        <v>2630</v>
      </c>
      <c r="B1273" s="17"/>
      <c r="C1273" s="17"/>
      <c r="D1273" s="17" t="s">
        <v>756</v>
      </c>
      <c r="E1273" s="18" t="s">
        <v>8057</v>
      </c>
      <c r="F1273" s="17" t="s">
        <v>1713</v>
      </c>
      <c r="G1273" s="19">
        <v>20000000</v>
      </c>
      <c r="H1273" s="20">
        <v>710</v>
      </c>
      <c r="I1273" s="20">
        <f>+G1273/H1273*0.001</f>
        <v>28.169014084507044</v>
      </c>
      <c r="J1273" s="17">
        <v>2009</v>
      </c>
      <c r="K1273" s="17"/>
      <c r="L1273" s="17"/>
      <c r="M1273" s="21"/>
      <c r="N1273" s="17"/>
      <c r="O1273" s="17">
        <v>12</v>
      </c>
      <c r="P1273" s="17">
        <v>12</v>
      </c>
      <c r="Q1273" s="17"/>
      <c r="R1273" s="17"/>
      <c r="S1273" s="17"/>
      <c r="T1273" s="17"/>
      <c r="U1273" s="17"/>
      <c r="V1273" s="17" t="s">
        <v>2741</v>
      </c>
      <c r="W1273" s="17"/>
      <c r="X1273" s="18">
        <v>0.1</v>
      </c>
      <c r="Y1273" s="17" t="s">
        <v>80</v>
      </c>
      <c r="Z1273" s="17"/>
      <c r="AA1273" s="17"/>
      <c r="AB1273" s="17"/>
      <c r="AC1273" s="17"/>
      <c r="AF1273" s="17"/>
      <c r="AG1273" s="17"/>
      <c r="AH1273" s="24"/>
    </row>
    <row r="1274" spans="1:38" s="16" customFormat="1">
      <c r="A1274" s="17" t="s">
        <v>3444</v>
      </c>
      <c r="B1274" s="17"/>
      <c r="C1274" s="17"/>
      <c r="D1274" s="17" t="s">
        <v>756</v>
      </c>
      <c r="E1274" s="18" t="s">
        <v>8162</v>
      </c>
      <c r="F1274" s="17" t="s">
        <v>3871</v>
      </c>
      <c r="G1274" s="19">
        <v>4000000</v>
      </c>
      <c r="H1274" s="17">
        <v>85</v>
      </c>
      <c r="I1274" s="20">
        <f>+G1274/H1274*0.001</f>
        <v>47.058823529411761</v>
      </c>
      <c r="J1274" s="17">
        <v>2008</v>
      </c>
      <c r="K1274" s="17"/>
      <c r="L1274" s="17"/>
      <c r="M1274" s="21"/>
      <c r="N1274" s="17"/>
      <c r="O1274" s="17">
        <v>6</v>
      </c>
      <c r="P1274" s="17">
        <v>2</v>
      </c>
      <c r="Q1274" s="17"/>
      <c r="R1274" s="17"/>
      <c r="S1274" s="17"/>
      <c r="T1274" s="17"/>
      <c r="U1274" s="17"/>
      <c r="V1274" s="17" t="s">
        <v>3433</v>
      </c>
      <c r="W1274" s="17"/>
      <c r="X1274" s="18">
        <v>1</v>
      </c>
      <c r="Y1274" s="17" t="s">
        <v>9</v>
      </c>
      <c r="Z1274" s="17"/>
      <c r="AA1274" s="17" t="s">
        <v>3434</v>
      </c>
      <c r="AB1274" s="22" t="s">
        <v>3435</v>
      </c>
      <c r="AC1274" s="23"/>
      <c r="AF1274" s="17"/>
      <c r="AG1274" s="17"/>
      <c r="AH1274" s="24" t="s">
        <v>4721</v>
      </c>
    </row>
    <row r="1275" spans="1:38" s="16" customFormat="1">
      <c r="A1275" s="17" t="s">
        <v>73</v>
      </c>
      <c r="B1275" s="17"/>
      <c r="C1275" s="17"/>
      <c r="D1275" s="17" t="s">
        <v>5</v>
      </c>
      <c r="E1275" s="18" t="s">
        <v>8163</v>
      </c>
      <c r="F1275" s="17" t="s">
        <v>74</v>
      </c>
      <c r="G1275" s="19">
        <v>500000000</v>
      </c>
      <c r="H1275" s="20">
        <v>8231</v>
      </c>
      <c r="I1275" s="20">
        <f>+G1275/H1275*0.001</f>
        <v>60.745960393633823</v>
      </c>
      <c r="J1275" s="17">
        <v>2011</v>
      </c>
      <c r="K1275" s="17"/>
      <c r="L1275" s="17"/>
      <c r="M1275" s="21"/>
      <c r="N1275" s="17"/>
      <c r="O1275" s="17">
        <v>24</v>
      </c>
      <c r="P1275" s="17">
        <v>52</v>
      </c>
      <c r="Q1275" s="17">
        <v>1010090</v>
      </c>
      <c r="R1275" s="17"/>
      <c r="S1275" s="17"/>
      <c r="T1275" s="17"/>
      <c r="U1275" s="17"/>
      <c r="V1275" s="17" t="s">
        <v>3043</v>
      </c>
      <c r="W1275" s="17"/>
      <c r="X1275" s="18">
        <v>2</v>
      </c>
      <c r="Y1275" s="17" t="s">
        <v>22</v>
      </c>
      <c r="Z1275" s="17"/>
      <c r="AA1275" s="17" t="s">
        <v>75</v>
      </c>
      <c r="AB1275" s="22" t="s">
        <v>76</v>
      </c>
      <c r="AC1275" s="23"/>
      <c r="AF1275" s="22" t="s">
        <v>6608</v>
      </c>
      <c r="AG1275" s="17"/>
      <c r="AH1275" s="24" t="s">
        <v>4860</v>
      </c>
      <c r="AI1275" s="16" t="s">
        <v>8920</v>
      </c>
    </row>
    <row r="1276" spans="1:38" s="16" customFormat="1">
      <c r="A1276" s="17" t="s">
        <v>4254</v>
      </c>
      <c r="B1276" s="17"/>
      <c r="C1276" s="29">
        <v>44105</v>
      </c>
      <c r="D1276" s="17" t="s">
        <v>5</v>
      </c>
      <c r="E1276" s="18" t="s">
        <v>4312</v>
      </c>
      <c r="F1276" s="17" t="s">
        <v>216</v>
      </c>
      <c r="G1276" s="19">
        <v>6000000</v>
      </c>
      <c r="H1276" s="17">
        <v>180</v>
      </c>
      <c r="I1276" s="20">
        <f>+G1276/H1276*0.001</f>
        <v>33.333333333333336</v>
      </c>
      <c r="J1276" s="17">
        <v>2002</v>
      </c>
      <c r="K1276" s="17"/>
      <c r="L1276" s="17"/>
      <c r="M1276" s="21"/>
      <c r="N1276" s="17"/>
      <c r="O1276" s="17">
        <v>8</v>
      </c>
      <c r="P1276" s="17">
        <v>7</v>
      </c>
      <c r="Q1276" s="17"/>
      <c r="R1276" s="17"/>
      <c r="S1276" s="17"/>
      <c r="T1276" s="17"/>
      <c r="U1276" s="17"/>
      <c r="V1276" s="17" t="s">
        <v>4251</v>
      </c>
      <c r="W1276" s="17"/>
      <c r="X1276" s="18">
        <v>0.5</v>
      </c>
      <c r="Y1276" s="17" t="s">
        <v>9</v>
      </c>
      <c r="Z1276" s="17"/>
      <c r="AA1276" s="17" t="s">
        <v>4252</v>
      </c>
      <c r="AB1276" s="22" t="s">
        <v>4253</v>
      </c>
      <c r="AC1276" s="17">
        <v>1945</v>
      </c>
      <c r="AF1276" s="17"/>
      <c r="AG1276" s="17"/>
      <c r="AH1276" s="24" t="s">
        <v>4861</v>
      </c>
      <c r="AI1276" s="16" t="s">
        <v>8921</v>
      </c>
    </row>
    <row r="1277" spans="1:38" s="16" customFormat="1" ht="14.4">
      <c r="A1277" s="17" t="s">
        <v>8951</v>
      </c>
      <c r="B1277" s="17"/>
      <c r="C1277" s="53" t="s">
        <v>8938</v>
      </c>
      <c r="D1277" s="17" t="s">
        <v>756</v>
      </c>
      <c r="E1277" s="17" t="s">
        <v>4675</v>
      </c>
      <c r="F1277" s="17" t="s">
        <v>8952</v>
      </c>
      <c r="G1277" s="36">
        <v>38500000</v>
      </c>
      <c r="H1277" s="17">
        <v>499</v>
      </c>
      <c r="I1277" s="20">
        <f>+G1277/H1277*0.001</f>
        <v>77.154308617234463</v>
      </c>
      <c r="J1277" s="17">
        <v>2024</v>
      </c>
      <c r="K1277" s="17" t="s">
        <v>4332</v>
      </c>
      <c r="L1277" s="17">
        <v>17</v>
      </c>
      <c r="M1277" s="21" t="s">
        <v>5083</v>
      </c>
      <c r="N1277" s="21" t="s">
        <v>5083</v>
      </c>
      <c r="O1277" s="17">
        <v>10</v>
      </c>
      <c r="P1277" s="17">
        <v>9</v>
      </c>
      <c r="Q1277" s="17">
        <v>9976836</v>
      </c>
      <c r="R1277" s="17">
        <v>256816000</v>
      </c>
      <c r="S1277" s="17"/>
      <c r="T1277" s="17"/>
      <c r="U1277" s="17" t="s">
        <v>8953</v>
      </c>
      <c r="V1277" s="17" t="s">
        <v>8954</v>
      </c>
      <c r="W1277" s="17"/>
      <c r="X1277" s="37">
        <v>0.2</v>
      </c>
      <c r="Y1277" s="17" t="s">
        <v>8955</v>
      </c>
      <c r="Z1277" s="17"/>
      <c r="AA1277" s="17" t="s">
        <v>8956</v>
      </c>
      <c r="AB1277" s="60" t="s">
        <v>8957</v>
      </c>
      <c r="AC1277" s="17"/>
      <c r="AF1277" s="17"/>
      <c r="AG1277" s="17"/>
      <c r="AH1277" s="17"/>
    </row>
    <row r="1278" spans="1:38" s="16" customFormat="1">
      <c r="A1278" s="17" t="s">
        <v>5076</v>
      </c>
      <c r="B1278" s="17" t="s">
        <v>386</v>
      </c>
      <c r="C1278" s="17"/>
      <c r="D1278" s="17" t="s">
        <v>5</v>
      </c>
      <c r="E1278" s="18" t="s">
        <v>4350</v>
      </c>
      <c r="F1278" s="17" t="s">
        <v>387</v>
      </c>
      <c r="G1278" s="19">
        <v>18000000</v>
      </c>
      <c r="H1278" s="20">
        <v>488</v>
      </c>
      <c r="I1278" s="20">
        <f>+G1278/H1278*0.001</f>
        <v>36.885245901639351</v>
      </c>
      <c r="J1278" s="17">
        <v>2011</v>
      </c>
      <c r="K1278" s="17"/>
      <c r="L1278" s="17"/>
      <c r="M1278" s="21"/>
      <c r="N1278" s="17"/>
      <c r="O1278" s="17">
        <v>12</v>
      </c>
      <c r="P1278" s="17">
        <v>9</v>
      </c>
      <c r="Q1278" s="17">
        <v>9620712</v>
      </c>
      <c r="R1278" s="17"/>
      <c r="S1278" s="17"/>
      <c r="T1278" s="17"/>
      <c r="U1278" s="17"/>
      <c r="V1278" s="17" t="s">
        <v>388</v>
      </c>
      <c r="W1278" s="17"/>
      <c r="X1278" s="18">
        <v>0.2</v>
      </c>
      <c r="Y1278" s="17" t="s">
        <v>389</v>
      </c>
      <c r="Z1278" s="17" t="s">
        <v>5320</v>
      </c>
      <c r="AA1278" s="17" t="s">
        <v>391</v>
      </c>
      <c r="AB1278" s="22" t="s">
        <v>390</v>
      </c>
      <c r="AC1278" s="23"/>
      <c r="AF1278" s="22" t="s">
        <v>7082</v>
      </c>
      <c r="AG1278" s="17"/>
      <c r="AH1278" s="24"/>
    </row>
    <row r="1279" spans="1:38" s="16" customFormat="1">
      <c r="A1279" s="17" t="s">
        <v>5076</v>
      </c>
      <c r="B1279" s="17"/>
      <c r="C1279" s="29">
        <v>44197</v>
      </c>
      <c r="D1279" s="17" t="s">
        <v>756</v>
      </c>
      <c r="E1279" s="17" t="s">
        <v>4469</v>
      </c>
      <c r="F1279" s="17" t="s">
        <v>1516</v>
      </c>
      <c r="G1279" s="36">
        <v>50000000</v>
      </c>
      <c r="H1279" s="17">
        <v>1697</v>
      </c>
      <c r="I1279" s="20">
        <f>+G1279/H1279*0.001</f>
        <v>29.463759575721863</v>
      </c>
      <c r="J1279" s="17">
        <v>2003</v>
      </c>
      <c r="K1279" s="17" t="s">
        <v>4307</v>
      </c>
      <c r="L1279" s="17">
        <v>17</v>
      </c>
      <c r="M1279" s="21" t="s">
        <v>1516</v>
      </c>
      <c r="N1279" s="17" t="s">
        <v>1516</v>
      </c>
      <c r="O1279" s="17">
        <v>36</v>
      </c>
      <c r="P1279" s="17">
        <v>37</v>
      </c>
      <c r="Q1279" s="17">
        <v>9267510</v>
      </c>
      <c r="R1279" s="17">
        <v>241320000</v>
      </c>
      <c r="S1279" s="17"/>
      <c r="T1279" s="17"/>
      <c r="U1279" s="17"/>
      <c r="V1279" s="17" t="s">
        <v>5074</v>
      </c>
      <c r="W1279" s="17"/>
      <c r="X1279" s="37">
        <v>0.2</v>
      </c>
      <c r="Y1279" s="17" t="s">
        <v>599</v>
      </c>
      <c r="Z1279" s="17"/>
      <c r="AA1279" s="17" t="s">
        <v>5075</v>
      </c>
      <c r="AB1279" s="17"/>
      <c r="AC1279" s="29">
        <v>19511</v>
      </c>
      <c r="AF1279" s="17"/>
      <c r="AG1279" s="17"/>
      <c r="AH1279" s="17"/>
    </row>
    <row r="1280" spans="1:38" s="16" customFormat="1">
      <c r="A1280" s="17" t="s">
        <v>5076</v>
      </c>
      <c r="B1280" s="17"/>
      <c r="C1280" s="53" t="s">
        <v>7926</v>
      </c>
      <c r="D1280" s="17" t="s">
        <v>756</v>
      </c>
      <c r="E1280" s="17" t="s">
        <v>4361</v>
      </c>
      <c r="F1280" s="17" t="s">
        <v>7948</v>
      </c>
      <c r="G1280" s="36">
        <v>15000000</v>
      </c>
      <c r="H1280" s="17">
        <v>363</v>
      </c>
      <c r="I1280" s="20">
        <f>+G1280/H1280*0.001</f>
        <v>41.32231404958678</v>
      </c>
      <c r="J1280" s="17">
        <v>2016</v>
      </c>
      <c r="K1280" s="17" t="s">
        <v>4332</v>
      </c>
      <c r="L1280" s="17">
        <v>18</v>
      </c>
      <c r="M1280" s="21" t="s">
        <v>7949</v>
      </c>
      <c r="N1280" s="21" t="s">
        <v>7949</v>
      </c>
      <c r="O1280" s="17">
        <v>10</v>
      </c>
      <c r="P1280" s="17">
        <v>7</v>
      </c>
      <c r="Q1280" s="17"/>
      <c r="R1280" s="17"/>
      <c r="S1280" s="17"/>
      <c r="T1280" s="17"/>
      <c r="U1280" s="17"/>
      <c r="V1280" s="17" t="s">
        <v>7950</v>
      </c>
      <c r="W1280" s="17"/>
      <c r="X1280" s="37"/>
      <c r="Y1280" s="17"/>
      <c r="Z1280" s="17"/>
      <c r="AA1280" s="17"/>
      <c r="AB1280" s="17"/>
      <c r="AC1280" s="17"/>
      <c r="AF1280" s="17"/>
      <c r="AG1280" s="17"/>
      <c r="AH1280" s="17"/>
    </row>
    <row r="1281" spans="1:38" s="16" customFormat="1">
      <c r="A1281" s="17" t="s">
        <v>6544</v>
      </c>
      <c r="B1281" s="17"/>
      <c r="C1281" s="29">
        <v>44409</v>
      </c>
      <c r="D1281" s="17" t="s">
        <v>756</v>
      </c>
      <c r="E1281" s="17" t="s">
        <v>6545</v>
      </c>
      <c r="F1281" s="17" t="s">
        <v>6546</v>
      </c>
      <c r="G1281" s="36">
        <v>40000000</v>
      </c>
      <c r="H1281" s="17">
        <v>780</v>
      </c>
      <c r="I1281" s="20">
        <f>+G1281/H1281*0.001</f>
        <v>51.282051282051285</v>
      </c>
      <c r="J1281" s="17">
        <v>2021</v>
      </c>
      <c r="K1281" s="17" t="s">
        <v>4307</v>
      </c>
      <c r="L1281" s="17">
        <v>17</v>
      </c>
      <c r="M1281" s="21" t="s">
        <v>4547</v>
      </c>
      <c r="N1281" s="17" t="s">
        <v>4547</v>
      </c>
      <c r="O1281" s="17">
        <v>14</v>
      </c>
      <c r="P1281" s="17">
        <v>12</v>
      </c>
      <c r="Q1281" s="17"/>
      <c r="R1281" s="17"/>
      <c r="S1281" s="17"/>
      <c r="T1281" s="17"/>
      <c r="U1281" s="17"/>
      <c r="V1281" s="17" t="s">
        <v>6547</v>
      </c>
      <c r="W1281" s="17"/>
      <c r="X1281" s="37">
        <v>0.5</v>
      </c>
      <c r="Y1281" s="17" t="s">
        <v>844</v>
      </c>
      <c r="Z1281" s="17" t="s">
        <v>184</v>
      </c>
      <c r="AA1281" s="17" t="s">
        <v>6548</v>
      </c>
      <c r="AB1281" s="22" t="s">
        <v>6549</v>
      </c>
      <c r="AC1281" s="17" t="s">
        <v>5869</v>
      </c>
      <c r="AF1281" s="17"/>
      <c r="AG1281" s="17" t="s">
        <v>6550</v>
      </c>
      <c r="AH1281" s="17"/>
    </row>
    <row r="1282" spans="1:38" s="16" customFormat="1">
      <c r="A1282" s="17" t="s">
        <v>4126</v>
      </c>
      <c r="B1282" s="17"/>
      <c r="C1282" s="17"/>
      <c r="D1282" s="17" t="s">
        <v>756</v>
      </c>
      <c r="E1282" s="18" t="s">
        <v>4551</v>
      </c>
      <c r="F1282" s="17" t="s">
        <v>1354</v>
      </c>
      <c r="G1282" s="19">
        <v>4000000</v>
      </c>
      <c r="H1282" s="17">
        <v>240</v>
      </c>
      <c r="I1282" s="20">
        <f>+G1282/H1282*0.001</f>
        <v>16.666666666666668</v>
      </c>
      <c r="J1282" s="17">
        <v>1995</v>
      </c>
      <c r="K1282" s="17"/>
      <c r="L1282" s="17"/>
      <c r="M1282" s="21"/>
      <c r="N1282" s="17"/>
      <c r="O1282" s="17">
        <v>13</v>
      </c>
      <c r="P1282" s="17">
        <v>7</v>
      </c>
      <c r="Q1282" s="17">
        <v>538070858</v>
      </c>
      <c r="R1282" s="17"/>
      <c r="S1282" s="17"/>
      <c r="T1282" s="17"/>
      <c r="U1282" s="17"/>
      <c r="V1282" s="17" t="s">
        <v>4127</v>
      </c>
      <c r="W1282" s="17"/>
      <c r="X1282" s="18">
        <v>0.2</v>
      </c>
      <c r="Y1282" s="17" t="s">
        <v>9</v>
      </c>
      <c r="Z1282" s="17"/>
      <c r="AA1282" s="17" t="s">
        <v>4128</v>
      </c>
      <c r="AB1282" s="22" t="s">
        <v>4129</v>
      </c>
      <c r="AC1282" s="17"/>
      <c r="AF1282" s="17"/>
      <c r="AG1282" s="17"/>
      <c r="AH1282" s="24" t="s">
        <v>4862</v>
      </c>
    </row>
    <row r="1283" spans="1:38" s="16" customFormat="1">
      <c r="A1283" s="17" t="s">
        <v>7069</v>
      </c>
      <c r="B1283" s="17"/>
      <c r="C1283" s="29">
        <v>44562</v>
      </c>
      <c r="D1283" s="17" t="s">
        <v>756</v>
      </c>
      <c r="E1283" s="17" t="s">
        <v>7265</v>
      </c>
      <c r="F1283" s="17" t="s">
        <v>140</v>
      </c>
      <c r="G1283" s="36">
        <v>7000000</v>
      </c>
      <c r="H1283" s="17">
        <v>236</v>
      </c>
      <c r="I1283" s="20">
        <f>+G1283/H1283*0.001</f>
        <v>29.661016949152543</v>
      </c>
      <c r="J1283" s="17">
        <v>2015</v>
      </c>
      <c r="K1283" s="17" t="s">
        <v>4307</v>
      </c>
      <c r="L1283" s="17">
        <v>25</v>
      </c>
      <c r="M1283" s="21" t="s">
        <v>140</v>
      </c>
      <c r="N1283" s="17" t="s">
        <v>140</v>
      </c>
      <c r="O1283" s="17">
        <v>10</v>
      </c>
      <c r="P1283" s="17">
        <v>5</v>
      </c>
      <c r="Q1283" s="17"/>
      <c r="R1283" s="17"/>
      <c r="S1283" s="17"/>
      <c r="T1283" s="17"/>
      <c r="U1283" s="17"/>
      <c r="V1283" s="17" t="s">
        <v>7070</v>
      </c>
      <c r="W1283" s="17"/>
      <c r="X1283" s="37"/>
      <c r="Y1283" s="17" t="s">
        <v>56</v>
      </c>
      <c r="Z1283" s="17"/>
      <c r="AA1283" s="17" t="s">
        <v>7071</v>
      </c>
      <c r="AB1283" s="17"/>
      <c r="AC1283" s="17"/>
      <c r="AF1283" s="17"/>
      <c r="AG1283" s="17"/>
      <c r="AH1283" s="17"/>
    </row>
    <row r="1284" spans="1:38" s="16" customFormat="1">
      <c r="A1284" s="17" t="s">
        <v>4863</v>
      </c>
      <c r="B1284" s="17"/>
      <c r="C1284" s="17"/>
      <c r="D1284" s="17" t="s">
        <v>29</v>
      </c>
      <c r="E1284" s="18" t="s">
        <v>4430</v>
      </c>
      <c r="F1284" s="17" t="s">
        <v>47</v>
      </c>
      <c r="G1284" s="19">
        <v>35000000</v>
      </c>
      <c r="H1284" s="20">
        <v>493</v>
      </c>
      <c r="I1284" s="20">
        <f>+G1284/H1284*0.001</f>
        <v>70.993914807302232</v>
      </c>
      <c r="J1284" s="17">
        <v>2017</v>
      </c>
      <c r="K1284" s="17" t="s">
        <v>4307</v>
      </c>
      <c r="L1284" s="17">
        <v>16</v>
      </c>
      <c r="M1284" s="21" t="s">
        <v>47</v>
      </c>
      <c r="N1284" s="17" t="s">
        <v>4808</v>
      </c>
      <c r="O1284" s="17">
        <v>10</v>
      </c>
      <c r="P1284" s="17">
        <v>10</v>
      </c>
      <c r="Q1284" s="17">
        <v>9850434</v>
      </c>
      <c r="R1284" s="17">
        <v>247337500</v>
      </c>
      <c r="S1284" s="17"/>
      <c r="T1284" s="17"/>
      <c r="U1284" s="17"/>
      <c r="V1284" s="17" t="s">
        <v>1024</v>
      </c>
      <c r="W1284" s="17"/>
      <c r="X1284" s="18">
        <v>3.2</v>
      </c>
      <c r="Y1284" s="17" t="s">
        <v>135</v>
      </c>
      <c r="Z1284" s="17" t="s">
        <v>5558</v>
      </c>
      <c r="AA1284" s="17" t="s">
        <v>1025</v>
      </c>
      <c r="AB1284" s="22" t="s">
        <v>1026</v>
      </c>
      <c r="AC1284" s="23" t="s">
        <v>6055</v>
      </c>
      <c r="AD1284" s="16" t="s">
        <v>6056</v>
      </c>
      <c r="AE1284" s="16" t="s">
        <v>6057</v>
      </c>
      <c r="AF1284" s="22" t="s">
        <v>6609</v>
      </c>
      <c r="AG1284" s="17"/>
      <c r="AH1284" s="24"/>
    </row>
    <row r="1285" spans="1:38" s="16" customFormat="1">
      <c r="A1285" s="17" t="s">
        <v>4863</v>
      </c>
      <c r="B1285" s="17"/>
      <c r="C1285" s="29">
        <v>44562</v>
      </c>
      <c r="D1285" s="17" t="s">
        <v>756</v>
      </c>
      <c r="E1285" s="17" t="s">
        <v>4324</v>
      </c>
      <c r="F1285" s="17" t="s">
        <v>2876</v>
      </c>
      <c r="G1285" s="36">
        <v>6000000</v>
      </c>
      <c r="H1285" s="17">
        <v>114</v>
      </c>
      <c r="I1285" s="20">
        <f>+G1285/H1285*0.001</f>
        <v>52.631578947368418</v>
      </c>
      <c r="J1285" s="17">
        <v>2021</v>
      </c>
      <c r="K1285" s="17" t="s">
        <v>4307</v>
      </c>
      <c r="L1285" s="17">
        <v>30</v>
      </c>
      <c r="M1285" s="21" t="s">
        <v>5121</v>
      </c>
      <c r="N1285" s="17" t="s">
        <v>5121</v>
      </c>
      <c r="O1285" s="17">
        <v>8</v>
      </c>
      <c r="P1285" s="17">
        <v>2</v>
      </c>
      <c r="Q1285" s="17"/>
      <c r="R1285" s="17"/>
      <c r="S1285" s="17"/>
      <c r="T1285" s="17"/>
      <c r="U1285" s="17"/>
      <c r="V1285" s="17" t="s">
        <v>7056</v>
      </c>
      <c r="W1285" s="17"/>
      <c r="X1285" s="37">
        <v>0.2</v>
      </c>
      <c r="Y1285" s="17" t="s">
        <v>80</v>
      </c>
      <c r="Z1285" s="17" t="s">
        <v>5301</v>
      </c>
      <c r="AA1285" s="17" t="s">
        <v>7057</v>
      </c>
      <c r="AB1285" s="17"/>
      <c r="AC1285" s="17" t="s">
        <v>7058</v>
      </c>
      <c r="AD1285" s="16" t="s">
        <v>7059</v>
      </c>
      <c r="AE1285" s="16" t="s">
        <v>7060</v>
      </c>
      <c r="AF1285" s="17"/>
      <c r="AG1285" s="17"/>
      <c r="AH1285" s="17" t="s">
        <v>7061</v>
      </c>
    </row>
    <row r="1286" spans="1:38" s="16" customFormat="1">
      <c r="A1286" s="17" t="s">
        <v>40</v>
      </c>
      <c r="B1286" s="17"/>
      <c r="C1286" s="17"/>
      <c r="D1286" s="17" t="s">
        <v>5</v>
      </c>
      <c r="E1286" s="18" t="s">
        <v>8050</v>
      </c>
      <c r="F1286" s="17" t="s">
        <v>41</v>
      </c>
      <c r="G1286" s="19">
        <v>250000000</v>
      </c>
      <c r="H1286" s="20">
        <v>4444</v>
      </c>
      <c r="I1286" s="20">
        <f>+G1286/H1286*0.001</f>
        <v>56.255625562556254</v>
      </c>
      <c r="J1286" s="17">
        <v>2022</v>
      </c>
      <c r="K1286" s="17" t="s">
        <v>4307</v>
      </c>
      <c r="L1286" s="17">
        <v>20</v>
      </c>
      <c r="M1286" s="21" t="s">
        <v>4784</v>
      </c>
      <c r="N1286" s="17" t="s">
        <v>7877</v>
      </c>
      <c r="O1286" s="17">
        <v>14</v>
      </c>
      <c r="P1286" s="17">
        <v>30</v>
      </c>
      <c r="Q1286" s="17">
        <v>9840178</v>
      </c>
      <c r="R1286" s="17">
        <v>319225300</v>
      </c>
      <c r="S1286" s="17"/>
      <c r="T1286" s="17"/>
      <c r="U1286" s="17"/>
      <c r="V1286" s="17" t="s">
        <v>42</v>
      </c>
      <c r="W1286" s="17"/>
      <c r="X1286" s="18">
        <v>4</v>
      </c>
      <c r="Y1286" s="17" t="s">
        <v>9</v>
      </c>
      <c r="Z1286" s="17" t="s">
        <v>5412</v>
      </c>
      <c r="AA1286" s="17" t="s">
        <v>43</v>
      </c>
      <c r="AB1286" s="22" t="s">
        <v>44</v>
      </c>
      <c r="AC1286" s="23"/>
      <c r="AF1286" s="22" t="s">
        <v>6610</v>
      </c>
      <c r="AG1286" s="17"/>
      <c r="AH1286" s="24" t="s">
        <v>4864</v>
      </c>
    </row>
    <row r="1287" spans="1:38" s="16" customFormat="1">
      <c r="A1287" s="17" t="s">
        <v>2008</v>
      </c>
      <c r="B1287" s="17"/>
      <c r="C1287" s="17"/>
      <c r="D1287" s="17" t="s">
        <v>756</v>
      </c>
      <c r="E1287" s="18" t="s">
        <v>4393</v>
      </c>
      <c r="F1287" s="17" t="s">
        <v>14</v>
      </c>
      <c r="G1287" s="19">
        <v>25000000</v>
      </c>
      <c r="H1287" s="20">
        <v>499</v>
      </c>
      <c r="I1287" s="20">
        <f>+G1287/H1287*0.001</f>
        <v>50.100200400801604</v>
      </c>
      <c r="J1287" s="17">
        <v>2017</v>
      </c>
      <c r="K1287" s="17" t="s">
        <v>4332</v>
      </c>
      <c r="L1287" s="17">
        <v>17</v>
      </c>
      <c r="M1287" s="21" t="s">
        <v>6611</v>
      </c>
      <c r="N1287" s="17" t="s">
        <v>6611</v>
      </c>
      <c r="O1287" s="17">
        <v>10</v>
      </c>
      <c r="P1287" s="17">
        <v>11</v>
      </c>
      <c r="Q1287" s="17">
        <v>9822827</v>
      </c>
      <c r="R1287" s="17">
        <v>319114300</v>
      </c>
      <c r="S1287" s="17"/>
      <c r="T1287" s="17"/>
      <c r="U1287" s="17" t="s">
        <v>6612</v>
      </c>
      <c r="V1287" s="17" t="s">
        <v>8265</v>
      </c>
      <c r="W1287" s="17"/>
      <c r="X1287" s="18">
        <v>0.3</v>
      </c>
      <c r="Y1287" s="17" t="s">
        <v>356</v>
      </c>
      <c r="Z1287" s="17" t="s">
        <v>6613</v>
      </c>
      <c r="AA1287" s="17" t="s">
        <v>2009</v>
      </c>
      <c r="AB1287" s="22" t="s">
        <v>2010</v>
      </c>
      <c r="AC1287" s="23">
        <v>1943</v>
      </c>
      <c r="AE1287" s="16" t="s">
        <v>6614</v>
      </c>
      <c r="AF1287" s="22" t="s">
        <v>6615</v>
      </c>
      <c r="AG1287" s="17"/>
      <c r="AH1287" s="24"/>
    </row>
    <row r="1288" spans="1:38" s="16" customFormat="1">
      <c r="A1288" s="17" t="s">
        <v>4865</v>
      </c>
      <c r="B1288" s="17"/>
      <c r="C1288" s="29">
        <v>44166</v>
      </c>
      <c r="D1288" s="17" t="s">
        <v>756</v>
      </c>
      <c r="E1288" s="18" t="s">
        <v>4325</v>
      </c>
      <c r="F1288" s="17" t="s">
        <v>187</v>
      </c>
      <c r="G1288" s="19">
        <v>35000000</v>
      </c>
      <c r="H1288" s="17">
        <v>760</v>
      </c>
      <c r="I1288" s="20">
        <f>+G1288/H1288*0.001</f>
        <v>46.05263157894737</v>
      </c>
      <c r="J1288" s="17">
        <v>2019</v>
      </c>
      <c r="K1288" s="17" t="s">
        <v>4332</v>
      </c>
      <c r="L1288" s="17">
        <v>17</v>
      </c>
      <c r="M1288" s="21" t="s">
        <v>4680</v>
      </c>
      <c r="N1288" s="17" t="s">
        <v>4680</v>
      </c>
      <c r="O1288" s="17">
        <v>10</v>
      </c>
      <c r="P1288" s="17">
        <v>11</v>
      </c>
      <c r="Q1288" s="17">
        <v>1013080</v>
      </c>
      <c r="R1288" s="17">
        <v>215484000</v>
      </c>
      <c r="S1288" s="17"/>
      <c r="T1288" s="17"/>
      <c r="U1288" s="17"/>
      <c r="V1288" s="17" t="s">
        <v>4866</v>
      </c>
      <c r="W1288" s="17"/>
      <c r="X1288" s="37">
        <v>0.7</v>
      </c>
      <c r="Y1288" s="17" t="s">
        <v>17</v>
      </c>
      <c r="Z1288" s="17" t="s">
        <v>6616</v>
      </c>
      <c r="AA1288" s="17" t="s">
        <v>4867</v>
      </c>
      <c r="AB1288" s="22" t="s">
        <v>4868</v>
      </c>
      <c r="AC1288" s="17" t="s">
        <v>6617</v>
      </c>
      <c r="AD1288" s="16" t="s">
        <v>6618</v>
      </c>
      <c r="AE1288" s="16" t="s">
        <v>6619</v>
      </c>
      <c r="AF1288" s="22" t="s">
        <v>6620</v>
      </c>
      <c r="AG1288" s="17"/>
      <c r="AH1288" s="24" t="s">
        <v>6621</v>
      </c>
    </row>
    <row r="1289" spans="1:38" s="16" customFormat="1">
      <c r="A1289" s="17" t="s">
        <v>9175</v>
      </c>
      <c r="B1289" s="17"/>
      <c r="C1289" s="29">
        <v>45658</v>
      </c>
      <c r="D1289" s="17" t="s">
        <v>756</v>
      </c>
      <c r="E1289" s="17" t="s">
        <v>9176</v>
      </c>
      <c r="F1289" s="17" t="s">
        <v>9177</v>
      </c>
      <c r="G1289" s="36">
        <v>9000000</v>
      </c>
      <c r="H1289" s="17">
        <v>90</v>
      </c>
      <c r="I1289" s="20">
        <f>+G1289/H1289*0.001</f>
        <v>100</v>
      </c>
      <c r="J1289" s="17">
        <v>2024</v>
      </c>
      <c r="K1289" s="17" t="s">
        <v>4307</v>
      </c>
      <c r="L1289" s="17">
        <v>43</v>
      </c>
      <c r="M1289" s="21" t="s">
        <v>9178</v>
      </c>
      <c r="N1289" s="17"/>
      <c r="O1289" s="17">
        <v>6</v>
      </c>
      <c r="P1289" s="17">
        <v>2</v>
      </c>
      <c r="Q1289" s="17"/>
      <c r="R1289" s="17"/>
      <c r="S1289" s="17"/>
      <c r="T1289" s="17"/>
      <c r="U1289" s="17"/>
      <c r="V1289" s="17" t="s">
        <v>758</v>
      </c>
      <c r="W1289" s="17"/>
      <c r="X1289" s="18">
        <v>3.9</v>
      </c>
      <c r="Y1289" s="17" t="s">
        <v>759</v>
      </c>
      <c r="Z1289" s="17" t="s">
        <v>5301</v>
      </c>
      <c r="AA1289" s="17" t="s">
        <v>760</v>
      </c>
      <c r="AB1289" s="22" t="s">
        <v>761</v>
      </c>
      <c r="AC1289" s="23"/>
      <c r="AF1289" s="17"/>
      <c r="AG1289" s="17"/>
      <c r="AH1289" s="24" t="s">
        <v>4548</v>
      </c>
    </row>
    <row r="1290" spans="1:38" s="16" customFormat="1">
      <c r="A1290" s="17" t="s">
        <v>4075</v>
      </c>
      <c r="B1290" s="17"/>
      <c r="C1290" s="17"/>
      <c r="D1290" s="17" t="s">
        <v>756</v>
      </c>
      <c r="E1290" s="18" t="s">
        <v>4413</v>
      </c>
      <c r="F1290" s="17" t="s">
        <v>140</v>
      </c>
      <c r="G1290" s="19">
        <v>20000000</v>
      </c>
      <c r="H1290" s="17">
        <v>341</v>
      </c>
      <c r="I1290" s="20">
        <f>+G1290/H1290*0.001</f>
        <v>58.651026392961874</v>
      </c>
      <c r="J1290" s="17">
        <v>2017</v>
      </c>
      <c r="K1290" s="17" t="s">
        <v>4307</v>
      </c>
      <c r="L1290" s="17">
        <v>25</v>
      </c>
      <c r="M1290" s="21" t="s">
        <v>140</v>
      </c>
      <c r="N1290" s="17" t="s">
        <v>140</v>
      </c>
      <c r="O1290" s="17">
        <v>10</v>
      </c>
      <c r="P1290" s="17">
        <v>9</v>
      </c>
      <c r="Q1290" s="17">
        <v>9850276</v>
      </c>
      <c r="R1290" s="17">
        <v>248696000</v>
      </c>
      <c r="S1290" s="17"/>
      <c r="T1290" s="17"/>
      <c r="U1290" s="17" t="s">
        <v>7004</v>
      </c>
      <c r="V1290" s="17" t="s">
        <v>4076</v>
      </c>
      <c r="W1290" s="17"/>
      <c r="X1290" s="18">
        <v>0.5</v>
      </c>
      <c r="Y1290" s="17" t="s">
        <v>4077</v>
      </c>
      <c r="Z1290" s="17" t="s">
        <v>734</v>
      </c>
      <c r="AA1290" s="17" t="s">
        <v>4078</v>
      </c>
      <c r="AB1290" s="22" t="s">
        <v>4079</v>
      </c>
      <c r="AC1290" s="17" t="s">
        <v>6622</v>
      </c>
      <c r="AD1290" s="16" t="s">
        <v>6623</v>
      </c>
      <c r="AE1290" s="16">
        <v>0</v>
      </c>
      <c r="AF1290" s="22" t="s">
        <v>6624</v>
      </c>
      <c r="AG1290" s="17"/>
      <c r="AH1290" s="24" t="s">
        <v>4869</v>
      </c>
      <c r="AK1290" s="40">
        <v>44010</v>
      </c>
      <c r="AL1290" s="16" t="s">
        <v>9057</v>
      </c>
    </row>
    <row r="1291" spans="1:38" s="16" customFormat="1">
      <c r="A1291" s="17" t="s">
        <v>3464</v>
      </c>
      <c r="B1291" s="17"/>
      <c r="C1291" s="17"/>
      <c r="D1291" s="17" t="s">
        <v>756</v>
      </c>
      <c r="E1291" s="18" t="s">
        <v>4353</v>
      </c>
      <c r="F1291" s="17" t="s">
        <v>2152</v>
      </c>
      <c r="G1291" s="19">
        <v>15000000</v>
      </c>
      <c r="H1291" s="17">
        <v>289</v>
      </c>
      <c r="I1291" s="20">
        <f>+G1291/H1291*0.001</f>
        <v>51.903114186851212</v>
      </c>
      <c r="J1291" s="17">
        <v>2018</v>
      </c>
      <c r="K1291" s="17"/>
      <c r="L1291" s="17"/>
      <c r="M1291" s="21"/>
      <c r="N1291" s="17"/>
      <c r="O1291" s="17">
        <v>10</v>
      </c>
      <c r="P1291" s="17">
        <v>7</v>
      </c>
      <c r="Q1291" s="17"/>
      <c r="R1291" s="17"/>
      <c r="S1291" s="17"/>
      <c r="T1291" s="17"/>
      <c r="U1291" s="17"/>
      <c r="V1291" s="17" t="s">
        <v>3465</v>
      </c>
      <c r="W1291" s="17"/>
      <c r="X1291" s="18">
        <v>0.1</v>
      </c>
      <c r="Y1291" s="17" t="s">
        <v>116</v>
      </c>
      <c r="Z1291" s="17"/>
      <c r="AA1291" s="17" t="s">
        <v>3466</v>
      </c>
      <c r="AB1291" s="17"/>
      <c r="AC1291" s="17"/>
      <c r="AF1291" s="22" t="s">
        <v>7172</v>
      </c>
      <c r="AG1291" s="17"/>
      <c r="AH1291" s="24"/>
    </row>
    <row r="1292" spans="1:38" s="16" customFormat="1">
      <c r="A1292" s="17" t="s">
        <v>7763</v>
      </c>
      <c r="B1292" s="17"/>
      <c r="C1292" s="29">
        <v>44866</v>
      </c>
      <c r="D1292" s="17" t="s">
        <v>756</v>
      </c>
      <c r="E1292" s="18" t="s">
        <v>8050</v>
      </c>
      <c r="F1292" s="17" t="s">
        <v>65</v>
      </c>
      <c r="G1292" s="19">
        <v>350000000</v>
      </c>
      <c r="H1292" s="20">
        <v>5885</v>
      </c>
      <c r="I1292" s="20">
        <f>+G1292/H1292*0.001</f>
        <v>59.473237043330506</v>
      </c>
      <c r="J1292" s="17">
        <v>2020</v>
      </c>
      <c r="K1292" s="17" t="s">
        <v>4553</v>
      </c>
      <c r="L1292" s="17">
        <v>19</v>
      </c>
      <c r="M1292" s="21" t="s">
        <v>7764</v>
      </c>
      <c r="N1292" s="17"/>
      <c r="O1292" s="17">
        <v>20</v>
      </c>
      <c r="P1292" s="17">
        <v>40</v>
      </c>
      <c r="Q1292" s="17">
        <v>9865738</v>
      </c>
      <c r="R1292" s="17"/>
      <c r="S1292" s="17"/>
      <c r="T1292" s="17"/>
      <c r="U1292" s="17"/>
      <c r="V1292" s="17" t="s">
        <v>954</v>
      </c>
      <c r="W1292" s="17"/>
      <c r="X1292" s="18">
        <v>30</v>
      </c>
      <c r="Y1292" s="17" t="s">
        <v>9</v>
      </c>
      <c r="Z1292" s="17"/>
      <c r="AA1292" s="17" t="s">
        <v>955</v>
      </c>
      <c r="AB1292" s="22" t="s">
        <v>956</v>
      </c>
      <c r="AC1292" s="23"/>
      <c r="AF1292" s="22" t="s">
        <v>7204</v>
      </c>
      <c r="AG1292" s="17"/>
      <c r="AH1292" s="24" t="s">
        <v>4756</v>
      </c>
      <c r="AI1292" s="16" t="s">
        <v>8906</v>
      </c>
    </row>
    <row r="1293" spans="1:38" s="16" customFormat="1">
      <c r="A1293" s="17" t="s">
        <v>3498</v>
      </c>
      <c r="B1293" s="17"/>
      <c r="C1293" s="29">
        <v>45108</v>
      </c>
      <c r="D1293" s="17" t="s">
        <v>756</v>
      </c>
      <c r="E1293" s="18" t="s">
        <v>4468</v>
      </c>
      <c r="F1293" s="17" t="s">
        <v>24</v>
      </c>
      <c r="G1293" s="19">
        <v>15000000</v>
      </c>
      <c r="H1293" s="17">
        <v>496</v>
      </c>
      <c r="I1293" s="20">
        <f>+G1293/H1293*0.001</f>
        <v>30.241935483870968</v>
      </c>
      <c r="J1293" s="17">
        <v>2017</v>
      </c>
      <c r="K1293" s="17"/>
      <c r="L1293" s="17"/>
      <c r="M1293" s="21"/>
      <c r="N1293" s="17"/>
      <c r="O1293" s="17">
        <v>6</v>
      </c>
      <c r="P1293" s="17">
        <v>6</v>
      </c>
      <c r="Q1293" s="17"/>
      <c r="R1293" s="17"/>
      <c r="S1293" s="17"/>
      <c r="T1293" s="17"/>
      <c r="U1293" s="17"/>
      <c r="V1293" s="17" t="s">
        <v>3714</v>
      </c>
      <c r="W1293" s="17"/>
      <c r="X1293" s="18">
        <v>6</v>
      </c>
      <c r="Y1293" s="17" t="s">
        <v>9</v>
      </c>
      <c r="Z1293" s="17"/>
      <c r="AA1293" s="17" t="s">
        <v>3495</v>
      </c>
      <c r="AB1293" s="22" t="s">
        <v>3496</v>
      </c>
      <c r="AC1293" s="23"/>
      <c r="AF1293" s="34" t="s">
        <v>7225</v>
      </c>
      <c r="AG1293" s="17"/>
      <c r="AH1293" s="24" t="s">
        <v>4821</v>
      </c>
      <c r="AI1293" s="16" t="s">
        <v>8864</v>
      </c>
    </row>
    <row r="1294" spans="1:38" s="16" customFormat="1">
      <c r="A1294" s="17" t="s">
        <v>3397</v>
      </c>
      <c r="B1294" s="17"/>
      <c r="C1294" s="17"/>
      <c r="D1294" s="17" t="s">
        <v>5</v>
      </c>
      <c r="E1294" s="18" t="s">
        <v>4401</v>
      </c>
      <c r="F1294" s="17" t="s">
        <v>3398</v>
      </c>
      <c r="G1294" s="19">
        <v>15000000</v>
      </c>
      <c r="H1294" s="20">
        <v>473</v>
      </c>
      <c r="I1294" s="20">
        <f>+G1294/H1294*0.001</f>
        <v>31.712473572938688</v>
      </c>
      <c r="J1294" s="17">
        <v>2010</v>
      </c>
      <c r="K1294" s="17"/>
      <c r="L1294" s="17"/>
      <c r="M1294" s="21"/>
      <c r="N1294" s="17"/>
      <c r="O1294" s="17">
        <v>12</v>
      </c>
      <c r="P1294" s="17">
        <v>16</v>
      </c>
      <c r="Q1294" s="17"/>
      <c r="R1294" s="17"/>
      <c r="S1294" s="17"/>
      <c r="T1294" s="17"/>
      <c r="U1294" s="17"/>
      <c r="V1294" s="17" t="s">
        <v>799</v>
      </c>
      <c r="W1294" s="17"/>
      <c r="X1294" s="18">
        <v>0.5</v>
      </c>
      <c r="Y1294" s="17" t="s">
        <v>9</v>
      </c>
      <c r="Z1294" s="17"/>
      <c r="AA1294" s="17" t="s">
        <v>800</v>
      </c>
      <c r="AB1294" s="22" t="s">
        <v>801</v>
      </c>
      <c r="AC1294" s="23"/>
      <c r="AF1294" s="22" t="s">
        <v>5232</v>
      </c>
      <c r="AG1294" s="17"/>
      <c r="AH1294" s="24"/>
    </row>
    <row r="1295" spans="1:38" s="16" customFormat="1">
      <c r="A1295" s="17" t="s">
        <v>3445</v>
      </c>
      <c r="B1295" s="17"/>
      <c r="C1295" s="17"/>
      <c r="D1295" s="17" t="s">
        <v>756</v>
      </c>
      <c r="E1295" s="18" t="s">
        <v>4304</v>
      </c>
      <c r="F1295" s="17" t="s">
        <v>1232</v>
      </c>
      <c r="G1295" s="19">
        <v>8000000</v>
      </c>
      <c r="H1295" s="17">
        <v>199</v>
      </c>
      <c r="I1295" s="20">
        <f>+G1295/H1295*0.001</f>
        <v>40.201005025125625</v>
      </c>
      <c r="J1295" s="17">
        <v>2008</v>
      </c>
      <c r="K1295" s="17"/>
      <c r="L1295" s="17"/>
      <c r="M1295" s="21"/>
      <c r="N1295" s="17"/>
      <c r="O1295" s="17">
        <v>8</v>
      </c>
      <c r="P1295" s="17">
        <v>6</v>
      </c>
      <c r="Q1295" s="17"/>
      <c r="R1295" s="17"/>
      <c r="S1295" s="17"/>
      <c r="T1295" s="17"/>
      <c r="U1295" s="17"/>
      <c r="V1295" s="17" t="s">
        <v>3446</v>
      </c>
      <c r="W1295" s="17"/>
      <c r="X1295" s="18">
        <v>1.3</v>
      </c>
      <c r="Y1295" s="17" t="s">
        <v>832</v>
      </c>
      <c r="Z1295" s="17"/>
      <c r="AA1295" s="17" t="s">
        <v>3447</v>
      </c>
      <c r="AB1295" s="22" t="s">
        <v>3448</v>
      </c>
      <c r="AC1295" s="23"/>
      <c r="AF1295" s="17"/>
      <c r="AG1295" s="17"/>
      <c r="AH1295" s="24" t="s">
        <v>4870</v>
      </c>
    </row>
    <row r="1296" spans="1:38" s="16" customFormat="1">
      <c r="A1296" s="17" t="s">
        <v>110</v>
      </c>
      <c r="B1296" s="17"/>
      <c r="C1296" s="17"/>
      <c r="D1296" s="17" t="s">
        <v>5</v>
      </c>
      <c r="E1296" s="18" t="s">
        <v>7983</v>
      </c>
      <c r="F1296" s="17" t="s">
        <v>111</v>
      </c>
      <c r="G1296" s="19">
        <v>40000000</v>
      </c>
      <c r="H1296" s="20">
        <v>1134</v>
      </c>
      <c r="I1296" s="20">
        <f>+G1296/H1296*0.001</f>
        <v>35.273368606701936</v>
      </c>
      <c r="J1296" s="17">
        <v>1991</v>
      </c>
      <c r="K1296" s="17"/>
      <c r="L1296" s="17"/>
      <c r="M1296" s="21"/>
      <c r="N1296" s="17"/>
      <c r="O1296" s="17">
        <v>22</v>
      </c>
      <c r="P1296" s="17">
        <v>17</v>
      </c>
      <c r="Q1296" s="17">
        <v>1001544</v>
      </c>
      <c r="R1296" s="17"/>
      <c r="S1296" s="17"/>
      <c r="T1296" s="17"/>
      <c r="U1296" s="17"/>
      <c r="V1296" s="17" t="s">
        <v>112</v>
      </c>
      <c r="W1296" s="17"/>
      <c r="X1296" s="18">
        <v>3</v>
      </c>
      <c r="Y1296" s="17" t="s">
        <v>105</v>
      </c>
      <c r="Z1296" s="17"/>
      <c r="AA1296" s="17" t="s">
        <v>113</v>
      </c>
      <c r="AB1296" s="22" t="s">
        <v>114</v>
      </c>
      <c r="AC1296" s="23"/>
      <c r="AF1296" s="22" t="s">
        <v>7240</v>
      </c>
      <c r="AG1296" s="17"/>
      <c r="AH1296" s="24"/>
    </row>
    <row r="1297" spans="1:38" s="16" customFormat="1">
      <c r="A1297" s="17" t="s">
        <v>3598</v>
      </c>
      <c r="B1297" s="17"/>
      <c r="C1297" s="17"/>
      <c r="D1297" s="17" t="s">
        <v>756</v>
      </c>
      <c r="E1297" s="18" t="s">
        <v>4530</v>
      </c>
      <c r="F1297" s="17" t="s">
        <v>3599</v>
      </c>
      <c r="G1297" s="19">
        <v>10000000</v>
      </c>
      <c r="H1297" s="17">
        <v>404</v>
      </c>
      <c r="I1297" s="20">
        <f>+G1297/H1297*0.001</f>
        <v>24.752475247524753</v>
      </c>
      <c r="J1297" s="17">
        <v>1981</v>
      </c>
      <c r="K1297" s="17"/>
      <c r="L1297" s="17"/>
      <c r="M1297" s="21"/>
      <c r="N1297" s="17"/>
      <c r="O1297" s="17">
        <v>12</v>
      </c>
      <c r="P1297" s="17">
        <v>12</v>
      </c>
      <c r="Q1297" s="17"/>
      <c r="R1297" s="17"/>
      <c r="S1297" s="17"/>
      <c r="T1297" s="17"/>
      <c r="U1297" s="17"/>
      <c r="V1297" s="17" t="s">
        <v>3600</v>
      </c>
      <c r="W1297" s="17"/>
      <c r="X1297" s="18">
        <v>0.2</v>
      </c>
      <c r="Y1297" s="17" t="s">
        <v>291</v>
      </c>
      <c r="Z1297" s="17"/>
      <c r="AA1297" s="17" t="s">
        <v>3601</v>
      </c>
      <c r="AB1297" s="22" t="s">
        <v>3602</v>
      </c>
      <c r="AC1297" s="23"/>
      <c r="AF1297" s="17"/>
      <c r="AG1297" s="17"/>
      <c r="AH1297" s="24"/>
    </row>
    <row r="1298" spans="1:38" s="16" customFormat="1">
      <c r="A1298" s="17" t="s">
        <v>2594</v>
      </c>
      <c r="B1298" s="17"/>
      <c r="C1298" s="17"/>
      <c r="D1298" s="17" t="s">
        <v>756</v>
      </c>
      <c r="E1298" s="18" t="s">
        <v>4623</v>
      </c>
      <c r="F1298" s="17" t="s">
        <v>36</v>
      </c>
      <c r="G1298" s="19">
        <v>10000000</v>
      </c>
      <c r="H1298" s="20">
        <v>273</v>
      </c>
      <c r="I1298" s="20">
        <f>+G1298/H1298*0.001</f>
        <v>36.630036630036628</v>
      </c>
      <c r="J1298" s="17">
        <v>1974</v>
      </c>
      <c r="K1298" s="17"/>
      <c r="L1298" s="17"/>
      <c r="M1298" s="21"/>
      <c r="N1298" s="17"/>
      <c r="O1298" s="17">
        <v>6</v>
      </c>
      <c r="P1298" s="17">
        <v>8</v>
      </c>
      <c r="Q1298" s="17"/>
      <c r="R1298" s="17"/>
      <c r="S1298" s="17"/>
      <c r="T1298" s="17"/>
      <c r="U1298" s="17"/>
      <c r="V1298" s="17" t="s">
        <v>2591</v>
      </c>
      <c r="W1298" s="17"/>
      <c r="X1298" s="18">
        <v>1.2</v>
      </c>
      <c r="Y1298" s="17" t="s">
        <v>245</v>
      </c>
      <c r="Z1298" s="17"/>
      <c r="AA1298" s="17" t="s">
        <v>2592</v>
      </c>
      <c r="AB1298" s="22" t="s">
        <v>2593</v>
      </c>
      <c r="AC1298" s="23"/>
      <c r="AF1298" s="17"/>
      <c r="AG1298" s="17"/>
      <c r="AH1298" s="24"/>
    </row>
    <row r="1299" spans="1:38" s="16" customFormat="1">
      <c r="A1299" s="17" t="s">
        <v>8636</v>
      </c>
      <c r="B1299" s="17"/>
      <c r="C1299" s="29">
        <v>45383</v>
      </c>
      <c r="D1299" s="17" t="s">
        <v>756</v>
      </c>
      <c r="E1299" s="17" t="s">
        <v>4619</v>
      </c>
      <c r="F1299" s="17" t="s">
        <v>757</v>
      </c>
      <c r="G1299" s="36">
        <v>30000000</v>
      </c>
      <c r="H1299" s="17">
        <v>499</v>
      </c>
      <c r="I1299" s="20">
        <f>+G1299/H1299*0.001</f>
        <v>60.120240480961925</v>
      </c>
      <c r="J1299" s="17">
        <v>2024</v>
      </c>
      <c r="K1299" s="17" t="s">
        <v>4307</v>
      </c>
      <c r="L1299" s="17">
        <v>30</v>
      </c>
      <c r="M1299" s="21" t="s">
        <v>6369</v>
      </c>
      <c r="N1299" s="21" t="s">
        <v>6369</v>
      </c>
      <c r="O1299" s="17">
        <v>12</v>
      </c>
      <c r="P1299" s="17">
        <v>9</v>
      </c>
      <c r="Q1299" s="17"/>
      <c r="R1299" s="17"/>
      <c r="S1299" s="17"/>
      <c r="T1299" s="17"/>
      <c r="U1299" s="17"/>
      <c r="V1299" s="17" t="s">
        <v>8637</v>
      </c>
      <c r="W1299" s="17"/>
      <c r="X1299" s="37">
        <v>0.5</v>
      </c>
      <c r="Y1299" s="17" t="s">
        <v>9</v>
      </c>
      <c r="Z1299" s="17"/>
      <c r="AA1299" s="17" t="s">
        <v>8638</v>
      </c>
      <c r="AB1299" s="17"/>
      <c r="AC1299" s="17"/>
      <c r="AF1299" s="17"/>
      <c r="AG1299" s="17"/>
      <c r="AH1299" s="17"/>
    </row>
    <row r="1300" spans="1:38" s="16" customFormat="1">
      <c r="A1300" s="17" t="s">
        <v>9085</v>
      </c>
      <c r="B1300" s="17"/>
      <c r="C1300" s="29">
        <v>45658</v>
      </c>
      <c r="D1300" s="17" t="s">
        <v>756</v>
      </c>
      <c r="E1300" s="17" t="s">
        <v>8029</v>
      </c>
      <c r="F1300" s="17" t="s">
        <v>24</v>
      </c>
      <c r="G1300" s="36">
        <v>8000000</v>
      </c>
      <c r="H1300" s="17">
        <v>387</v>
      </c>
      <c r="I1300" s="20">
        <f>+G1300/H1300*0.001</f>
        <v>20.671834625322997</v>
      </c>
      <c r="J1300" s="17">
        <v>1987</v>
      </c>
      <c r="K1300" s="17" t="s">
        <v>4332</v>
      </c>
      <c r="L1300" s="17">
        <v>14</v>
      </c>
      <c r="M1300" s="21" t="s">
        <v>4653</v>
      </c>
      <c r="N1300" s="21" t="s">
        <v>4653</v>
      </c>
      <c r="O1300" s="17">
        <v>8</v>
      </c>
      <c r="P1300" s="17">
        <v>9</v>
      </c>
      <c r="Q1300" s="17">
        <v>1003786</v>
      </c>
      <c r="R1300" s="17">
        <v>247007800</v>
      </c>
      <c r="S1300" s="17"/>
      <c r="T1300" s="17"/>
      <c r="U1300" s="17"/>
      <c r="V1300" s="17" t="s">
        <v>1421</v>
      </c>
      <c r="W1300" s="17"/>
      <c r="X1300" s="18">
        <v>0.1</v>
      </c>
      <c r="Y1300" s="17" t="s">
        <v>195</v>
      </c>
      <c r="Z1300" s="17" t="s">
        <v>6198</v>
      </c>
      <c r="AA1300" s="17" t="s">
        <v>1424</v>
      </c>
      <c r="AB1300" s="22" t="s">
        <v>1423</v>
      </c>
      <c r="AC1300" s="23" t="s">
        <v>6199</v>
      </c>
      <c r="AF1300" s="22" t="s">
        <v>6255</v>
      </c>
      <c r="AH1300" s="24"/>
      <c r="AL1300" s="16" t="s">
        <v>9086</v>
      </c>
    </row>
    <row r="1301" spans="1:38" s="16" customFormat="1">
      <c r="A1301" s="17" t="s">
        <v>3688</v>
      </c>
      <c r="B1301" s="17"/>
      <c r="C1301" s="17"/>
      <c r="D1301" s="17" t="s">
        <v>5</v>
      </c>
      <c r="E1301" s="18" t="s">
        <v>4350</v>
      </c>
      <c r="F1301" s="17" t="s">
        <v>216</v>
      </c>
      <c r="G1301" s="19">
        <v>30000000</v>
      </c>
      <c r="H1301" s="20">
        <v>498</v>
      </c>
      <c r="I1301" s="20">
        <f>+G1301/H1301*0.001</f>
        <v>60.24096385542169</v>
      </c>
      <c r="J1301" s="17">
        <v>2009</v>
      </c>
      <c r="K1301" s="17"/>
      <c r="L1301" s="17"/>
      <c r="M1301" s="21"/>
      <c r="N1301" s="17"/>
      <c r="O1301" s="17">
        <v>10</v>
      </c>
      <c r="P1301" s="17">
        <v>8</v>
      </c>
      <c r="Q1301" s="17">
        <v>9548809</v>
      </c>
      <c r="R1301" s="17"/>
      <c r="S1301" s="17"/>
      <c r="T1301" s="17"/>
      <c r="U1301" s="17"/>
      <c r="V1301" s="17" t="s">
        <v>241</v>
      </c>
      <c r="W1301" s="17"/>
      <c r="X1301" s="18">
        <v>0.3</v>
      </c>
      <c r="Y1301" s="17" t="s">
        <v>9</v>
      </c>
      <c r="Z1301" s="17"/>
      <c r="AA1301" s="17" t="s">
        <v>248</v>
      </c>
      <c r="AB1301" s="22" t="s">
        <v>247</v>
      </c>
      <c r="AC1301" s="23"/>
      <c r="AF1301" s="22" t="s">
        <v>7241</v>
      </c>
      <c r="AG1301" s="17"/>
      <c r="AH1301" s="24" t="s">
        <v>4871</v>
      </c>
    </row>
    <row r="1302" spans="1:38" s="16" customFormat="1">
      <c r="A1302" s="17" t="s">
        <v>4089</v>
      </c>
      <c r="B1302" s="17"/>
      <c r="C1302" s="17"/>
      <c r="D1302" s="17" t="s">
        <v>756</v>
      </c>
      <c r="E1302" s="18" t="s">
        <v>4341</v>
      </c>
      <c r="F1302" s="17" t="s">
        <v>14</v>
      </c>
      <c r="G1302" s="19">
        <v>20000000</v>
      </c>
      <c r="H1302" s="17">
        <v>499</v>
      </c>
      <c r="I1302" s="20">
        <f>+G1302/H1302*0.001</f>
        <v>40.080160320641284</v>
      </c>
      <c r="J1302" s="17">
        <v>2015</v>
      </c>
      <c r="K1302" s="17"/>
      <c r="L1302" s="17"/>
      <c r="M1302" s="21"/>
      <c r="N1302" s="17"/>
      <c r="O1302" s="17">
        <v>10</v>
      </c>
      <c r="P1302" s="17">
        <v>9</v>
      </c>
      <c r="Q1302" s="17"/>
      <c r="R1302" s="17"/>
      <c r="S1302" s="17"/>
      <c r="T1302" s="17"/>
      <c r="U1302" s="17"/>
      <c r="V1302" s="17" t="s">
        <v>4090</v>
      </c>
      <c r="W1302" s="17"/>
      <c r="X1302" s="18">
        <v>3</v>
      </c>
      <c r="Y1302" s="17" t="s">
        <v>22</v>
      </c>
      <c r="Z1302" s="17"/>
      <c r="AA1302" s="17" t="s">
        <v>4091</v>
      </c>
      <c r="AB1302" s="22" t="s">
        <v>4092</v>
      </c>
      <c r="AC1302" s="17">
        <v>1964</v>
      </c>
      <c r="AF1302" s="17"/>
      <c r="AG1302" s="17"/>
      <c r="AH1302" s="24"/>
      <c r="AK1302" s="48">
        <v>43983</v>
      </c>
      <c r="AL1302" s="16" t="s">
        <v>9055</v>
      </c>
    </row>
    <row r="1303" spans="1:38" s="16" customFormat="1">
      <c r="A1303" s="17" t="s">
        <v>2467</v>
      </c>
      <c r="B1303" s="17"/>
      <c r="C1303" s="17"/>
      <c r="D1303" s="17" t="s">
        <v>756</v>
      </c>
      <c r="E1303" s="18" t="s">
        <v>4872</v>
      </c>
      <c r="F1303" s="17" t="s">
        <v>650</v>
      </c>
      <c r="G1303" s="19">
        <v>20000000</v>
      </c>
      <c r="H1303" s="20">
        <v>878</v>
      </c>
      <c r="I1303" s="20">
        <f>+G1303/H1303*0.001</f>
        <v>22.779043280182233</v>
      </c>
      <c r="J1303" s="17">
        <v>1938</v>
      </c>
      <c r="K1303" s="17" t="s">
        <v>6193</v>
      </c>
      <c r="L1303" s="17">
        <v>15</v>
      </c>
      <c r="M1303" s="21" t="s">
        <v>650</v>
      </c>
      <c r="N1303" s="17" t="s">
        <v>3415</v>
      </c>
      <c r="O1303" s="17">
        <v>12</v>
      </c>
      <c r="P1303" s="17">
        <v>16</v>
      </c>
      <c r="Q1303" s="17">
        <v>8749717</v>
      </c>
      <c r="R1303" s="17">
        <v>235104118</v>
      </c>
      <c r="S1303" s="17"/>
      <c r="T1303" s="17"/>
      <c r="U1303" s="17"/>
      <c r="V1303" s="17" t="s">
        <v>1468</v>
      </c>
      <c r="W1303" s="17"/>
      <c r="X1303" s="18">
        <v>1.3</v>
      </c>
      <c r="Y1303" s="17" t="s">
        <v>80</v>
      </c>
      <c r="Z1303" s="17" t="s">
        <v>5301</v>
      </c>
      <c r="AA1303" s="17" t="s">
        <v>1469</v>
      </c>
      <c r="AB1303" s="22" t="s">
        <v>1470</v>
      </c>
      <c r="AC1303" s="23" t="s">
        <v>6194</v>
      </c>
      <c r="AD1303" s="16" t="s">
        <v>6195</v>
      </c>
      <c r="AE1303" s="16">
        <v>3</v>
      </c>
      <c r="AF1303" s="22" t="s">
        <v>6271</v>
      </c>
      <c r="AG1303" s="17"/>
      <c r="AH1303" s="24"/>
    </row>
    <row r="1304" spans="1:38" s="16" customFormat="1">
      <c r="A1304" s="17" t="s">
        <v>1422</v>
      </c>
      <c r="B1304" s="17"/>
      <c r="C1304" s="17"/>
      <c r="D1304" s="17" t="s">
        <v>756</v>
      </c>
      <c r="E1304" s="18" t="s">
        <v>8164</v>
      </c>
      <c r="F1304" s="17" t="s">
        <v>1425</v>
      </c>
      <c r="G1304" s="19">
        <v>60000000</v>
      </c>
      <c r="H1304" s="20">
        <v>1945</v>
      </c>
      <c r="I1304" s="20">
        <f>+G1304/H1304*0.001</f>
        <v>30.84832904884319</v>
      </c>
      <c r="J1304" s="17">
        <v>2005</v>
      </c>
      <c r="K1304" s="17" t="s">
        <v>4332</v>
      </c>
      <c r="L1304" s="17">
        <v>13</v>
      </c>
      <c r="M1304" s="21" t="s">
        <v>6196</v>
      </c>
      <c r="N1304" s="17" t="s">
        <v>6197</v>
      </c>
      <c r="O1304" s="17">
        <v>26</v>
      </c>
      <c r="P1304" s="17">
        <v>19</v>
      </c>
      <c r="Q1304" s="17">
        <v>6618823</v>
      </c>
      <c r="R1304" s="17">
        <v>246370000</v>
      </c>
      <c r="S1304" s="17"/>
      <c r="T1304" s="17"/>
      <c r="U1304" s="17"/>
      <c r="V1304" s="17" t="s">
        <v>1421</v>
      </c>
      <c r="W1304" s="17"/>
      <c r="X1304" s="18">
        <v>0.1</v>
      </c>
      <c r="Y1304" s="17" t="s">
        <v>195</v>
      </c>
      <c r="Z1304" s="17" t="s">
        <v>6198</v>
      </c>
      <c r="AA1304" s="17" t="s">
        <v>1424</v>
      </c>
      <c r="AB1304" s="22" t="s">
        <v>1423</v>
      </c>
      <c r="AC1304" s="23" t="s">
        <v>6199</v>
      </c>
      <c r="AF1304" s="22" t="s">
        <v>6255</v>
      </c>
      <c r="AH1304" s="24"/>
    </row>
    <row r="1305" spans="1:38" s="16" customFormat="1">
      <c r="A1305" s="17" t="s">
        <v>5085</v>
      </c>
      <c r="B1305" s="17"/>
      <c r="C1305" s="17"/>
      <c r="D1305" s="17" t="s">
        <v>756</v>
      </c>
      <c r="E1305" s="18" t="s">
        <v>8165</v>
      </c>
      <c r="F1305" s="17" t="s">
        <v>65</v>
      </c>
      <c r="G1305" s="19">
        <v>8000000</v>
      </c>
      <c r="H1305" s="20">
        <v>331</v>
      </c>
      <c r="I1305" s="20">
        <f>+G1305/H1305*0.001</f>
        <v>24.169184290030213</v>
      </c>
      <c r="J1305" s="17">
        <v>1983</v>
      </c>
      <c r="K1305" s="17" t="s">
        <v>5086</v>
      </c>
      <c r="L1305" s="17">
        <v>45</v>
      </c>
      <c r="M1305" s="21" t="s">
        <v>4472</v>
      </c>
      <c r="N1305" s="17" t="s">
        <v>4472</v>
      </c>
      <c r="O1305" s="17">
        <v>8</v>
      </c>
      <c r="P1305" s="17">
        <v>8</v>
      </c>
      <c r="Q1305" s="17">
        <v>233387000</v>
      </c>
      <c r="R1305" s="17">
        <v>233387000</v>
      </c>
      <c r="S1305" s="17"/>
      <c r="T1305" s="17"/>
      <c r="U1305" s="17"/>
      <c r="V1305" s="17" t="s">
        <v>808</v>
      </c>
      <c r="W1305" s="17"/>
      <c r="X1305" s="18">
        <v>0.8</v>
      </c>
      <c r="Y1305" s="17" t="s">
        <v>80</v>
      </c>
      <c r="Z1305" s="17" t="s">
        <v>5301</v>
      </c>
      <c r="AA1305" s="17" t="s">
        <v>809</v>
      </c>
      <c r="AB1305" s="22" t="s">
        <v>810</v>
      </c>
      <c r="AC1305" s="23"/>
      <c r="AF1305" s="22" t="s">
        <v>4358</v>
      </c>
      <c r="AG1305" s="17"/>
      <c r="AH1305" s="24" t="s">
        <v>4359</v>
      </c>
    </row>
    <row r="1306" spans="1:38" s="16" customFormat="1">
      <c r="A1306" s="17" t="s">
        <v>3815</v>
      </c>
      <c r="B1306" s="17"/>
      <c r="C1306" s="17"/>
      <c r="D1306" s="17" t="s">
        <v>756</v>
      </c>
      <c r="E1306" s="18" t="s">
        <v>4734</v>
      </c>
      <c r="F1306" s="17" t="s">
        <v>36</v>
      </c>
      <c r="G1306" s="19">
        <v>100000000</v>
      </c>
      <c r="H1306" s="20">
        <v>1802</v>
      </c>
      <c r="I1306" s="20">
        <f>+G1306/H1306*0.001</f>
        <v>55.493895671476139</v>
      </c>
      <c r="J1306" s="17">
        <v>2018</v>
      </c>
      <c r="K1306" s="17"/>
      <c r="L1306" s="17"/>
      <c r="M1306" s="21"/>
      <c r="N1306" s="17"/>
      <c r="O1306" s="17">
        <v>11</v>
      </c>
      <c r="P1306" s="17">
        <v>22</v>
      </c>
      <c r="Q1306" s="17">
        <v>9795529</v>
      </c>
      <c r="R1306" s="17"/>
      <c r="S1306" s="17"/>
      <c r="T1306" s="17"/>
      <c r="U1306" s="17" t="s">
        <v>6200</v>
      </c>
      <c r="V1306" s="17" t="s">
        <v>765</v>
      </c>
      <c r="W1306" s="17"/>
      <c r="X1306" s="18">
        <v>16</v>
      </c>
      <c r="Y1306" s="17" t="s">
        <v>80</v>
      </c>
      <c r="Z1306" s="17"/>
      <c r="AA1306" s="17" t="s">
        <v>766</v>
      </c>
      <c r="AB1306" s="22" t="s">
        <v>767</v>
      </c>
      <c r="AC1306" s="23"/>
      <c r="AF1306" s="22" t="s">
        <v>7165</v>
      </c>
      <c r="AG1306" s="17"/>
      <c r="AH1306" s="24" t="s">
        <v>4605</v>
      </c>
      <c r="AI1306" s="16" t="s">
        <v>8887</v>
      </c>
    </row>
    <row r="1307" spans="1:38" s="16" customFormat="1">
      <c r="A1307" s="17" t="s">
        <v>6814</v>
      </c>
      <c r="B1307" s="17"/>
      <c r="C1307" s="29">
        <v>44470</v>
      </c>
      <c r="D1307" s="17" t="s">
        <v>756</v>
      </c>
      <c r="E1307" s="17" t="s">
        <v>4325</v>
      </c>
      <c r="F1307" s="17" t="s">
        <v>36</v>
      </c>
      <c r="G1307" s="36">
        <v>60000000</v>
      </c>
      <c r="H1307" s="17">
        <v>975</v>
      </c>
      <c r="I1307" s="20">
        <f>+G1307/H1307*0.001</f>
        <v>61.53846153846154</v>
      </c>
      <c r="J1307" s="17">
        <v>2021</v>
      </c>
      <c r="K1307" s="17" t="s">
        <v>4307</v>
      </c>
      <c r="L1307" s="17">
        <v>18</v>
      </c>
      <c r="M1307" s="21" t="s">
        <v>6410</v>
      </c>
      <c r="N1307" s="17" t="s">
        <v>6815</v>
      </c>
      <c r="O1307" s="17">
        <v>12</v>
      </c>
      <c r="P1307" s="17">
        <v>14</v>
      </c>
      <c r="Q1307" s="17"/>
      <c r="R1307" s="17"/>
      <c r="S1307" s="17"/>
      <c r="T1307" s="17"/>
      <c r="U1307" s="21"/>
      <c r="V1307" s="17" t="s">
        <v>1275</v>
      </c>
      <c r="W1307" s="17"/>
      <c r="X1307" s="18">
        <v>10</v>
      </c>
      <c r="Y1307" s="17" t="s">
        <v>356</v>
      </c>
      <c r="Z1307" s="17" t="s">
        <v>734</v>
      </c>
      <c r="AA1307" s="17" t="s">
        <v>6411</v>
      </c>
      <c r="AB1307" s="17"/>
      <c r="AC1307" s="17" t="s">
        <v>6412</v>
      </c>
      <c r="AD1307" s="16" t="s">
        <v>6413</v>
      </c>
      <c r="AE1307" s="16">
        <v>4</v>
      </c>
      <c r="AF1307" s="22" t="s">
        <v>6816</v>
      </c>
      <c r="AG1307" s="17"/>
      <c r="AH1307" s="24"/>
    </row>
    <row r="1308" spans="1:38" s="16" customFormat="1">
      <c r="A1308" s="17" t="s">
        <v>2011</v>
      </c>
      <c r="B1308" s="17"/>
      <c r="C1308" s="17"/>
      <c r="D1308" s="17" t="s">
        <v>756</v>
      </c>
      <c r="E1308" s="18" t="s">
        <v>4329</v>
      </c>
      <c r="F1308" s="17" t="s">
        <v>1354</v>
      </c>
      <c r="G1308" s="19">
        <v>5000000</v>
      </c>
      <c r="H1308" s="20">
        <v>293</v>
      </c>
      <c r="I1308" s="20">
        <f>+G1308/H1308*0.001</f>
        <v>17.064846416382252</v>
      </c>
      <c r="J1308" s="17">
        <v>1989</v>
      </c>
      <c r="K1308" s="17"/>
      <c r="L1308" s="17"/>
      <c r="M1308" s="21"/>
      <c r="N1308" s="17"/>
      <c r="O1308" s="17">
        <v>8</v>
      </c>
      <c r="P1308" s="17">
        <v>8</v>
      </c>
      <c r="Q1308" s="17"/>
      <c r="R1308" s="17"/>
      <c r="S1308" s="17"/>
      <c r="T1308" s="17"/>
      <c r="U1308" s="17"/>
      <c r="V1308" s="17" t="s">
        <v>2012</v>
      </c>
      <c r="W1308" s="17"/>
      <c r="X1308" s="18">
        <v>0.1</v>
      </c>
      <c r="Y1308" s="17" t="s">
        <v>9</v>
      </c>
      <c r="Z1308" s="17"/>
      <c r="AA1308" s="17" t="s">
        <v>2013</v>
      </c>
      <c r="AB1308" s="22" t="s">
        <v>2014</v>
      </c>
      <c r="AC1308" s="23"/>
      <c r="AF1308" s="17"/>
      <c r="AG1308" s="17"/>
      <c r="AH1308" s="24"/>
    </row>
    <row r="1309" spans="1:38" s="16" customFormat="1">
      <c r="A1309" s="17" t="s">
        <v>1857</v>
      </c>
      <c r="B1309" s="17"/>
      <c r="C1309" s="17"/>
      <c r="D1309" s="17" t="s">
        <v>756</v>
      </c>
      <c r="E1309" s="18" t="s">
        <v>4353</v>
      </c>
      <c r="F1309" s="17" t="s">
        <v>1858</v>
      </c>
      <c r="G1309" s="19">
        <v>10000000</v>
      </c>
      <c r="H1309" s="20">
        <v>188</v>
      </c>
      <c r="I1309" s="20">
        <f>+G1309/H1309*0.001</f>
        <v>53.191489361702132</v>
      </c>
      <c r="J1309" s="17">
        <v>2007</v>
      </c>
      <c r="K1309" s="17" t="s">
        <v>4307</v>
      </c>
      <c r="L1309" s="17">
        <v>33</v>
      </c>
      <c r="M1309" s="21" t="s">
        <v>4873</v>
      </c>
      <c r="N1309" s="17" t="s">
        <v>4874</v>
      </c>
      <c r="O1309" s="17">
        <v>4</v>
      </c>
      <c r="P1309" s="17">
        <v>5</v>
      </c>
      <c r="Q1309" s="17">
        <v>0</v>
      </c>
      <c r="R1309" s="17">
        <v>0</v>
      </c>
      <c r="S1309" s="17"/>
      <c r="T1309" s="17"/>
      <c r="U1309" s="17"/>
      <c r="V1309" s="17" t="s">
        <v>1861</v>
      </c>
      <c r="W1309" s="17"/>
      <c r="X1309" s="18">
        <v>0.2</v>
      </c>
      <c r="Y1309" s="17" t="s">
        <v>22</v>
      </c>
      <c r="Z1309" s="17" t="s">
        <v>5548</v>
      </c>
      <c r="AA1309" s="17" t="s">
        <v>1860</v>
      </c>
      <c r="AB1309" s="22" t="s">
        <v>1859</v>
      </c>
      <c r="AC1309" s="23" t="s">
        <v>6058</v>
      </c>
      <c r="AF1309" s="22" t="s">
        <v>7242</v>
      </c>
      <c r="AG1309" s="17"/>
      <c r="AH1309" s="24" t="s">
        <v>4875</v>
      </c>
    </row>
    <row r="1310" spans="1:38" s="16" customFormat="1">
      <c r="A1310" s="17" t="s">
        <v>3997</v>
      </c>
      <c r="B1310" s="17"/>
      <c r="C1310" s="17"/>
      <c r="D1310" s="17" t="s">
        <v>756</v>
      </c>
      <c r="E1310" s="18" t="s">
        <v>4838</v>
      </c>
      <c r="F1310" s="17" t="s">
        <v>3998</v>
      </c>
      <c r="G1310" s="19">
        <v>4000000</v>
      </c>
      <c r="H1310" s="17">
        <v>152</v>
      </c>
      <c r="I1310" s="20">
        <f>+G1310/H1310*0.001</f>
        <v>26.315789473684209</v>
      </c>
      <c r="J1310" s="17">
        <v>2008</v>
      </c>
      <c r="K1310" s="17"/>
      <c r="L1310" s="17"/>
      <c r="M1310" s="21"/>
      <c r="N1310" s="17"/>
      <c r="O1310" s="17">
        <v>8</v>
      </c>
      <c r="P1310" s="17">
        <v>3</v>
      </c>
      <c r="Q1310" s="17"/>
      <c r="R1310" s="17"/>
      <c r="S1310" s="17"/>
      <c r="T1310" s="17"/>
      <c r="U1310" s="17"/>
      <c r="V1310" s="17" t="s">
        <v>3979</v>
      </c>
      <c r="W1310" s="17"/>
      <c r="X1310" s="18">
        <v>0.5</v>
      </c>
      <c r="Y1310" s="17" t="s">
        <v>3980</v>
      </c>
      <c r="Z1310" s="17"/>
      <c r="AA1310" s="17" t="s">
        <v>3981</v>
      </c>
      <c r="AB1310" s="22" t="s">
        <v>3982</v>
      </c>
      <c r="AC1310" s="17"/>
      <c r="AF1310" s="17"/>
      <c r="AG1310" s="17"/>
      <c r="AH1310" s="24"/>
    </row>
    <row r="1311" spans="1:38" s="16" customFormat="1">
      <c r="A1311" s="17" t="s">
        <v>6845</v>
      </c>
      <c r="B1311" s="17"/>
      <c r="C1311" s="29">
        <v>44470</v>
      </c>
      <c r="D1311" s="17" t="s">
        <v>756</v>
      </c>
      <c r="E1311" s="17" t="s">
        <v>4350</v>
      </c>
      <c r="F1311" s="17" t="s">
        <v>3559</v>
      </c>
      <c r="G1311" s="36">
        <v>25000000</v>
      </c>
      <c r="H1311" s="17">
        <v>497</v>
      </c>
      <c r="I1311" s="20">
        <f>+G1311/H1311*0.001</f>
        <v>50.30181086519115</v>
      </c>
      <c r="J1311" s="17">
        <v>2015</v>
      </c>
      <c r="K1311" s="17" t="s">
        <v>4307</v>
      </c>
      <c r="L1311" s="17">
        <v>18</v>
      </c>
      <c r="M1311" s="21" t="s">
        <v>4344</v>
      </c>
      <c r="N1311" s="17" t="s">
        <v>4344</v>
      </c>
      <c r="O1311" s="17">
        <v>10</v>
      </c>
      <c r="P1311" s="17">
        <v>10</v>
      </c>
      <c r="Q1311" s="17">
        <v>9763899</v>
      </c>
      <c r="R1311" s="17">
        <v>248394000</v>
      </c>
      <c r="S1311" s="17"/>
      <c r="T1311" s="17"/>
      <c r="U1311" s="17" t="s">
        <v>6846</v>
      </c>
      <c r="V1311" s="17" t="s">
        <v>6847</v>
      </c>
      <c r="W1311" s="17"/>
      <c r="X1311" s="37">
        <v>2</v>
      </c>
      <c r="Y1311" s="17" t="s">
        <v>22</v>
      </c>
      <c r="Z1311" s="17" t="s">
        <v>5301</v>
      </c>
      <c r="AA1311" s="17" t="s">
        <v>6848</v>
      </c>
      <c r="AB1311" s="17"/>
      <c r="AC1311" s="17" t="s">
        <v>6849</v>
      </c>
      <c r="AD1311" s="16" t="s">
        <v>6850</v>
      </c>
      <c r="AE1311" s="16" t="s">
        <v>6851</v>
      </c>
      <c r="AF1311" s="17"/>
      <c r="AG1311" s="17"/>
      <c r="AH1311" s="17"/>
    </row>
    <row r="1312" spans="1:38" s="16" customFormat="1">
      <c r="A1312" s="17" t="s">
        <v>7750</v>
      </c>
      <c r="B1312" s="17"/>
      <c r="C1312" s="29">
        <v>44866</v>
      </c>
      <c r="D1312" s="17" t="s">
        <v>29</v>
      </c>
      <c r="E1312" s="17" t="s">
        <v>4350</v>
      </c>
      <c r="F1312" s="17" t="s">
        <v>47</v>
      </c>
      <c r="G1312" s="36">
        <v>15000000</v>
      </c>
      <c r="H1312" s="17">
        <v>422</v>
      </c>
      <c r="I1312" s="20">
        <f>+G1312/H1312*0.001</f>
        <v>35.54502369668247</v>
      </c>
      <c r="J1312" s="17">
        <v>2001</v>
      </c>
      <c r="K1312" s="17" t="s">
        <v>4330</v>
      </c>
      <c r="L1312" s="17">
        <v>15</v>
      </c>
      <c r="M1312" s="21" t="s">
        <v>47</v>
      </c>
      <c r="N1312" s="17" t="s">
        <v>47</v>
      </c>
      <c r="O1312" s="17">
        <v>10</v>
      </c>
      <c r="P1312" s="17">
        <v>8</v>
      </c>
      <c r="Q1312" s="17">
        <v>8996803</v>
      </c>
      <c r="R1312" s="17"/>
      <c r="S1312" s="17"/>
      <c r="T1312" s="17"/>
      <c r="U1312" s="17"/>
      <c r="V1312" s="17" t="s">
        <v>7751</v>
      </c>
      <c r="W1312" s="17"/>
      <c r="X1312" s="37">
        <v>0.2</v>
      </c>
      <c r="Y1312" s="17" t="s">
        <v>7752</v>
      </c>
      <c r="Z1312" s="17" t="s">
        <v>734</v>
      </c>
      <c r="AA1312" s="17" t="s">
        <v>7753</v>
      </c>
      <c r="AB1312" s="17"/>
      <c r="AC1312" s="17" t="s">
        <v>7754</v>
      </c>
      <c r="AF1312" s="17"/>
      <c r="AG1312" s="17"/>
      <c r="AH1312" s="17"/>
      <c r="AL1312" s="16" t="s">
        <v>2704</v>
      </c>
    </row>
    <row r="1313" spans="1:39" s="16" customFormat="1">
      <c r="A1313" s="17" t="s">
        <v>2808</v>
      </c>
      <c r="B1313" s="17"/>
      <c r="C1313" s="17"/>
      <c r="D1313" s="17" t="s">
        <v>29</v>
      </c>
      <c r="E1313" s="18" t="s">
        <v>4338</v>
      </c>
      <c r="F1313" s="17" t="s">
        <v>47</v>
      </c>
      <c r="G1313" s="19">
        <v>30000000</v>
      </c>
      <c r="H1313" s="20">
        <v>499</v>
      </c>
      <c r="I1313" s="20">
        <f>+G1313/H1313*0.001</f>
        <v>60.120240480961925</v>
      </c>
      <c r="J1313" s="17">
        <v>2008</v>
      </c>
      <c r="K1313" s="17"/>
      <c r="L1313" s="17"/>
      <c r="M1313" s="21"/>
      <c r="N1313" s="17"/>
      <c r="O1313" s="17">
        <v>12</v>
      </c>
      <c r="P1313" s="17">
        <v>8</v>
      </c>
      <c r="Q1313" s="17"/>
      <c r="R1313" s="17"/>
      <c r="S1313" s="17"/>
      <c r="T1313" s="17"/>
      <c r="U1313" s="17"/>
      <c r="V1313" s="17" t="s">
        <v>2809</v>
      </c>
      <c r="W1313" s="17"/>
      <c r="X1313" s="18">
        <v>2.5</v>
      </c>
      <c r="Y1313" s="17" t="s">
        <v>135</v>
      </c>
      <c r="Z1313" s="17"/>
      <c r="AA1313" s="17" t="s">
        <v>2811</v>
      </c>
      <c r="AB1313" s="22" t="s">
        <v>2810</v>
      </c>
      <c r="AC1313" s="23"/>
      <c r="AF1313" s="17"/>
      <c r="AG1313" s="17"/>
      <c r="AH1313" s="24" t="s">
        <v>4876</v>
      </c>
    </row>
    <row r="1314" spans="1:39" s="16" customFormat="1">
      <c r="A1314" s="17" t="s">
        <v>2017</v>
      </c>
      <c r="B1314" s="17"/>
      <c r="C1314" s="17"/>
      <c r="D1314" s="17" t="s">
        <v>756</v>
      </c>
      <c r="E1314" s="18" t="s">
        <v>8166</v>
      </c>
      <c r="F1314" s="17" t="s">
        <v>446</v>
      </c>
      <c r="G1314" s="19">
        <v>40000000</v>
      </c>
      <c r="H1314" s="20">
        <v>1407</v>
      </c>
      <c r="I1314" s="20">
        <f>+G1314/H1314*0.001</f>
        <v>28.429282160625444</v>
      </c>
      <c r="J1314" s="17">
        <v>2009</v>
      </c>
      <c r="K1314" s="17" t="s">
        <v>4332</v>
      </c>
      <c r="L1314" s="17">
        <v>16</v>
      </c>
      <c r="M1314" s="21" t="s">
        <v>4339</v>
      </c>
      <c r="N1314" s="17" t="s">
        <v>5056</v>
      </c>
      <c r="O1314" s="17">
        <v>12</v>
      </c>
      <c r="P1314" s="17">
        <v>19</v>
      </c>
      <c r="Q1314" s="17">
        <v>1009522</v>
      </c>
      <c r="R1314" s="17">
        <v>235070865</v>
      </c>
      <c r="S1314" s="17"/>
      <c r="T1314" s="17"/>
      <c r="U1314" s="17"/>
      <c r="V1314" s="17" t="s">
        <v>2018</v>
      </c>
      <c r="W1314" s="17"/>
      <c r="X1314" s="18">
        <v>1</v>
      </c>
      <c r="Y1314" s="17" t="s">
        <v>80</v>
      </c>
      <c r="Z1314" s="17" t="s">
        <v>5301</v>
      </c>
      <c r="AA1314" s="17" t="s">
        <v>2019</v>
      </c>
      <c r="AB1314" s="22" t="s">
        <v>2020</v>
      </c>
      <c r="AC1314" s="23" t="s">
        <v>6201</v>
      </c>
      <c r="AD1314" s="16" t="s">
        <v>6202</v>
      </c>
      <c r="AE1314" s="16" t="s">
        <v>6203</v>
      </c>
      <c r="AF1314" s="22" t="s">
        <v>6204</v>
      </c>
      <c r="AG1314" s="17"/>
      <c r="AH1314" s="24" t="s">
        <v>4877</v>
      </c>
    </row>
    <row r="1315" spans="1:39" s="16" customFormat="1">
      <c r="A1315" s="17" t="s">
        <v>2021</v>
      </c>
      <c r="B1315" s="17"/>
      <c r="C1315" s="17"/>
      <c r="D1315" s="17" t="s">
        <v>756</v>
      </c>
      <c r="E1315" s="18" t="s">
        <v>7986</v>
      </c>
      <c r="F1315" s="17" t="s">
        <v>45</v>
      </c>
      <c r="G1315" s="19">
        <v>20000000</v>
      </c>
      <c r="H1315" s="20">
        <v>498</v>
      </c>
      <c r="I1315" s="20">
        <f>+G1315/H1315*0.001</f>
        <v>40.160642570281126</v>
      </c>
      <c r="J1315" s="17">
        <v>2008</v>
      </c>
      <c r="K1315" s="17"/>
      <c r="L1315" s="17"/>
      <c r="M1315" s="21"/>
      <c r="N1315" s="17"/>
      <c r="O1315" s="17">
        <v>12</v>
      </c>
      <c r="P1315" s="17">
        <v>9</v>
      </c>
      <c r="Q1315" s="17"/>
      <c r="R1315" s="17"/>
      <c r="S1315" s="17"/>
      <c r="T1315" s="17"/>
      <c r="U1315" s="17"/>
      <c r="V1315" s="17" t="s">
        <v>2022</v>
      </c>
      <c r="W1315" s="17"/>
      <c r="X1315" s="18">
        <v>0.5</v>
      </c>
      <c r="Y1315" s="17" t="s">
        <v>9</v>
      </c>
      <c r="Z1315" s="17"/>
      <c r="AA1315" s="17" t="s">
        <v>2023</v>
      </c>
      <c r="AB1315" s="22" t="s">
        <v>2024</v>
      </c>
      <c r="AC1315" s="23"/>
      <c r="AF1315" s="17"/>
      <c r="AG1315" s="17"/>
      <c r="AH1315" s="24" t="s">
        <v>4878</v>
      </c>
      <c r="AI1315" s="16" t="s">
        <v>8922</v>
      </c>
    </row>
    <row r="1316" spans="1:39" s="16" customFormat="1">
      <c r="A1316" s="17" t="s">
        <v>4879</v>
      </c>
      <c r="B1316" s="17"/>
      <c r="C1316" s="29">
        <v>44166</v>
      </c>
      <c r="D1316" s="17" t="s">
        <v>756</v>
      </c>
      <c r="E1316" s="18" t="s">
        <v>8016</v>
      </c>
      <c r="F1316" s="17" t="s">
        <v>4880</v>
      </c>
      <c r="G1316" s="19">
        <v>15000000</v>
      </c>
      <c r="H1316" s="20">
        <v>395</v>
      </c>
      <c r="I1316" s="20">
        <f>+G1316/H1316*0.001</f>
        <v>37.974683544303801</v>
      </c>
      <c r="J1316" s="17">
        <v>2001</v>
      </c>
      <c r="K1316" s="17"/>
      <c r="L1316" s="17"/>
      <c r="M1316" s="21"/>
      <c r="N1316" s="17"/>
      <c r="O1316" s="17">
        <v>10</v>
      </c>
      <c r="P1316" s="17">
        <v>9</v>
      </c>
      <c r="Q1316" s="17">
        <v>9462988</v>
      </c>
      <c r="R1316" s="17"/>
      <c r="S1316" s="17"/>
      <c r="T1316" s="17"/>
      <c r="U1316" s="17"/>
      <c r="V1316" s="17" t="s">
        <v>1133</v>
      </c>
      <c r="W1316" s="17"/>
      <c r="X1316" s="18">
        <v>2.6</v>
      </c>
      <c r="Y1316" s="17" t="s">
        <v>346</v>
      </c>
      <c r="Z1316" s="17"/>
      <c r="AA1316" s="17" t="s">
        <v>1134</v>
      </c>
      <c r="AB1316" s="17"/>
      <c r="AC1316" s="17"/>
      <c r="AF1316" s="22" t="s">
        <v>5237</v>
      </c>
      <c r="AG1316" s="17"/>
      <c r="AH1316" s="24"/>
    </row>
    <row r="1317" spans="1:39" s="16" customFormat="1">
      <c r="A1317" s="17" t="s">
        <v>2032</v>
      </c>
      <c r="B1317" s="17"/>
      <c r="C1317" s="17"/>
      <c r="D1317" s="17" t="s">
        <v>756</v>
      </c>
      <c r="E1317" s="18" t="s">
        <v>8048</v>
      </c>
      <c r="F1317" s="17" t="s">
        <v>2030</v>
      </c>
      <c r="G1317" s="19">
        <v>75000000</v>
      </c>
      <c r="H1317" s="20">
        <v>952</v>
      </c>
      <c r="I1317" s="20">
        <f>+G1317/H1317*0.001</f>
        <v>78.781512605042025</v>
      </c>
      <c r="J1317" s="17">
        <v>2015</v>
      </c>
      <c r="K1317" s="17" t="s">
        <v>4307</v>
      </c>
      <c r="L1317" s="17">
        <v>27</v>
      </c>
      <c r="M1317" s="21" t="s">
        <v>4431</v>
      </c>
      <c r="N1317" s="17" t="s">
        <v>6491</v>
      </c>
      <c r="O1317" s="17">
        <v>12</v>
      </c>
      <c r="P1317" s="17">
        <v>8</v>
      </c>
      <c r="Q1317" s="17">
        <v>1011989</v>
      </c>
      <c r="R1317" s="17">
        <v>319078700</v>
      </c>
      <c r="S1317" s="17"/>
      <c r="T1317" s="17"/>
      <c r="U1317" s="17"/>
      <c r="V1317" s="17" t="s">
        <v>2033</v>
      </c>
      <c r="W1317" s="17"/>
      <c r="X1317" s="18">
        <v>0.5</v>
      </c>
      <c r="Y1317" s="17" t="s">
        <v>17</v>
      </c>
      <c r="Z1317" s="17" t="s">
        <v>5409</v>
      </c>
      <c r="AA1317" s="17" t="s">
        <v>2034</v>
      </c>
      <c r="AB1317" s="22" t="s">
        <v>2035</v>
      </c>
      <c r="AC1317" s="42">
        <v>20911</v>
      </c>
      <c r="AD1317" s="16" t="s">
        <v>6372</v>
      </c>
      <c r="AE1317" s="16" t="s">
        <v>6373</v>
      </c>
      <c r="AF1317" s="22" t="s">
        <v>6492</v>
      </c>
      <c r="AG1317" s="17"/>
      <c r="AH1317" s="24" t="s">
        <v>4507</v>
      </c>
    </row>
    <row r="1318" spans="1:39" s="16" customFormat="1">
      <c r="A1318" s="17" t="s">
        <v>2296</v>
      </c>
      <c r="B1318" s="17"/>
      <c r="C1318" s="17"/>
      <c r="D1318" s="17" t="s">
        <v>756</v>
      </c>
      <c r="E1318" s="18" t="s">
        <v>4350</v>
      </c>
      <c r="F1318" s="17" t="s">
        <v>178</v>
      </c>
      <c r="G1318" s="19">
        <v>35000000</v>
      </c>
      <c r="H1318" s="20">
        <v>570</v>
      </c>
      <c r="I1318" s="20">
        <f>+G1318/H1318*0.001</f>
        <v>61.403508771929829</v>
      </c>
      <c r="J1318" s="17">
        <v>2016</v>
      </c>
      <c r="K1318" s="17" t="s">
        <v>4332</v>
      </c>
      <c r="L1318" s="17">
        <v>17</v>
      </c>
      <c r="M1318" s="21" t="s">
        <v>6205</v>
      </c>
      <c r="N1318" s="17" t="s">
        <v>6206</v>
      </c>
      <c r="O1318" s="17">
        <v>16</v>
      </c>
      <c r="P1318" s="17">
        <v>9</v>
      </c>
      <c r="Q1318" s="17">
        <v>9685748</v>
      </c>
      <c r="R1318" s="17">
        <v>368126990</v>
      </c>
      <c r="S1318" s="17"/>
      <c r="T1318" s="17"/>
      <c r="U1318" s="17"/>
      <c r="V1318" s="17" t="s">
        <v>3680</v>
      </c>
      <c r="W1318" s="17"/>
      <c r="X1318" s="18">
        <v>1.6</v>
      </c>
      <c r="Y1318" s="17" t="s">
        <v>9</v>
      </c>
      <c r="Z1318" s="17" t="s">
        <v>6207</v>
      </c>
      <c r="AA1318" s="17" t="s">
        <v>3681</v>
      </c>
      <c r="AB1318" s="22" t="s">
        <v>3682</v>
      </c>
      <c r="AC1318" s="23" t="s">
        <v>6208</v>
      </c>
      <c r="AD1318" s="16" t="s">
        <v>6209</v>
      </c>
      <c r="AE1318" s="16" t="s">
        <v>6210</v>
      </c>
      <c r="AF1318" s="22" t="s">
        <v>6211</v>
      </c>
      <c r="AG1318" s="17"/>
      <c r="AH1318" s="24" t="s">
        <v>4881</v>
      </c>
      <c r="AI1318" s="16" t="s">
        <v>8923</v>
      </c>
    </row>
    <row r="1319" spans="1:39" s="16" customFormat="1">
      <c r="A1319" s="17" t="s">
        <v>2025</v>
      </c>
      <c r="B1319" s="17"/>
      <c r="C1319" s="17"/>
      <c r="D1319" s="17" t="s">
        <v>756</v>
      </c>
      <c r="E1319" s="18" t="s">
        <v>4328</v>
      </c>
      <c r="F1319" s="17" t="s">
        <v>888</v>
      </c>
      <c r="G1319" s="19">
        <v>35000000</v>
      </c>
      <c r="H1319" s="20">
        <v>846</v>
      </c>
      <c r="I1319" s="20">
        <f>+G1319/H1319*0.001</f>
        <v>41.371158392434992</v>
      </c>
      <c r="J1319" s="17">
        <v>2010</v>
      </c>
      <c r="K1319" s="17"/>
      <c r="L1319" s="17"/>
      <c r="M1319" s="21"/>
      <c r="N1319" s="17"/>
      <c r="O1319" s="17">
        <v>12</v>
      </c>
      <c r="P1319" s="17">
        <v>14</v>
      </c>
      <c r="Q1319" s="17"/>
      <c r="R1319" s="17"/>
      <c r="S1319" s="17"/>
      <c r="T1319" s="17"/>
      <c r="U1319" s="17"/>
      <c r="V1319" s="17" t="s">
        <v>2026</v>
      </c>
      <c r="W1319" s="17"/>
      <c r="X1319" s="18">
        <v>3.5</v>
      </c>
      <c r="Y1319" s="17" t="s">
        <v>9</v>
      </c>
      <c r="Z1319" s="17"/>
      <c r="AA1319" s="17" t="s">
        <v>2027</v>
      </c>
      <c r="AB1319" s="22" t="s">
        <v>2028</v>
      </c>
      <c r="AC1319" s="23"/>
      <c r="AF1319" s="22" t="s">
        <v>6493</v>
      </c>
      <c r="AG1319" s="17"/>
      <c r="AH1319" s="24" t="s">
        <v>4882</v>
      </c>
    </row>
    <row r="1320" spans="1:39" s="16" customFormat="1">
      <c r="A1320" s="17" t="s">
        <v>3315</v>
      </c>
      <c r="B1320" s="17"/>
      <c r="C1320" s="17"/>
      <c r="D1320" s="17" t="s">
        <v>29</v>
      </c>
      <c r="E1320" s="18" t="s">
        <v>4626</v>
      </c>
      <c r="F1320" s="17" t="s">
        <v>3316</v>
      </c>
      <c r="G1320" s="19">
        <v>3000000</v>
      </c>
      <c r="H1320" s="20">
        <v>95</v>
      </c>
      <c r="I1320" s="20">
        <f>+G1320/H1320*0.001</f>
        <v>31.578947368421055</v>
      </c>
      <c r="J1320" s="17">
        <v>1916</v>
      </c>
      <c r="K1320" s="17"/>
      <c r="L1320" s="17"/>
      <c r="M1320" s="21"/>
      <c r="N1320" s="17"/>
      <c r="O1320" s="17">
        <v>8</v>
      </c>
      <c r="P1320" s="17">
        <v>4</v>
      </c>
      <c r="Q1320" s="17">
        <v>0</v>
      </c>
      <c r="R1320" s="17"/>
      <c r="S1320" s="17"/>
      <c r="T1320" s="17"/>
      <c r="U1320" s="17"/>
      <c r="V1320" s="17" t="s">
        <v>2358</v>
      </c>
      <c r="W1320" s="17"/>
      <c r="X1320" s="18">
        <v>0.1</v>
      </c>
      <c r="Y1320" s="17" t="s">
        <v>80</v>
      </c>
      <c r="Z1320" s="17"/>
      <c r="AA1320" s="17" t="s">
        <v>2281</v>
      </c>
      <c r="AB1320" s="22" t="s">
        <v>2359</v>
      </c>
      <c r="AC1320" s="23"/>
      <c r="AF1320" s="17"/>
      <c r="AG1320" s="17"/>
      <c r="AH1320" s="24"/>
    </row>
    <row r="1321" spans="1:39" s="16" customFormat="1">
      <c r="A1321" s="17" t="s">
        <v>2538</v>
      </c>
      <c r="B1321" s="17"/>
      <c r="C1321" s="17"/>
      <c r="D1321" s="17" t="s">
        <v>756</v>
      </c>
      <c r="E1321" s="18" t="s">
        <v>8019</v>
      </c>
      <c r="F1321" s="17" t="s">
        <v>950</v>
      </c>
      <c r="G1321" s="19">
        <v>5000000</v>
      </c>
      <c r="H1321" s="20">
        <v>135</v>
      </c>
      <c r="I1321" s="20">
        <f>+G1321/H1321*0.001</f>
        <v>37.037037037037038</v>
      </c>
      <c r="J1321" s="17">
        <v>1999</v>
      </c>
      <c r="K1321" s="17"/>
      <c r="L1321" s="17"/>
      <c r="M1321" s="21"/>
      <c r="N1321" s="17"/>
      <c r="O1321" s="17">
        <v>6</v>
      </c>
      <c r="P1321" s="17">
        <v>2</v>
      </c>
      <c r="Q1321" s="17"/>
      <c r="R1321" s="17"/>
      <c r="S1321" s="17"/>
      <c r="T1321" s="17"/>
      <c r="U1321" s="17"/>
      <c r="V1321" s="17" t="s">
        <v>2539</v>
      </c>
      <c r="W1321" s="17"/>
      <c r="X1321" s="18">
        <v>0.1</v>
      </c>
      <c r="Y1321" s="17" t="s">
        <v>346</v>
      </c>
      <c r="Z1321" s="17"/>
      <c r="AA1321" s="17" t="s">
        <v>2540</v>
      </c>
      <c r="AB1321" s="22" t="s">
        <v>2541</v>
      </c>
      <c r="AC1321" s="23"/>
      <c r="AF1321" s="17"/>
      <c r="AG1321" s="17"/>
      <c r="AH1321" s="24"/>
    </row>
    <row r="1322" spans="1:39" s="16" customFormat="1" ht="14.4">
      <c r="A1322" s="17" t="s">
        <v>7649</v>
      </c>
      <c r="B1322" s="17"/>
      <c r="C1322" s="29">
        <v>44805</v>
      </c>
      <c r="D1322" s="17" t="s">
        <v>756</v>
      </c>
      <c r="E1322" s="17" t="s">
        <v>4329</v>
      </c>
      <c r="F1322" s="17" t="s">
        <v>888</v>
      </c>
      <c r="G1322" s="36">
        <v>12000000</v>
      </c>
      <c r="H1322" s="17">
        <v>468</v>
      </c>
      <c r="I1322" s="20">
        <f>+G1322/H1322*0.001</f>
        <v>25.641025641025642</v>
      </c>
      <c r="J1322" s="17">
        <v>2002</v>
      </c>
      <c r="K1322" s="17" t="s">
        <v>4332</v>
      </c>
      <c r="L1322" s="17">
        <v>14</v>
      </c>
      <c r="M1322" s="21" t="s">
        <v>4915</v>
      </c>
      <c r="N1322" s="17" t="s">
        <v>4915</v>
      </c>
      <c r="O1322" s="17">
        <v>12</v>
      </c>
      <c r="P1322" s="17">
        <v>8</v>
      </c>
      <c r="Q1322" s="54">
        <v>8978344</v>
      </c>
      <c r="R1322" s="54">
        <v>339304000</v>
      </c>
      <c r="S1322" s="17"/>
      <c r="T1322" s="17"/>
      <c r="U1322" s="17"/>
      <c r="V1322" s="17" t="s">
        <v>7650</v>
      </c>
      <c r="W1322" s="17"/>
      <c r="X1322" s="37">
        <v>0.2</v>
      </c>
      <c r="Y1322" s="17" t="s">
        <v>922</v>
      </c>
      <c r="Z1322" s="17" t="s">
        <v>922</v>
      </c>
      <c r="AA1322" s="17" t="s">
        <v>7651</v>
      </c>
      <c r="AB1322" s="17"/>
      <c r="AC1322" s="17" t="s">
        <v>5869</v>
      </c>
      <c r="AD1322" s="16" t="s">
        <v>7652</v>
      </c>
      <c r="AF1322" s="17"/>
      <c r="AG1322" s="17"/>
      <c r="AH1322" s="17"/>
    </row>
    <row r="1323" spans="1:39" s="16" customFormat="1">
      <c r="A1323" s="17" t="s">
        <v>7266</v>
      </c>
      <c r="B1323" s="17"/>
      <c r="C1323" s="29">
        <v>45505</v>
      </c>
      <c r="D1323" s="17" t="s">
        <v>756</v>
      </c>
      <c r="E1323" s="17" t="s">
        <v>4619</v>
      </c>
      <c r="F1323" s="17" t="s">
        <v>757</v>
      </c>
      <c r="G1323" s="36">
        <v>25000000</v>
      </c>
      <c r="H1323" s="17">
        <v>497</v>
      </c>
      <c r="I1323" s="20">
        <f>+G1323/H1323*0.001</f>
        <v>50.30181086519115</v>
      </c>
      <c r="J1323" s="17">
        <v>2020</v>
      </c>
      <c r="K1323" s="17" t="s">
        <v>4307</v>
      </c>
      <c r="L1323" s="17">
        <v>30</v>
      </c>
      <c r="M1323" s="21" t="s">
        <v>6369</v>
      </c>
      <c r="N1323" s="21" t="s">
        <v>6369</v>
      </c>
      <c r="O1323" s="17">
        <v>12</v>
      </c>
      <c r="P1323" s="17">
        <v>9</v>
      </c>
      <c r="Q1323" s="17">
        <v>9920409</v>
      </c>
      <c r="R1323" s="17">
        <v>319202200</v>
      </c>
      <c r="S1323" s="17"/>
      <c r="T1323" s="17"/>
      <c r="U1323" s="17"/>
      <c r="V1323" s="17" t="s">
        <v>818</v>
      </c>
      <c r="W1323" s="17"/>
      <c r="X1323" s="18">
        <v>2</v>
      </c>
      <c r="Y1323" s="17" t="s">
        <v>389</v>
      </c>
      <c r="Z1323" s="17" t="s">
        <v>5320</v>
      </c>
      <c r="AA1323" s="17" t="s">
        <v>819</v>
      </c>
      <c r="AB1323" s="22" t="s">
        <v>820</v>
      </c>
      <c r="AC1323" s="23"/>
      <c r="AF1323" s="22" t="s">
        <v>7083</v>
      </c>
      <c r="AG1323" s="17"/>
      <c r="AH1323" s="24"/>
    </row>
    <row r="1324" spans="1:39" s="16" customFormat="1">
      <c r="A1324" s="17" t="s">
        <v>3216</v>
      </c>
      <c r="B1324" s="17"/>
      <c r="C1324" s="17"/>
      <c r="D1324" s="17" t="s">
        <v>756</v>
      </c>
      <c r="E1324" s="18" t="s">
        <v>4489</v>
      </c>
      <c r="F1324" s="17" t="s">
        <v>446</v>
      </c>
      <c r="G1324" s="19">
        <v>5000000</v>
      </c>
      <c r="H1324" s="20">
        <v>352</v>
      </c>
      <c r="I1324" s="20">
        <f>+G1324/H1324*0.001</f>
        <v>14.204545454545455</v>
      </c>
      <c r="J1324" s="17">
        <v>1981</v>
      </c>
      <c r="K1324" s="17"/>
      <c r="L1324" s="17"/>
      <c r="M1324" s="21"/>
      <c r="N1324" s="17"/>
      <c r="O1324" s="17">
        <v>10</v>
      </c>
      <c r="P1324" s="17">
        <v>9</v>
      </c>
      <c r="Q1324" s="17"/>
      <c r="R1324" s="17"/>
      <c r="S1324" s="17"/>
      <c r="T1324" s="17"/>
      <c r="U1324" s="17"/>
      <c r="V1324" s="17" t="s">
        <v>3217</v>
      </c>
      <c r="W1324" s="17"/>
      <c r="X1324" s="18">
        <v>0.1</v>
      </c>
      <c r="Y1324" s="17" t="s">
        <v>135</v>
      </c>
      <c r="Z1324" s="17"/>
      <c r="AA1324" s="17" t="s">
        <v>3218</v>
      </c>
      <c r="AB1324" s="22" t="s">
        <v>3219</v>
      </c>
      <c r="AC1324" s="23"/>
      <c r="AF1324" s="17"/>
      <c r="AH1324" s="24"/>
    </row>
    <row r="1325" spans="1:39" s="16" customFormat="1">
      <c r="A1325" s="17" t="s">
        <v>665</v>
      </c>
      <c r="B1325" s="17"/>
      <c r="C1325" s="17"/>
      <c r="D1325" s="17" t="s">
        <v>5</v>
      </c>
      <c r="E1325" s="18" t="s">
        <v>4385</v>
      </c>
      <c r="F1325" s="17" t="s">
        <v>36</v>
      </c>
      <c r="G1325" s="19">
        <v>50000000</v>
      </c>
      <c r="H1325" s="20">
        <v>1098</v>
      </c>
      <c r="I1325" s="20">
        <f>+G1325/H1325*0.001</f>
        <v>45.537340619307834</v>
      </c>
      <c r="J1325" s="17">
        <v>1992</v>
      </c>
      <c r="K1325" s="17"/>
      <c r="L1325" s="17"/>
      <c r="M1325" s="21"/>
      <c r="N1325" s="17"/>
      <c r="O1325" s="17">
        <v>12</v>
      </c>
      <c r="P1325" s="17">
        <v>17</v>
      </c>
      <c r="Q1325" s="17">
        <v>1003932</v>
      </c>
      <c r="R1325" s="17"/>
      <c r="S1325" s="17"/>
      <c r="T1325" s="17"/>
      <c r="U1325" s="17"/>
      <c r="V1325" s="17" t="s">
        <v>666</v>
      </c>
      <c r="W1325" s="17"/>
      <c r="X1325" s="18">
        <v>0.5</v>
      </c>
      <c r="Y1325" s="17" t="s">
        <v>80</v>
      </c>
      <c r="Z1325" s="17"/>
      <c r="AA1325" s="17" t="s">
        <v>667</v>
      </c>
      <c r="AB1325" s="22" t="s">
        <v>668</v>
      </c>
      <c r="AC1325" s="23"/>
      <c r="AF1325" s="22" t="s">
        <v>7243</v>
      </c>
      <c r="AG1325" s="17"/>
      <c r="AH1325" s="24" t="s">
        <v>4883</v>
      </c>
    </row>
    <row r="1326" spans="1:39" s="16" customFormat="1">
      <c r="A1326" s="17" t="s">
        <v>2036</v>
      </c>
      <c r="B1326" s="17"/>
      <c r="C1326" s="17"/>
      <c r="D1326" s="17" t="s">
        <v>756</v>
      </c>
      <c r="E1326" s="18" t="s">
        <v>4734</v>
      </c>
      <c r="F1326" s="17" t="s">
        <v>160</v>
      </c>
      <c r="G1326" s="19">
        <v>8000000</v>
      </c>
      <c r="H1326" s="20">
        <v>1585</v>
      </c>
      <c r="I1326" s="20">
        <f>+G1326/H1326*0.001</f>
        <v>5.0473186119873814</v>
      </c>
      <c r="J1326" s="17">
        <v>2008</v>
      </c>
      <c r="K1326" s="17" t="s">
        <v>4515</v>
      </c>
      <c r="L1326" s="17">
        <v>18</v>
      </c>
      <c r="M1326" s="21" t="s">
        <v>4835</v>
      </c>
      <c r="N1326" s="17" t="s">
        <v>4835</v>
      </c>
      <c r="O1326" s="17">
        <v>14</v>
      </c>
      <c r="P1326" s="17">
        <v>18</v>
      </c>
      <c r="Q1326" s="17">
        <v>9417438</v>
      </c>
      <c r="R1326" s="17">
        <v>319060000</v>
      </c>
      <c r="S1326" s="17"/>
      <c r="T1326" s="17"/>
      <c r="U1326" s="17"/>
      <c r="V1326" s="17" t="s">
        <v>2037</v>
      </c>
      <c r="W1326" s="17"/>
      <c r="X1326" s="18">
        <v>7</v>
      </c>
      <c r="Y1326" s="17" t="s">
        <v>80</v>
      </c>
      <c r="Z1326" s="17" t="s">
        <v>5301</v>
      </c>
      <c r="AA1326" s="17" t="s">
        <v>2038</v>
      </c>
      <c r="AB1326" s="22" t="s">
        <v>2039</v>
      </c>
      <c r="AC1326" s="23" t="s">
        <v>6059</v>
      </c>
      <c r="AD1326" s="16" t="s">
        <v>6060</v>
      </c>
      <c r="AE1326" s="16" t="s">
        <v>6061</v>
      </c>
      <c r="AF1326" s="22" t="s">
        <v>6062</v>
      </c>
      <c r="AG1326" s="17"/>
      <c r="AH1326" s="24" t="s">
        <v>4884</v>
      </c>
    </row>
    <row r="1327" spans="1:39" s="16" customFormat="1" ht="14.4">
      <c r="A1327" s="17" t="s">
        <v>9126</v>
      </c>
      <c r="B1327" s="17"/>
      <c r="C1327" s="29">
        <v>45658</v>
      </c>
      <c r="D1327" s="17" t="s">
        <v>756</v>
      </c>
      <c r="E1327" s="18" t="s">
        <v>4311</v>
      </c>
      <c r="F1327" s="17" t="s">
        <v>3559</v>
      </c>
      <c r="G1327" s="19">
        <v>25000000</v>
      </c>
      <c r="H1327" s="20">
        <v>495</v>
      </c>
      <c r="I1327" s="20">
        <f>+G1327/H1327*0.001</f>
        <v>50.505050505050505</v>
      </c>
      <c r="J1327" s="17">
        <v>2006</v>
      </c>
      <c r="K1327" s="17" t="s">
        <v>4307</v>
      </c>
      <c r="L1327" s="17">
        <v>22</v>
      </c>
      <c r="M1327" s="21" t="s">
        <v>6894</v>
      </c>
      <c r="N1327" s="21" t="s">
        <v>6894</v>
      </c>
      <c r="O1327" s="17">
        <v>12</v>
      </c>
      <c r="P1327" s="17">
        <v>9</v>
      </c>
      <c r="Q1327" s="17">
        <v>9397626</v>
      </c>
      <c r="R1327" s="17">
        <v>235011110</v>
      </c>
      <c r="S1327" s="17"/>
      <c r="T1327" s="17"/>
      <c r="U1327" s="17"/>
      <c r="V1327" s="17" t="s">
        <v>9047</v>
      </c>
      <c r="W1327" s="17"/>
      <c r="X1327" s="18">
        <v>1.2</v>
      </c>
      <c r="Y1327" s="17" t="s">
        <v>120</v>
      </c>
      <c r="Z1327" s="17" t="s">
        <v>5301</v>
      </c>
      <c r="AA1327" s="17" t="s">
        <v>3084</v>
      </c>
      <c r="AB1327" s="22" t="s">
        <v>3085</v>
      </c>
      <c r="AC1327" s="23" t="s">
        <v>9048</v>
      </c>
      <c r="AD1327" s="16" t="s">
        <v>9127</v>
      </c>
      <c r="AF1327" s="22" t="s">
        <v>5184</v>
      </c>
      <c r="AG1327" s="17"/>
      <c r="AH1327" s="24"/>
      <c r="AM1327" s="61" t="s">
        <v>9128</v>
      </c>
    </row>
    <row r="1328" spans="1:39" s="16" customFormat="1">
      <c r="A1328" s="17" t="s">
        <v>2040</v>
      </c>
      <c r="B1328" s="17"/>
      <c r="C1328" s="17"/>
      <c r="D1328" s="17" t="s">
        <v>756</v>
      </c>
      <c r="E1328" s="18" t="s">
        <v>4805</v>
      </c>
      <c r="F1328" s="17" t="s">
        <v>305</v>
      </c>
      <c r="G1328" s="19">
        <v>40000000</v>
      </c>
      <c r="H1328" s="20">
        <v>917</v>
      </c>
      <c r="I1328" s="20">
        <f>+G1328/H1328*0.001</f>
        <v>43.620501635768818</v>
      </c>
      <c r="J1328" s="17">
        <v>2004</v>
      </c>
      <c r="K1328" s="17" t="s">
        <v>4332</v>
      </c>
      <c r="L1328" s="17">
        <v>16</v>
      </c>
      <c r="M1328" s="21" t="s">
        <v>4653</v>
      </c>
      <c r="N1328" s="17" t="s">
        <v>4653</v>
      </c>
      <c r="O1328" s="17">
        <v>10</v>
      </c>
      <c r="P1328" s="17">
        <v>14</v>
      </c>
      <c r="Q1328" s="17">
        <v>1007718</v>
      </c>
      <c r="R1328" s="17">
        <v>538070201</v>
      </c>
      <c r="S1328" s="17"/>
      <c r="T1328" s="17"/>
      <c r="U1328" s="17"/>
      <c r="V1328" s="17" t="s">
        <v>900</v>
      </c>
      <c r="W1328" s="17"/>
      <c r="X1328" s="18">
        <v>8</v>
      </c>
      <c r="Y1328" s="17" t="s">
        <v>9</v>
      </c>
      <c r="Z1328" s="17" t="s">
        <v>5522</v>
      </c>
      <c r="AA1328" s="17" t="s">
        <v>901</v>
      </c>
      <c r="AB1328" s="22" t="s">
        <v>902</v>
      </c>
      <c r="AC1328" s="23" t="s">
        <v>6063</v>
      </c>
      <c r="AD1328" s="16" t="s">
        <v>6064</v>
      </c>
      <c r="AE1328" s="16" t="s">
        <v>6065</v>
      </c>
      <c r="AF1328" s="22" t="s">
        <v>5003</v>
      </c>
      <c r="AG1328" s="17"/>
      <c r="AH1328" s="24" t="s">
        <v>4730</v>
      </c>
    </row>
    <row r="1329" spans="1:38" s="16" customFormat="1">
      <c r="A1329" s="17" t="s">
        <v>5053</v>
      </c>
      <c r="B1329" s="17"/>
      <c r="C1329" s="29">
        <v>44197</v>
      </c>
      <c r="D1329" s="17" t="s">
        <v>756</v>
      </c>
      <c r="E1329" s="17" t="s">
        <v>4457</v>
      </c>
      <c r="F1329" s="17" t="s">
        <v>24</v>
      </c>
      <c r="G1329" s="19">
        <v>90000000</v>
      </c>
      <c r="H1329" s="17">
        <v>1790</v>
      </c>
      <c r="I1329" s="20">
        <f>+G1329/H1329*0.001</f>
        <v>50.279329608938546</v>
      </c>
      <c r="J1329" s="17">
        <v>2019</v>
      </c>
      <c r="K1329" s="17" t="s">
        <v>4332</v>
      </c>
      <c r="L1329" s="17">
        <v>17</v>
      </c>
      <c r="M1329" s="21" t="s">
        <v>4308</v>
      </c>
      <c r="N1329" s="17" t="s">
        <v>5234</v>
      </c>
      <c r="O1329" s="17">
        <v>12</v>
      </c>
      <c r="P1329" s="17">
        <v>19</v>
      </c>
      <c r="Q1329" s="17">
        <v>9799824</v>
      </c>
      <c r="R1329" s="17">
        <v>319155500</v>
      </c>
      <c r="S1329" s="17"/>
      <c r="T1329" s="17"/>
      <c r="U1329" s="17"/>
      <c r="V1329" s="17" t="s">
        <v>900</v>
      </c>
      <c r="W1329" s="17"/>
      <c r="X1329" s="18">
        <v>8</v>
      </c>
      <c r="Y1329" s="17" t="s">
        <v>9</v>
      </c>
      <c r="Z1329" s="17" t="s">
        <v>5522</v>
      </c>
      <c r="AA1329" s="17" t="s">
        <v>901</v>
      </c>
      <c r="AB1329" s="22" t="s">
        <v>902</v>
      </c>
      <c r="AC1329" s="23" t="s">
        <v>6066</v>
      </c>
      <c r="AD1329" s="16" t="s">
        <v>6064</v>
      </c>
      <c r="AE1329" s="16" t="s">
        <v>6065</v>
      </c>
      <c r="AF1329" s="22" t="s">
        <v>5054</v>
      </c>
      <c r="AG1329" s="17"/>
      <c r="AH1329" s="24" t="s">
        <v>4730</v>
      </c>
    </row>
    <row r="1330" spans="1:38" s="16" customFormat="1">
      <c r="A1330" s="17" t="s">
        <v>101</v>
      </c>
      <c r="B1330" s="17"/>
      <c r="C1330" s="17"/>
      <c r="D1330" s="17" t="s">
        <v>5</v>
      </c>
      <c r="E1330" s="18" t="s">
        <v>8108</v>
      </c>
      <c r="F1330" s="17" t="s">
        <v>65</v>
      </c>
      <c r="G1330" s="19">
        <v>75000000</v>
      </c>
      <c r="H1330" s="20">
        <v>1998</v>
      </c>
      <c r="I1330" s="20">
        <f>+G1330/H1330*0.001</f>
        <v>37.537537537537538</v>
      </c>
      <c r="J1330" s="17">
        <v>2001</v>
      </c>
      <c r="K1330" s="17"/>
      <c r="L1330" s="17"/>
      <c r="M1330" s="21"/>
      <c r="N1330" s="17"/>
      <c r="O1330" s="17">
        <v>10</v>
      </c>
      <c r="P1330" s="17">
        <v>20</v>
      </c>
      <c r="Q1330" s="17">
        <v>1007287</v>
      </c>
      <c r="R1330" s="17"/>
      <c r="S1330" s="17"/>
      <c r="T1330" s="17"/>
      <c r="U1330" s="17"/>
      <c r="V1330" s="17" t="s">
        <v>299</v>
      </c>
      <c r="W1330" s="17"/>
      <c r="X1330" s="18">
        <v>2</v>
      </c>
      <c r="Y1330" s="17" t="s">
        <v>301</v>
      </c>
      <c r="Z1330" s="17" t="s">
        <v>5363</v>
      </c>
      <c r="AA1330" s="17" t="s">
        <v>302</v>
      </c>
      <c r="AB1330" s="22" t="s">
        <v>303</v>
      </c>
      <c r="AC1330" s="23"/>
      <c r="AF1330" s="22" t="s">
        <v>7095</v>
      </c>
      <c r="AG1330" s="17"/>
      <c r="AH1330" s="24" t="s">
        <v>4425</v>
      </c>
    </row>
    <row r="1331" spans="1:38" s="16" customFormat="1">
      <c r="A1331" s="17" t="s">
        <v>6521</v>
      </c>
      <c r="B1331" s="17"/>
      <c r="C1331" s="29">
        <v>44409</v>
      </c>
      <c r="D1331" s="17" t="s">
        <v>29</v>
      </c>
      <c r="E1331" s="17" t="s">
        <v>4331</v>
      </c>
      <c r="F1331" s="17" t="s">
        <v>2061</v>
      </c>
      <c r="G1331" s="36">
        <v>15000000</v>
      </c>
      <c r="H1331" s="17">
        <v>180</v>
      </c>
      <c r="I1331" s="20">
        <f>+G1331/H1331*0.001</f>
        <v>83.333333333333329</v>
      </c>
      <c r="J1331" s="17">
        <v>2021</v>
      </c>
      <c r="K1331" s="17" t="s">
        <v>6928</v>
      </c>
      <c r="L1331" s="17">
        <v>16</v>
      </c>
      <c r="M1331" s="21" t="s">
        <v>6522</v>
      </c>
      <c r="N1331" s="17" t="s">
        <v>6522</v>
      </c>
      <c r="O1331" s="17">
        <v>6</v>
      </c>
      <c r="P1331" s="17">
        <v>6</v>
      </c>
      <c r="Q1331" s="17">
        <v>0</v>
      </c>
      <c r="R1331" s="17">
        <v>319214500</v>
      </c>
      <c r="S1331" s="17"/>
      <c r="T1331" s="17"/>
      <c r="U1331" s="17"/>
      <c r="V1331" s="17" t="s">
        <v>1158</v>
      </c>
      <c r="W1331" s="17"/>
      <c r="X1331" s="18">
        <v>6</v>
      </c>
      <c r="Y1331" s="17" t="s">
        <v>22</v>
      </c>
      <c r="Z1331" s="17" t="s">
        <v>5353</v>
      </c>
      <c r="AA1331" s="17" t="s">
        <v>585</v>
      </c>
      <c r="AB1331" s="22" t="s">
        <v>586</v>
      </c>
      <c r="AC1331" s="23" t="s">
        <v>6929</v>
      </c>
      <c r="AD1331" s="16" t="s">
        <v>6930</v>
      </c>
      <c r="AE1331" s="16" t="s">
        <v>6931</v>
      </c>
      <c r="AF1331" s="22" t="s">
        <v>4407</v>
      </c>
      <c r="AG1331" s="17"/>
      <c r="AH1331" s="24" t="s">
        <v>4408</v>
      </c>
    </row>
    <row r="1332" spans="1:38" s="16" customFormat="1">
      <c r="A1332" s="17" t="s">
        <v>377</v>
      </c>
      <c r="B1332" s="17"/>
      <c r="C1332" s="17"/>
      <c r="D1332" s="17" t="s">
        <v>5</v>
      </c>
      <c r="E1332" s="18" t="s">
        <v>4508</v>
      </c>
      <c r="F1332" s="17" t="s">
        <v>20</v>
      </c>
      <c r="G1332" s="19">
        <v>40000000</v>
      </c>
      <c r="H1332" s="20">
        <v>655</v>
      </c>
      <c r="I1332" s="20">
        <f>+G1332/H1332*0.001</f>
        <v>61.068702290076331</v>
      </c>
      <c r="J1332" s="17">
        <v>2010</v>
      </c>
      <c r="K1332" s="17" t="s">
        <v>4307</v>
      </c>
      <c r="L1332" s="17">
        <v>15</v>
      </c>
      <c r="M1332" s="21" t="s">
        <v>4344</v>
      </c>
      <c r="N1332" s="17" t="s">
        <v>4885</v>
      </c>
      <c r="O1332" s="17">
        <v>12</v>
      </c>
      <c r="P1332" s="17">
        <v>12</v>
      </c>
      <c r="Q1332" s="17">
        <v>1010806</v>
      </c>
      <c r="R1332" s="17">
        <v>319253000</v>
      </c>
      <c r="S1332" s="17"/>
      <c r="T1332" s="17"/>
      <c r="U1332" s="17"/>
      <c r="V1332" s="17" t="s">
        <v>380</v>
      </c>
      <c r="W1332" s="17"/>
      <c r="X1332" s="18">
        <v>2.5</v>
      </c>
      <c r="Y1332" s="17" t="s">
        <v>22</v>
      </c>
      <c r="Z1332" s="17" t="s">
        <v>5311</v>
      </c>
      <c r="AA1332" s="17" t="s">
        <v>379</v>
      </c>
      <c r="AB1332" s="22" t="s">
        <v>378</v>
      </c>
      <c r="AC1332" s="23" t="s">
        <v>6067</v>
      </c>
      <c r="AD1332" s="16" t="s">
        <v>6068</v>
      </c>
      <c r="AE1332" s="16" t="s">
        <v>6069</v>
      </c>
      <c r="AF1332" s="22" t="s">
        <v>5236</v>
      </c>
      <c r="AG1332" s="17"/>
      <c r="AH1332" s="24" t="s">
        <v>4731</v>
      </c>
    </row>
    <row r="1333" spans="1:38" s="16" customFormat="1">
      <c r="A1333" s="17" t="s">
        <v>462</v>
      </c>
      <c r="B1333" s="17" t="s">
        <v>467</v>
      </c>
      <c r="C1333" s="17"/>
      <c r="D1333" s="17" t="s">
        <v>5</v>
      </c>
      <c r="E1333" s="18" t="s">
        <v>8054</v>
      </c>
      <c r="F1333" s="17" t="s">
        <v>225</v>
      </c>
      <c r="G1333" s="19">
        <v>33000000</v>
      </c>
      <c r="H1333" s="20">
        <v>780</v>
      </c>
      <c r="I1333" s="20">
        <f>+G1333/H1333*0.001</f>
        <v>42.307692307692307</v>
      </c>
      <c r="J1333" s="17">
        <v>2010</v>
      </c>
      <c r="K1333" s="17" t="s">
        <v>4332</v>
      </c>
      <c r="L1333" s="17">
        <v>19</v>
      </c>
      <c r="M1333" s="21" t="s">
        <v>4937</v>
      </c>
      <c r="N1333" s="17" t="s">
        <v>4938</v>
      </c>
      <c r="O1333" s="17">
        <v>14</v>
      </c>
      <c r="P1333" s="17">
        <v>13</v>
      </c>
      <c r="Q1333" s="17">
        <v>9586019</v>
      </c>
      <c r="R1333" s="17">
        <v>319031100</v>
      </c>
      <c r="S1333" s="17"/>
      <c r="T1333" s="17"/>
      <c r="U1333" s="17"/>
      <c r="V1333" s="17" t="s">
        <v>1919</v>
      </c>
      <c r="W1333" s="17"/>
      <c r="X1333" s="18">
        <v>2.9</v>
      </c>
      <c r="Y1333" s="17" t="s">
        <v>9</v>
      </c>
      <c r="Z1333" s="17" t="s">
        <v>6625</v>
      </c>
      <c r="AA1333" s="17" t="s">
        <v>1920</v>
      </c>
      <c r="AB1333" s="22" t="s">
        <v>1921</v>
      </c>
      <c r="AC1333" s="23">
        <v>1958</v>
      </c>
      <c r="AD1333" s="16" t="s">
        <v>6626</v>
      </c>
      <c r="AE1333" s="16" t="s">
        <v>6627</v>
      </c>
      <c r="AF1333" s="22" t="s">
        <v>6628</v>
      </c>
      <c r="AG1333" s="17"/>
      <c r="AH1333" s="16" t="s">
        <v>6629</v>
      </c>
    </row>
    <row r="1334" spans="1:38" s="16" customFormat="1" ht="14.4">
      <c r="A1334" s="17" t="s">
        <v>7826</v>
      </c>
      <c r="B1334" s="17"/>
      <c r="C1334" s="29">
        <v>44896</v>
      </c>
      <c r="D1334" s="17" t="s">
        <v>756</v>
      </c>
      <c r="E1334" s="18" t="s">
        <v>8002</v>
      </c>
      <c r="F1334" s="17" t="s">
        <v>1918</v>
      </c>
      <c r="G1334" s="19">
        <v>12000000</v>
      </c>
      <c r="H1334" s="20">
        <v>2200</v>
      </c>
      <c r="I1334" s="20">
        <f>+G1334/H1334*0.001</f>
        <v>5.454545454545455</v>
      </c>
      <c r="J1334" s="17">
        <v>1998</v>
      </c>
      <c r="K1334" s="17"/>
      <c r="L1334" s="17"/>
      <c r="M1334" s="21"/>
      <c r="N1334" s="17"/>
      <c r="O1334" s="17">
        <v>10</v>
      </c>
      <c r="P1334" s="17">
        <v>10</v>
      </c>
      <c r="Q1334" s="17"/>
      <c r="R1334" s="17"/>
      <c r="S1334" s="17"/>
      <c r="T1334" s="17"/>
      <c r="U1334" s="17"/>
      <c r="V1334" s="17" t="s">
        <v>1919</v>
      </c>
      <c r="W1334" s="17"/>
      <c r="X1334" s="18">
        <v>2.9</v>
      </c>
      <c r="Y1334" s="17" t="s">
        <v>9</v>
      </c>
      <c r="Z1334" s="17"/>
      <c r="AA1334" s="17" t="s">
        <v>1920</v>
      </c>
      <c r="AB1334" s="22" t="s">
        <v>1921</v>
      </c>
      <c r="AC1334" s="23"/>
      <c r="AF1334" s="32" t="s">
        <v>6606</v>
      </c>
      <c r="AG1334" s="17"/>
      <c r="AH1334" s="16" t="s">
        <v>6607</v>
      </c>
    </row>
    <row r="1335" spans="1:38" s="16" customFormat="1">
      <c r="A1335" s="17" t="s">
        <v>3692</v>
      </c>
      <c r="B1335" s="17"/>
      <c r="C1335" s="17"/>
      <c r="D1335" s="17" t="s">
        <v>756</v>
      </c>
      <c r="E1335" s="18" t="s">
        <v>8029</v>
      </c>
      <c r="F1335" s="17" t="s">
        <v>446</v>
      </c>
      <c r="G1335" s="19">
        <v>25000000</v>
      </c>
      <c r="H1335" s="17">
        <v>460</v>
      </c>
      <c r="I1335" s="20">
        <f>+G1335/H1335*0.001</f>
        <v>54.347826086956523</v>
      </c>
      <c r="J1335" s="17">
        <v>2018</v>
      </c>
      <c r="K1335" s="17"/>
      <c r="L1335" s="17"/>
      <c r="M1335" s="21"/>
      <c r="N1335" s="17"/>
      <c r="O1335" s="17">
        <v>12</v>
      </c>
      <c r="P1335" s="17">
        <v>7</v>
      </c>
      <c r="Q1335" s="17"/>
      <c r="R1335" s="17"/>
      <c r="S1335" s="17"/>
      <c r="T1335" s="17"/>
      <c r="U1335" s="17"/>
      <c r="V1335" s="17" t="s">
        <v>3693</v>
      </c>
      <c r="W1335" s="17"/>
      <c r="X1335" s="18">
        <v>0.2</v>
      </c>
      <c r="Y1335" s="17" t="s">
        <v>9</v>
      </c>
      <c r="Z1335" s="17" t="s">
        <v>5310</v>
      </c>
      <c r="AA1335" s="17" t="s">
        <v>3694</v>
      </c>
      <c r="AB1335" s="22" t="s">
        <v>3695</v>
      </c>
      <c r="AC1335" s="23"/>
      <c r="AF1335" s="17"/>
      <c r="AG1335" s="17"/>
      <c r="AH1335" s="24"/>
    </row>
    <row r="1336" spans="1:38" s="16" customFormat="1">
      <c r="A1336" s="17" t="s">
        <v>3544</v>
      </c>
      <c r="B1336" s="17"/>
      <c r="C1336" s="17"/>
      <c r="D1336" s="17" t="s">
        <v>756</v>
      </c>
      <c r="E1336" s="18" t="s">
        <v>8052</v>
      </c>
      <c r="F1336" s="17" t="s">
        <v>14</v>
      </c>
      <c r="G1336" s="19">
        <v>10000000</v>
      </c>
      <c r="H1336" s="17">
        <v>207</v>
      </c>
      <c r="I1336" s="20">
        <f>+G1336/H1336*0.001</f>
        <v>48.309178743961354</v>
      </c>
      <c r="J1336" s="17">
        <v>2014</v>
      </c>
      <c r="K1336" s="17"/>
      <c r="L1336" s="17"/>
      <c r="M1336" s="21"/>
      <c r="N1336" s="17"/>
      <c r="O1336" s="17">
        <v>10</v>
      </c>
      <c r="P1336" s="17">
        <v>5</v>
      </c>
      <c r="Q1336" s="17"/>
      <c r="R1336" s="17"/>
      <c r="S1336" s="17"/>
      <c r="T1336" s="17"/>
      <c r="U1336" s="17"/>
      <c r="V1336" s="17" t="s">
        <v>3545</v>
      </c>
      <c r="W1336" s="17"/>
      <c r="X1336" s="18">
        <v>0.1</v>
      </c>
      <c r="Y1336" s="17" t="s">
        <v>48</v>
      </c>
      <c r="Z1336" s="17" t="s">
        <v>5560</v>
      </c>
      <c r="AA1336" s="17" t="s">
        <v>3546</v>
      </c>
      <c r="AB1336" s="22" t="s">
        <v>3547</v>
      </c>
      <c r="AC1336" s="23"/>
      <c r="AF1336" s="17"/>
      <c r="AG1336" s="17"/>
      <c r="AH1336" s="24"/>
    </row>
    <row r="1337" spans="1:38" s="16" customFormat="1">
      <c r="A1337" s="17" t="s">
        <v>1131</v>
      </c>
      <c r="B1337" s="17"/>
      <c r="C1337" s="17"/>
      <c r="D1337" s="17" t="s">
        <v>756</v>
      </c>
      <c r="E1337" s="18" t="s">
        <v>4430</v>
      </c>
      <c r="F1337" s="17" t="s">
        <v>1132</v>
      </c>
      <c r="G1337" s="19">
        <v>50000000</v>
      </c>
      <c r="H1337" s="20">
        <v>1076</v>
      </c>
      <c r="I1337" s="20">
        <f>+G1337/H1337*0.001</f>
        <v>46.468401486988853</v>
      </c>
      <c r="J1337" s="17">
        <v>2009</v>
      </c>
      <c r="K1337" s="17"/>
      <c r="L1337" s="17"/>
      <c r="M1337" s="21"/>
      <c r="N1337" s="17"/>
      <c r="O1337" s="17">
        <v>14</v>
      </c>
      <c r="P1337" s="17">
        <v>15</v>
      </c>
      <c r="Q1337" s="17">
        <v>9444560</v>
      </c>
      <c r="R1337" s="17"/>
      <c r="S1337" s="17"/>
      <c r="T1337" s="17"/>
      <c r="U1337" s="17"/>
      <c r="V1337" s="17" t="s">
        <v>1133</v>
      </c>
      <c r="W1337" s="17"/>
      <c r="X1337" s="18">
        <v>2.6</v>
      </c>
      <c r="Y1337" s="17" t="s">
        <v>346</v>
      </c>
      <c r="Z1337" s="17" t="s">
        <v>5432</v>
      </c>
      <c r="AA1337" s="17" t="s">
        <v>1134</v>
      </c>
      <c r="AB1337" s="17"/>
      <c r="AC1337" s="17"/>
      <c r="AF1337" s="22" t="s">
        <v>5237</v>
      </c>
      <c r="AG1337" s="17"/>
      <c r="AH1337" s="24"/>
    </row>
    <row r="1338" spans="1:38" s="16" customFormat="1">
      <c r="A1338" s="17" t="s">
        <v>4886</v>
      </c>
      <c r="B1338" s="17"/>
      <c r="C1338" s="17"/>
      <c r="D1338" s="17" t="s">
        <v>756</v>
      </c>
      <c r="E1338" s="18" t="s">
        <v>7991</v>
      </c>
      <c r="F1338" s="17" t="s">
        <v>1378</v>
      </c>
      <c r="G1338" s="19">
        <v>5000000</v>
      </c>
      <c r="H1338" s="20">
        <v>417</v>
      </c>
      <c r="I1338" s="20">
        <f>+G1338/H1338*0.001</f>
        <v>11.990407673860911</v>
      </c>
      <c r="J1338" s="17">
        <v>2007</v>
      </c>
      <c r="K1338" s="17"/>
      <c r="L1338" s="17"/>
      <c r="M1338" s="21"/>
      <c r="N1338" s="17"/>
      <c r="O1338" s="17">
        <v>10</v>
      </c>
      <c r="P1338" s="17">
        <v>9</v>
      </c>
      <c r="Q1338" s="17">
        <v>9523067</v>
      </c>
      <c r="R1338" s="17"/>
      <c r="S1338" s="17"/>
      <c r="T1338" s="17"/>
      <c r="U1338" s="17"/>
      <c r="V1338" s="17" t="s">
        <v>1379</v>
      </c>
      <c r="W1338" s="17" t="s">
        <v>4968</v>
      </c>
      <c r="X1338" s="18">
        <v>0.1</v>
      </c>
      <c r="Y1338" s="17" t="s">
        <v>9</v>
      </c>
      <c r="Z1338" s="17" t="s">
        <v>5561</v>
      </c>
      <c r="AA1338" s="17" t="s">
        <v>1380</v>
      </c>
      <c r="AB1338" s="22" t="s">
        <v>1381</v>
      </c>
      <c r="AC1338" s="23"/>
      <c r="AF1338" s="22" t="s">
        <v>4887</v>
      </c>
      <c r="AG1338" s="17"/>
      <c r="AH1338" s="24"/>
    </row>
    <row r="1339" spans="1:38" s="16" customFormat="1">
      <c r="A1339" s="17" t="s">
        <v>2875</v>
      </c>
      <c r="B1339" s="17"/>
      <c r="C1339" s="17"/>
      <c r="D1339" s="17" t="s">
        <v>756</v>
      </c>
      <c r="E1339" s="18" t="s">
        <v>8048</v>
      </c>
      <c r="F1339" s="17" t="s">
        <v>2030</v>
      </c>
      <c r="G1339" s="19">
        <v>75000000</v>
      </c>
      <c r="H1339" s="20">
        <v>952</v>
      </c>
      <c r="I1339" s="20">
        <f>+G1339/H1339*0.001</f>
        <v>78.781512605042025</v>
      </c>
      <c r="J1339" s="17">
        <v>2012</v>
      </c>
      <c r="K1339" s="17"/>
      <c r="L1339" s="17"/>
      <c r="M1339" s="21"/>
      <c r="N1339" s="17"/>
      <c r="O1339" s="17">
        <v>12</v>
      </c>
      <c r="P1339" s="17">
        <v>24</v>
      </c>
      <c r="Q1339" s="17">
        <v>1011898</v>
      </c>
      <c r="R1339" s="17"/>
      <c r="S1339" s="17"/>
      <c r="T1339" s="17"/>
      <c r="U1339" s="17"/>
      <c r="V1339" s="17" t="s">
        <v>2872</v>
      </c>
      <c r="W1339" s="17"/>
      <c r="X1339" s="18">
        <v>5</v>
      </c>
      <c r="Y1339" s="17" t="s">
        <v>184</v>
      </c>
      <c r="Z1339" s="17" t="s">
        <v>184</v>
      </c>
      <c r="AA1339" s="17" t="s">
        <v>2873</v>
      </c>
      <c r="AB1339" s="17"/>
      <c r="AC1339" s="17"/>
      <c r="AF1339" s="22" t="s">
        <v>7147</v>
      </c>
      <c r="AG1339" s="17"/>
      <c r="AH1339" s="24"/>
    </row>
    <row r="1340" spans="1:38" s="16" customFormat="1">
      <c r="A1340" s="17" t="s">
        <v>2041</v>
      </c>
      <c r="B1340" s="17"/>
      <c r="C1340" s="17"/>
      <c r="D1340" s="17" t="s">
        <v>756</v>
      </c>
      <c r="E1340" s="18" t="s">
        <v>4329</v>
      </c>
      <c r="F1340" s="17" t="s">
        <v>2042</v>
      </c>
      <c r="G1340" s="19">
        <v>5000000</v>
      </c>
      <c r="H1340" s="20">
        <v>390</v>
      </c>
      <c r="I1340" s="20">
        <f>+G1340/H1340*0.001</f>
        <v>12.820512820512821</v>
      </c>
      <c r="J1340" s="17">
        <v>2004</v>
      </c>
      <c r="K1340" s="17"/>
      <c r="L1340" s="17"/>
      <c r="M1340" s="21"/>
      <c r="N1340" s="17"/>
      <c r="O1340" s="17">
        <v>12</v>
      </c>
      <c r="P1340" s="17">
        <v>7</v>
      </c>
      <c r="Q1340" s="17"/>
      <c r="R1340" s="17"/>
      <c r="S1340" s="17"/>
      <c r="T1340" s="17"/>
      <c r="U1340" s="17"/>
      <c r="V1340" s="17" t="s">
        <v>2043</v>
      </c>
      <c r="W1340" s="17"/>
      <c r="X1340" s="18">
        <v>0.1</v>
      </c>
      <c r="Y1340" s="17" t="s">
        <v>22</v>
      </c>
      <c r="Z1340" s="17"/>
      <c r="AA1340" s="17" t="s">
        <v>2044</v>
      </c>
      <c r="AB1340" s="22" t="s">
        <v>2045</v>
      </c>
      <c r="AC1340" s="23"/>
      <c r="AF1340" s="17"/>
      <c r="AG1340" s="17"/>
      <c r="AH1340" s="24"/>
    </row>
    <row r="1341" spans="1:38" s="16" customFormat="1">
      <c r="A1341" s="17" t="s">
        <v>7784</v>
      </c>
      <c r="B1341" s="17"/>
      <c r="C1341" s="29">
        <v>44896</v>
      </c>
      <c r="D1341" s="17" t="s">
        <v>756</v>
      </c>
      <c r="E1341" s="17" t="s">
        <v>4429</v>
      </c>
      <c r="F1341" s="17" t="s">
        <v>2116</v>
      </c>
      <c r="G1341" s="36">
        <v>12000000</v>
      </c>
      <c r="H1341" s="17">
        <v>316</v>
      </c>
      <c r="I1341" s="20">
        <f>+G1341/H1341*0.001</f>
        <v>37.974683544303801</v>
      </c>
      <c r="J1341" s="17">
        <v>2010</v>
      </c>
      <c r="K1341" s="17" t="s">
        <v>4307</v>
      </c>
      <c r="L1341" s="17">
        <v>28</v>
      </c>
      <c r="M1341" s="21" t="s">
        <v>7785</v>
      </c>
      <c r="N1341" s="21" t="s">
        <v>7785</v>
      </c>
      <c r="O1341" s="17">
        <v>8</v>
      </c>
      <c r="P1341" s="17">
        <v>5</v>
      </c>
      <c r="Q1341" s="17">
        <v>9586784</v>
      </c>
      <c r="R1341" s="17">
        <v>256236000</v>
      </c>
      <c r="S1341" s="17"/>
      <c r="T1341" s="17"/>
      <c r="U1341" s="17" t="s">
        <v>7786</v>
      </c>
      <c r="V1341" s="17" t="s">
        <v>7787</v>
      </c>
      <c r="W1341" s="17"/>
      <c r="X1341" s="37">
        <v>0.6</v>
      </c>
      <c r="Y1341" s="17" t="s">
        <v>17</v>
      </c>
      <c r="Z1341" s="17" t="s">
        <v>7788</v>
      </c>
      <c r="AA1341" s="17" t="s">
        <v>7789</v>
      </c>
      <c r="AB1341" s="17"/>
      <c r="AC1341" s="17" t="s">
        <v>7790</v>
      </c>
      <c r="AD1341" s="16" t="s">
        <v>7791</v>
      </c>
      <c r="AE1341" s="16" t="s">
        <v>7792</v>
      </c>
      <c r="AF1341" s="17"/>
      <c r="AG1341" s="17"/>
      <c r="AH1341" s="17"/>
      <c r="AL1341" s="16" t="s">
        <v>9069</v>
      </c>
    </row>
    <row r="1342" spans="1:38" s="16" customFormat="1">
      <c r="A1342" s="17" t="s">
        <v>7429</v>
      </c>
      <c r="B1342" s="17"/>
      <c r="C1342" s="53" t="s">
        <v>7414</v>
      </c>
      <c r="D1342" s="17" t="s">
        <v>756</v>
      </c>
      <c r="E1342" s="17" t="s">
        <v>4616</v>
      </c>
      <c r="F1342" s="17" t="s">
        <v>1927</v>
      </c>
      <c r="G1342" s="36">
        <v>23000000</v>
      </c>
      <c r="H1342" s="17">
        <v>499</v>
      </c>
      <c r="I1342" s="20">
        <f>+G1342/H1342*0.001</f>
        <v>46.092184368737477</v>
      </c>
      <c r="J1342" s="17">
        <v>2019</v>
      </c>
      <c r="K1342" s="17" t="s">
        <v>4307</v>
      </c>
      <c r="L1342" s="17">
        <v>15</v>
      </c>
      <c r="M1342" s="21" t="s">
        <v>5245</v>
      </c>
      <c r="N1342" s="17" t="s">
        <v>5245</v>
      </c>
      <c r="O1342" s="17">
        <v>10</v>
      </c>
      <c r="P1342" s="17">
        <v>9</v>
      </c>
      <c r="Q1342" s="17"/>
      <c r="R1342" s="17"/>
      <c r="S1342" s="17"/>
      <c r="T1342" s="17"/>
      <c r="U1342" s="17"/>
      <c r="V1342" s="17" t="s">
        <v>7430</v>
      </c>
      <c r="W1342" s="17"/>
      <c r="X1342" s="37">
        <v>0.5</v>
      </c>
      <c r="Y1342" s="17" t="s">
        <v>9</v>
      </c>
      <c r="Z1342" s="17" t="s">
        <v>5428</v>
      </c>
      <c r="AA1342" s="17" t="s">
        <v>7431</v>
      </c>
      <c r="AB1342" s="17"/>
      <c r="AC1342" s="17"/>
      <c r="AF1342" s="22" t="s">
        <v>7432</v>
      </c>
      <c r="AG1342" s="17"/>
      <c r="AH1342" s="17"/>
    </row>
    <row r="1343" spans="1:38" s="16" customFormat="1">
      <c r="A1343" s="17" t="s">
        <v>3985</v>
      </c>
      <c r="B1343" s="17"/>
      <c r="C1343" s="17"/>
      <c r="D1343" s="17" t="s">
        <v>756</v>
      </c>
      <c r="E1343" s="18" t="s">
        <v>4401</v>
      </c>
      <c r="F1343" s="17" t="s">
        <v>3986</v>
      </c>
      <c r="G1343" s="19">
        <v>2000000</v>
      </c>
      <c r="H1343" s="17">
        <v>162</v>
      </c>
      <c r="I1343" s="20">
        <f>+G1343/H1343*0.001</f>
        <v>12.345679012345681</v>
      </c>
      <c r="J1343" s="17">
        <v>1981</v>
      </c>
      <c r="K1343" s="17"/>
      <c r="L1343" s="17"/>
      <c r="M1343" s="21"/>
      <c r="N1343" s="17"/>
      <c r="O1343" s="17">
        <v>10</v>
      </c>
      <c r="P1343" s="17">
        <v>8</v>
      </c>
      <c r="Q1343" s="17"/>
      <c r="R1343" s="17"/>
      <c r="S1343" s="17"/>
      <c r="T1343" s="17"/>
      <c r="U1343" s="17"/>
      <c r="V1343" s="17" t="s">
        <v>3987</v>
      </c>
      <c r="W1343" s="17"/>
      <c r="X1343" s="18">
        <v>0.1</v>
      </c>
      <c r="Y1343" s="17" t="s">
        <v>286</v>
      </c>
      <c r="Z1343" s="17"/>
      <c r="AA1343" s="17" t="s">
        <v>3988</v>
      </c>
      <c r="AB1343" s="22" t="s">
        <v>3989</v>
      </c>
      <c r="AC1343" s="17"/>
      <c r="AF1343" s="17"/>
      <c r="AG1343" s="17"/>
      <c r="AH1343" s="24"/>
    </row>
    <row r="1344" spans="1:38" s="16" customFormat="1">
      <c r="A1344" s="17" t="s">
        <v>3069</v>
      </c>
      <c r="B1344" s="17"/>
      <c r="C1344" s="17"/>
      <c r="D1344" s="17" t="s">
        <v>756</v>
      </c>
      <c r="E1344" s="18" t="s">
        <v>4312</v>
      </c>
      <c r="F1344" s="17" t="s">
        <v>3070</v>
      </c>
      <c r="G1344" s="19">
        <v>15000000</v>
      </c>
      <c r="H1344" s="20">
        <v>400</v>
      </c>
      <c r="I1344" s="20">
        <f>+G1344/H1344*0.001</f>
        <v>37.5</v>
      </c>
      <c r="J1344" s="17">
        <v>2010</v>
      </c>
      <c r="K1344" s="17"/>
      <c r="L1344" s="17"/>
      <c r="M1344" s="21"/>
      <c r="N1344" s="17"/>
      <c r="O1344" s="17">
        <v>10</v>
      </c>
      <c r="P1344" s="17">
        <v>8</v>
      </c>
      <c r="Q1344" s="17"/>
      <c r="R1344" s="17"/>
      <c r="S1344" s="17"/>
      <c r="T1344" s="17"/>
      <c r="U1344" s="17"/>
      <c r="V1344" s="17" t="s">
        <v>3071</v>
      </c>
      <c r="W1344" s="17"/>
      <c r="X1344" s="18">
        <v>21</v>
      </c>
      <c r="Y1344" s="17" t="s">
        <v>22</v>
      </c>
      <c r="Z1344" s="17" t="s">
        <v>5562</v>
      </c>
      <c r="AA1344" s="17" t="s">
        <v>3072</v>
      </c>
      <c r="AB1344" s="22" t="s">
        <v>3073</v>
      </c>
      <c r="AC1344" s="23"/>
      <c r="AF1344" s="22" t="s">
        <v>5238</v>
      </c>
      <c r="AG1344" s="17"/>
      <c r="AH1344" s="24" t="s">
        <v>4889</v>
      </c>
    </row>
    <row r="1345" spans="1:35" s="16" customFormat="1">
      <c r="A1345" s="17" t="s">
        <v>2050</v>
      </c>
      <c r="B1345" s="17"/>
      <c r="C1345" s="17"/>
      <c r="D1345" s="17" t="s">
        <v>29</v>
      </c>
      <c r="E1345" s="18" t="s">
        <v>4487</v>
      </c>
      <c r="F1345" s="17" t="s">
        <v>2051</v>
      </c>
      <c r="G1345" s="19">
        <v>8000000</v>
      </c>
      <c r="H1345" s="20">
        <v>115</v>
      </c>
      <c r="I1345" s="20">
        <f>+G1345/H1345*0.001</f>
        <v>69.565217391304358</v>
      </c>
      <c r="J1345" s="17">
        <v>2003</v>
      </c>
      <c r="K1345" s="17"/>
      <c r="L1345" s="17"/>
      <c r="M1345" s="21"/>
      <c r="N1345" s="17"/>
      <c r="O1345" s="17">
        <v>8</v>
      </c>
      <c r="P1345" s="17">
        <v>6</v>
      </c>
      <c r="Q1345" s="17"/>
      <c r="R1345" s="17"/>
      <c r="S1345" s="17"/>
      <c r="T1345" s="17"/>
      <c r="U1345" s="17"/>
      <c r="V1345" s="17" t="s">
        <v>2052</v>
      </c>
      <c r="W1345" s="17"/>
      <c r="X1345" s="18">
        <v>0.4</v>
      </c>
      <c r="Y1345" s="17" t="s">
        <v>80</v>
      </c>
      <c r="Z1345" s="17" t="s">
        <v>5563</v>
      </c>
      <c r="AA1345" s="17" t="s">
        <v>2054</v>
      </c>
      <c r="AB1345" s="22" t="s">
        <v>2053</v>
      </c>
      <c r="AC1345" s="23"/>
      <c r="AF1345" s="17"/>
      <c r="AG1345" s="17"/>
      <c r="AH1345" s="24"/>
    </row>
    <row r="1346" spans="1:35" s="16" customFormat="1">
      <c r="A1346" s="17" t="s">
        <v>3683</v>
      </c>
      <c r="B1346" s="17"/>
      <c r="C1346" s="17"/>
      <c r="D1346" s="17" t="s">
        <v>756</v>
      </c>
      <c r="E1346" s="18" t="s">
        <v>4424</v>
      </c>
      <c r="F1346" s="17" t="s">
        <v>65</v>
      </c>
      <c r="G1346" s="19">
        <v>150000000</v>
      </c>
      <c r="H1346" s="17">
        <v>2899</v>
      </c>
      <c r="I1346" s="20">
        <f>+G1346/H1346*0.001</f>
        <v>51.741979993101076</v>
      </c>
      <c r="J1346" s="17">
        <v>2013</v>
      </c>
      <c r="K1346" s="17" t="s">
        <v>4332</v>
      </c>
      <c r="L1346" s="17">
        <v>18</v>
      </c>
      <c r="M1346" s="21" t="s">
        <v>4431</v>
      </c>
      <c r="N1346" s="17" t="s">
        <v>5239</v>
      </c>
      <c r="O1346" s="17">
        <v>12</v>
      </c>
      <c r="P1346" s="17">
        <v>29</v>
      </c>
      <c r="Q1346" s="17">
        <v>1011575</v>
      </c>
      <c r="R1346" s="17">
        <v>248287000</v>
      </c>
      <c r="S1346" s="17"/>
      <c r="T1346" s="17"/>
      <c r="U1346" s="17"/>
      <c r="V1346" s="17" t="s">
        <v>3684</v>
      </c>
      <c r="W1346" s="17"/>
      <c r="X1346" s="18">
        <v>1</v>
      </c>
      <c r="Y1346" s="17" t="s">
        <v>105</v>
      </c>
      <c r="Z1346" s="17" t="s">
        <v>5564</v>
      </c>
      <c r="AA1346" s="17" t="s">
        <v>3685</v>
      </c>
      <c r="AB1346" s="17"/>
      <c r="AC1346" s="17" t="s">
        <v>6070</v>
      </c>
      <c r="AD1346" s="16" t="s">
        <v>6071</v>
      </c>
      <c r="AE1346" s="16">
        <v>14</v>
      </c>
      <c r="AF1346" s="22" t="s">
        <v>5240</v>
      </c>
      <c r="AG1346" s="17"/>
      <c r="AH1346" s="24" t="s">
        <v>4919</v>
      </c>
    </row>
    <row r="1347" spans="1:35" s="16" customFormat="1">
      <c r="A1347" s="17" t="s">
        <v>4001</v>
      </c>
      <c r="B1347" s="17"/>
      <c r="C1347" s="17"/>
      <c r="D1347" s="17" t="s">
        <v>756</v>
      </c>
      <c r="E1347" s="18" t="s">
        <v>8167</v>
      </c>
      <c r="F1347" s="17" t="s">
        <v>542</v>
      </c>
      <c r="G1347" s="19">
        <v>600000000</v>
      </c>
      <c r="H1347" s="17">
        <v>11011</v>
      </c>
      <c r="I1347" s="20">
        <f>+G1347/H1347*0.001</f>
        <v>54.490963581872677</v>
      </c>
      <c r="J1347" s="17">
        <v>2021</v>
      </c>
      <c r="K1347" s="17"/>
      <c r="L1347" s="17"/>
      <c r="M1347" s="21"/>
      <c r="N1347" s="17"/>
      <c r="O1347" s="17">
        <v>36</v>
      </c>
      <c r="P1347" s="17">
        <v>60</v>
      </c>
      <c r="Q1347" s="17">
        <v>9819820</v>
      </c>
      <c r="R1347" s="17"/>
      <c r="S1347" s="17"/>
      <c r="T1347" s="17"/>
      <c r="U1347" s="17"/>
      <c r="V1347" s="17" t="s">
        <v>1325</v>
      </c>
      <c r="W1347" s="17"/>
      <c r="X1347" s="18">
        <v>8.6999999999999993</v>
      </c>
      <c r="Y1347" s="17" t="s">
        <v>22</v>
      </c>
      <c r="Z1347" s="17" t="s">
        <v>5311</v>
      </c>
      <c r="AA1347" s="17" t="s">
        <v>1326</v>
      </c>
      <c r="AB1347" s="17"/>
      <c r="AC1347" s="17" t="s">
        <v>8072</v>
      </c>
      <c r="AF1347" s="22" t="s">
        <v>5153</v>
      </c>
      <c r="AG1347" s="17"/>
      <c r="AH1347" s="24" t="s">
        <v>4562</v>
      </c>
      <c r="AI1347" s="16" t="s">
        <v>8877</v>
      </c>
    </row>
    <row r="1348" spans="1:35" s="16" customFormat="1">
      <c r="A1348" s="17" t="s">
        <v>4110</v>
      </c>
      <c r="B1348" s="17"/>
      <c r="C1348" s="17"/>
      <c r="D1348" s="17" t="s">
        <v>756</v>
      </c>
      <c r="E1348" s="18" t="s">
        <v>4325</v>
      </c>
      <c r="F1348" s="17" t="s">
        <v>20</v>
      </c>
      <c r="G1348" s="19">
        <v>40000000</v>
      </c>
      <c r="H1348" s="17">
        <v>760</v>
      </c>
      <c r="I1348" s="20">
        <f>+G1348/H1348*0.001</f>
        <v>52.631578947368418</v>
      </c>
      <c r="J1348" s="17">
        <v>2025</v>
      </c>
      <c r="K1348" s="17" t="s">
        <v>4307</v>
      </c>
      <c r="L1348" s="17">
        <v>16</v>
      </c>
      <c r="M1348" s="21" t="s">
        <v>4344</v>
      </c>
      <c r="N1348" s="17" t="s">
        <v>4344</v>
      </c>
      <c r="O1348" s="17">
        <v>12</v>
      </c>
      <c r="P1348" s="17">
        <v>13</v>
      </c>
      <c r="Q1348" s="17">
        <v>9856737</v>
      </c>
      <c r="R1348" s="17">
        <v>319191900</v>
      </c>
      <c r="S1348" s="17"/>
      <c r="T1348" s="17"/>
      <c r="U1348" s="17"/>
      <c r="V1348" s="17" t="s">
        <v>4111</v>
      </c>
      <c r="W1348" s="17"/>
      <c r="X1348" s="18">
        <v>1.3</v>
      </c>
      <c r="Y1348" s="17" t="s">
        <v>9</v>
      </c>
      <c r="Z1348" s="17" t="s">
        <v>5353</v>
      </c>
      <c r="AA1348" s="17" t="s">
        <v>4112</v>
      </c>
      <c r="AB1348" s="22" t="s">
        <v>4113</v>
      </c>
      <c r="AC1348" s="17" t="s">
        <v>6212</v>
      </c>
      <c r="AD1348" s="16" t="s">
        <v>6213</v>
      </c>
      <c r="AE1348" s="16" t="s">
        <v>6214</v>
      </c>
      <c r="AF1348" s="22" t="s">
        <v>6215</v>
      </c>
      <c r="AG1348" s="17"/>
      <c r="AH1348" s="24" t="s">
        <v>4890</v>
      </c>
    </row>
    <row r="1349" spans="1:35" s="16" customFormat="1">
      <c r="A1349" s="17" t="s">
        <v>2055</v>
      </c>
      <c r="B1349" s="17"/>
      <c r="C1349" s="17"/>
      <c r="D1349" s="17" t="s">
        <v>756</v>
      </c>
      <c r="E1349" s="18" t="s">
        <v>4436</v>
      </c>
      <c r="F1349" s="17" t="s">
        <v>2056</v>
      </c>
      <c r="G1349" s="19">
        <v>15000000</v>
      </c>
      <c r="H1349" s="20">
        <v>315</v>
      </c>
      <c r="I1349" s="20">
        <f>+G1349/H1349*0.001</f>
        <v>47.61904761904762</v>
      </c>
      <c r="J1349" s="17">
        <v>2015</v>
      </c>
      <c r="K1349" s="17"/>
      <c r="L1349" s="17"/>
      <c r="M1349" s="21"/>
      <c r="N1349" s="17"/>
      <c r="O1349" s="17">
        <v>8</v>
      </c>
      <c r="P1349" s="17">
        <v>6</v>
      </c>
      <c r="Q1349" s="17"/>
      <c r="R1349" s="17"/>
      <c r="S1349" s="17"/>
      <c r="T1349" s="17"/>
      <c r="U1349" s="17"/>
      <c r="V1349" s="17" t="s">
        <v>2058</v>
      </c>
      <c r="W1349" s="17"/>
      <c r="X1349" s="18">
        <v>1</v>
      </c>
      <c r="Y1349" s="17" t="s">
        <v>48</v>
      </c>
      <c r="Z1349" s="17"/>
      <c r="AA1349" s="17" t="s">
        <v>2059</v>
      </c>
      <c r="AB1349" s="22" t="s">
        <v>2057</v>
      </c>
      <c r="AC1349" s="23"/>
      <c r="AF1349" s="17"/>
      <c r="AG1349" s="17"/>
      <c r="AH1349" s="24"/>
    </row>
    <row r="1350" spans="1:35" s="16" customFormat="1">
      <c r="A1350" s="17" t="s">
        <v>2060</v>
      </c>
      <c r="B1350" s="17"/>
      <c r="C1350" s="17"/>
      <c r="D1350" s="17" t="s">
        <v>29</v>
      </c>
      <c r="E1350" s="18" t="s">
        <v>4487</v>
      </c>
      <c r="F1350" s="17" t="s">
        <v>2061</v>
      </c>
      <c r="G1350" s="19">
        <v>10000000</v>
      </c>
      <c r="H1350" s="20">
        <v>145</v>
      </c>
      <c r="I1350" s="20">
        <f>+G1350/H1350*0.001</f>
        <v>68.965517241379303</v>
      </c>
      <c r="J1350" s="17">
        <v>2015</v>
      </c>
      <c r="K1350" s="17"/>
      <c r="L1350" s="17"/>
      <c r="M1350" s="21"/>
      <c r="N1350" s="17"/>
      <c r="O1350" s="17">
        <v>8</v>
      </c>
      <c r="P1350" s="17">
        <v>6</v>
      </c>
      <c r="Q1350" s="17"/>
      <c r="R1350" s="17"/>
      <c r="S1350" s="17"/>
      <c r="T1350" s="17"/>
      <c r="U1350" s="17"/>
      <c r="V1350" s="17" t="s">
        <v>2062</v>
      </c>
      <c r="W1350" s="17"/>
      <c r="X1350" s="18">
        <v>0.5</v>
      </c>
      <c r="Y1350" s="17" t="s">
        <v>135</v>
      </c>
      <c r="Z1350" s="17"/>
      <c r="AA1350" s="17" t="s">
        <v>2064</v>
      </c>
      <c r="AB1350" s="22" t="s">
        <v>2063</v>
      </c>
      <c r="AC1350" s="23"/>
      <c r="AF1350" s="17"/>
      <c r="AG1350" s="17"/>
      <c r="AH1350" s="24"/>
    </row>
    <row r="1351" spans="1:35" s="16" customFormat="1">
      <c r="A1351" s="17" t="s">
        <v>3516</v>
      </c>
      <c r="B1351" s="17"/>
      <c r="C1351" s="17"/>
      <c r="D1351" s="17" t="s">
        <v>756</v>
      </c>
      <c r="E1351" s="18" t="s">
        <v>4469</v>
      </c>
      <c r="F1351" s="17" t="s">
        <v>3517</v>
      </c>
      <c r="G1351" s="19">
        <v>75000000</v>
      </c>
      <c r="H1351" s="17">
        <v>1541</v>
      </c>
      <c r="I1351" s="20">
        <f>+G1351/H1351*0.001</f>
        <v>48.669695003244648</v>
      </c>
      <c r="J1351" s="17">
        <v>2018</v>
      </c>
      <c r="K1351" s="17" t="s">
        <v>4332</v>
      </c>
      <c r="L1351" s="17">
        <v>18</v>
      </c>
      <c r="M1351" s="21" t="s">
        <v>4680</v>
      </c>
      <c r="N1351" s="17" t="s">
        <v>5565</v>
      </c>
      <c r="O1351" s="17">
        <v>12</v>
      </c>
      <c r="P1351" s="17">
        <v>19</v>
      </c>
      <c r="Q1351" s="17">
        <v>1011197</v>
      </c>
      <c r="R1351" s="17">
        <v>248913000</v>
      </c>
      <c r="S1351" s="17"/>
      <c r="T1351" s="17"/>
      <c r="U1351" s="17"/>
      <c r="V1351" s="17" t="s">
        <v>5566</v>
      </c>
      <c r="W1351" s="17"/>
      <c r="X1351" s="18">
        <v>1</v>
      </c>
      <c r="Y1351" s="17" t="s">
        <v>135</v>
      </c>
      <c r="Z1351" s="17" t="s">
        <v>5567</v>
      </c>
      <c r="AA1351" s="17" t="s">
        <v>5568</v>
      </c>
      <c r="AB1351" s="22"/>
      <c r="AC1351" s="23" t="s">
        <v>6072</v>
      </c>
      <c r="AD1351" s="16" t="s">
        <v>6073</v>
      </c>
      <c r="AE1351" s="16" t="s">
        <v>6074</v>
      </c>
      <c r="AF1351" s="22" t="s">
        <v>5569</v>
      </c>
      <c r="AG1351" s="17"/>
      <c r="AH1351" s="24"/>
    </row>
    <row r="1352" spans="1:35" s="16" customFormat="1">
      <c r="A1352" s="17" t="s">
        <v>2065</v>
      </c>
      <c r="B1352" s="17"/>
      <c r="C1352" s="17"/>
      <c r="D1352" s="17" t="s">
        <v>756</v>
      </c>
      <c r="E1352" s="18" t="s">
        <v>8168</v>
      </c>
      <c r="F1352" s="17" t="s">
        <v>36</v>
      </c>
      <c r="G1352" s="19">
        <v>0</v>
      </c>
      <c r="H1352" s="20">
        <v>0</v>
      </c>
      <c r="I1352" s="20" t="e">
        <f>+G1352/H1352*0.001</f>
        <v>#DIV/0!</v>
      </c>
      <c r="J1352" s="17">
        <v>1964</v>
      </c>
      <c r="K1352" s="17"/>
      <c r="L1352" s="17"/>
      <c r="M1352" s="21"/>
      <c r="N1352" s="17"/>
      <c r="O1352" s="17">
        <v>7</v>
      </c>
      <c r="P1352" s="17">
        <v>5</v>
      </c>
      <c r="Q1352" s="17"/>
      <c r="R1352" s="17"/>
      <c r="S1352" s="17"/>
      <c r="T1352" s="17"/>
      <c r="U1352" s="17"/>
      <c r="V1352" s="17" t="s">
        <v>2067</v>
      </c>
      <c r="W1352" s="17" t="s">
        <v>5021</v>
      </c>
      <c r="X1352" s="18">
        <v>16</v>
      </c>
      <c r="Y1352" s="17" t="s">
        <v>195</v>
      </c>
      <c r="Z1352" s="17"/>
      <c r="AA1352" s="17" t="s">
        <v>2066</v>
      </c>
      <c r="AB1352" s="22" t="s">
        <v>2068</v>
      </c>
      <c r="AC1352" s="23"/>
      <c r="AF1352" s="17"/>
      <c r="AG1352" s="17"/>
      <c r="AH1352" s="24"/>
    </row>
    <row r="1353" spans="1:35" s="16" customFormat="1">
      <c r="A1353" s="17" t="s">
        <v>6075</v>
      </c>
      <c r="B1353" s="17"/>
      <c r="C1353" s="35">
        <v>44287</v>
      </c>
      <c r="D1353" s="17" t="s">
        <v>756</v>
      </c>
      <c r="E1353" s="17" t="s">
        <v>4468</v>
      </c>
      <c r="F1353" s="17" t="s">
        <v>36</v>
      </c>
      <c r="G1353" s="36">
        <v>60000000</v>
      </c>
      <c r="H1353" s="17">
        <v>740</v>
      </c>
      <c r="I1353" s="20">
        <f>+G1353/H1353*0.001</f>
        <v>81.081081081081081</v>
      </c>
      <c r="J1353" s="17">
        <v>2021</v>
      </c>
      <c r="K1353" s="17" t="s">
        <v>4307</v>
      </c>
      <c r="L1353" s="17">
        <v>27</v>
      </c>
      <c r="M1353" s="21" t="s">
        <v>4402</v>
      </c>
      <c r="N1353" s="17" t="s">
        <v>6076</v>
      </c>
      <c r="O1353" s="17">
        <v>12</v>
      </c>
      <c r="P1353" s="17">
        <v>8</v>
      </c>
      <c r="Q1353" s="17">
        <v>9904974</v>
      </c>
      <c r="R1353" s="17"/>
      <c r="S1353" s="17"/>
      <c r="T1353" s="17"/>
      <c r="U1353" s="17" t="s">
        <v>7400</v>
      </c>
      <c r="V1353" s="17" t="s">
        <v>5801</v>
      </c>
      <c r="W1353" s="17"/>
      <c r="X1353" s="37">
        <v>0.4</v>
      </c>
      <c r="Y1353" s="17" t="s">
        <v>195</v>
      </c>
      <c r="Z1353" s="17" t="s">
        <v>5802</v>
      </c>
      <c r="AA1353" s="17" t="s">
        <v>5803</v>
      </c>
      <c r="AB1353" s="22"/>
      <c r="AC1353" s="23" t="s">
        <v>7401</v>
      </c>
      <c r="AD1353" s="16" t="s">
        <v>7402</v>
      </c>
      <c r="AF1353" s="17"/>
      <c r="AG1353" s="17"/>
      <c r="AH1353" s="17"/>
    </row>
    <row r="1354" spans="1:35" s="16" customFormat="1" ht="14.4">
      <c r="A1354" s="17" t="s">
        <v>8845</v>
      </c>
      <c r="B1354" s="17"/>
      <c r="C1354" s="17"/>
      <c r="D1354" s="17" t="s">
        <v>5</v>
      </c>
      <c r="E1354" s="18" t="s">
        <v>8053</v>
      </c>
      <c r="F1354" s="17" t="s">
        <v>36</v>
      </c>
      <c r="G1354" s="19">
        <v>200000000</v>
      </c>
      <c r="H1354" s="20">
        <v>2991</v>
      </c>
      <c r="I1354" s="20">
        <f>+G1354/H1354*0.001</f>
        <v>66.867268472082912</v>
      </c>
      <c r="J1354" s="17">
        <v>2016</v>
      </c>
      <c r="K1354" s="17"/>
      <c r="L1354" s="17"/>
      <c r="M1354" s="21"/>
      <c r="N1354" s="17"/>
      <c r="O1354" s="17">
        <v>18</v>
      </c>
      <c r="P1354" s="17">
        <v>34</v>
      </c>
      <c r="Q1354" s="17"/>
      <c r="R1354" s="17"/>
      <c r="S1354" s="17"/>
      <c r="T1354" s="17"/>
      <c r="U1354" s="17"/>
      <c r="V1354" s="17" t="s">
        <v>8254</v>
      </c>
      <c r="W1354" s="17"/>
      <c r="X1354" s="18">
        <v>2</v>
      </c>
      <c r="Y1354" s="17" t="s">
        <v>346</v>
      </c>
      <c r="Z1354" s="17" t="s">
        <v>5488</v>
      </c>
      <c r="AA1354" s="17" t="s">
        <v>8255</v>
      </c>
      <c r="AB1354" s="22"/>
      <c r="AC1354" s="23" t="s">
        <v>8256</v>
      </c>
      <c r="AD1354" s="16" t="s">
        <v>8257</v>
      </c>
      <c r="AE1354" s="16" t="s">
        <v>8846</v>
      </c>
      <c r="AF1354" s="32" t="s">
        <v>8847</v>
      </c>
      <c r="AG1354" s="17"/>
      <c r="AH1354" s="24"/>
    </row>
    <row r="1355" spans="1:35" s="16" customFormat="1">
      <c r="A1355" s="17" t="s">
        <v>8234</v>
      </c>
      <c r="B1355" s="17"/>
      <c r="C1355" s="53" t="s">
        <v>8075</v>
      </c>
      <c r="D1355" s="17" t="s">
        <v>756</v>
      </c>
      <c r="E1355" s="17" t="s">
        <v>4763</v>
      </c>
      <c r="F1355" s="17" t="s">
        <v>261</v>
      </c>
      <c r="G1355" s="36">
        <v>5000000</v>
      </c>
      <c r="H1355" s="17">
        <v>426</v>
      </c>
      <c r="I1355" s="20">
        <f>+G1355/H1355*0.001</f>
        <v>11.737089201877934</v>
      </c>
      <c r="J1355" s="17">
        <v>1998</v>
      </c>
      <c r="K1355" s="17" t="s">
        <v>4332</v>
      </c>
      <c r="L1355" s="17">
        <v>14</v>
      </c>
      <c r="M1355" s="21" t="s">
        <v>4873</v>
      </c>
      <c r="N1355" s="21" t="s">
        <v>4873</v>
      </c>
      <c r="O1355" s="17">
        <v>12</v>
      </c>
      <c r="P1355" s="17">
        <v>6</v>
      </c>
      <c r="Q1355" s="17">
        <v>8979893</v>
      </c>
      <c r="R1355" s="17"/>
      <c r="S1355" s="17"/>
      <c r="T1355" s="17"/>
      <c r="U1355" s="17" t="s">
        <v>8235</v>
      </c>
      <c r="V1355" s="17" t="s">
        <v>8236</v>
      </c>
      <c r="W1355" s="17"/>
      <c r="X1355" s="37">
        <v>0.1</v>
      </c>
      <c r="Y1355" s="17" t="s">
        <v>2431</v>
      </c>
      <c r="Z1355" s="17"/>
      <c r="AA1355" s="17" t="s">
        <v>3562</v>
      </c>
      <c r="AB1355" s="17"/>
      <c r="AC1355" s="31">
        <v>21837</v>
      </c>
      <c r="AD1355" s="16" t="s">
        <v>8237</v>
      </c>
      <c r="AF1355" s="17"/>
      <c r="AG1355" s="17"/>
      <c r="AH1355" s="17"/>
    </row>
    <row r="1356" spans="1:35" s="16" customFormat="1">
      <c r="A1356" s="17" t="s">
        <v>3329</v>
      </c>
      <c r="B1356" s="17"/>
      <c r="C1356" s="17"/>
      <c r="D1356" s="17" t="s">
        <v>29</v>
      </c>
      <c r="E1356" s="18" t="s">
        <v>4324</v>
      </c>
      <c r="F1356" s="17" t="s">
        <v>3330</v>
      </c>
      <c r="G1356" s="19">
        <v>5000000</v>
      </c>
      <c r="H1356" s="20">
        <v>83</v>
      </c>
      <c r="I1356" s="20">
        <f>+G1356/H1356*0.001</f>
        <v>60.24096385542169</v>
      </c>
      <c r="J1356" s="17">
        <v>1998</v>
      </c>
      <c r="K1356" s="17"/>
      <c r="L1356" s="17"/>
      <c r="M1356" s="21"/>
      <c r="N1356" s="17"/>
      <c r="O1356" s="17">
        <v>6</v>
      </c>
      <c r="P1356" s="17">
        <v>4</v>
      </c>
      <c r="Q1356" s="17"/>
      <c r="R1356" s="17"/>
      <c r="S1356" s="17"/>
      <c r="T1356" s="17"/>
      <c r="U1356" s="17"/>
      <c r="V1356" s="17" t="s">
        <v>3331</v>
      </c>
      <c r="W1356" s="17"/>
      <c r="X1356" s="18">
        <v>0.3</v>
      </c>
      <c r="Y1356" s="17" t="s">
        <v>9</v>
      </c>
      <c r="Z1356" s="17"/>
      <c r="AA1356" s="17" t="s">
        <v>3332</v>
      </c>
      <c r="AB1356" s="22" t="s">
        <v>3333</v>
      </c>
      <c r="AC1356" s="23"/>
      <c r="AF1356" s="17"/>
      <c r="AG1356" s="17"/>
      <c r="AH1356" s="24"/>
    </row>
    <row r="1357" spans="1:35" s="16" customFormat="1">
      <c r="A1357" s="17" t="s">
        <v>2069</v>
      </c>
      <c r="B1357" s="17"/>
      <c r="C1357" s="17"/>
      <c r="D1357" s="17" t="s">
        <v>756</v>
      </c>
      <c r="E1357" s="18" t="s">
        <v>8003</v>
      </c>
      <c r="F1357" s="17" t="s">
        <v>251</v>
      </c>
      <c r="G1357" s="19">
        <v>20000000</v>
      </c>
      <c r="H1357" s="20">
        <v>498</v>
      </c>
      <c r="I1357" s="20">
        <f>+G1357/H1357*0.001</f>
        <v>40.160642570281126</v>
      </c>
      <c r="J1357" s="17">
        <v>2005</v>
      </c>
      <c r="K1357" s="17"/>
      <c r="L1357" s="17"/>
      <c r="M1357" s="21"/>
      <c r="N1357" s="17"/>
      <c r="O1357" s="17">
        <v>10</v>
      </c>
      <c r="P1357" s="17">
        <v>10</v>
      </c>
      <c r="Q1357" s="17"/>
      <c r="R1357" s="17"/>
      <c r="S1357" s="17"/>
      <c r="T1357" s="17"/>
      <c r="U1357" s="17"/>
      <c r="V1357" s="17" t="s">
        <v>2070</v>
      </c>
      <c r="W1357" s="17"/>
      <c r="X1357" s="18">
        <v>1</v>
      </c>
      <c r="Y1357" s="17" t="s">
        <v>9</v>
      </c>
      <c r="Z1357" s="17"/>
      <c r="AA1357" s="17" t="s">
        <v>2071</v>
      </c>
      <c r="AB1357" s="22" t="s">
        <v>2072</v>
      </c>
      <c r="AC1357" s="23"/>
      <c r="AF1357" s="17"/>
      <c r="AG1357" s="17"/>
      <c r="AH1357" s="24" t="s">
        <v>4891</v>
      </c>
    </row>
    <row r="1358" spans="1:35" s="16" customFormat="1">
      <c r="A1358" s="17" t="s">
        <v>8633</v>
      </c>
      <c r="B1358" s="17"/>
      <c r="C1358" s="29">
        <v>45352</v>
      </c>
      <c r="D1358" s="17" t="s">
        <v>756</v>
      </c>
      <c r="E1358" s="17" t="s">
        <v>4365</v>
      </c>
      <c r="F1358" s="17" t="s">
        <v>446</v>
      </c>
      <c r="G1358" s="36">
        <v>3500000</v>
      </c>
      <c r="H1358" s="17">
        <v>180</v>
      </c>
      <c r="I1358" s="20">
        <f>+G1358/H1358*0.001</f>
        <v>19.444444444444446</v>
      </c>
      <c r="J1358" s="17">
        <v>1969</v>
      </c>
      <c r="K1358" s="17" t="s">
        <v>6566</v>
      </c>
      <c r="L1358" s="17">
        <v>13</v>
      </c>
      <c r="M1358" s="21" t="s">
        <v>5147</v>
      </c>
      <c r="N1358" s="17" t="s">
        <v>8634</v>
      </c>
      <c r="O1358" s="17">
        <v>10</v>
      </c>
      <c r="P1358" s="17">
        <v>4</v>
      </c>
      <c r="Q1358" s="17"/>
      <c r="R1358" s="17"/>
      <c r="S1358" s="17"/>
      <c r="T1358" s="17"/>
      <c r="U1358" s="17"/>
      <c r="V1358" s="17" t="s">
        <v>8635</v>
      </c>
      <c r="W1358" s="17"/>
      <c r="X1358" s="37">
        <v>0.1</v>
      </c>
      <c r="Y1358" s="17" t="s">
        <v>48</v>
      </c>
      <c r="Z1358" s="17" t="s">
        <v>5319</v>
      </c>
      <c r="AA1358" s="17"/>
      <c r="AB1358" s="17"/>
      <c r="AC1358" s="17"/>
      <c r="AF1358" s="17"/>
      <c r="AG1358" s="17"/>
      <c r="AH1358" s="17"/>
    </row>
    <row r="1359" spans="1:35" s="16" customFormat="1">
      <c r="A1359" s="17" t="s">
        <v>8391</v>
      </c>
      <c r="B1359" s="17"/>
      <c r="C1359" s="29">
        <v>45139</v>
      </c>
      <c r="D1359" s="17" t="s">
        <v>756</v>
      </c>
      <c r="E1359" s="17" t="s">
        <v>4487</v>
      </c>
      <c r="F1359" s="17" t="s">
        <v>7755</v>
      </c>
      <c r="G1359" s="36">
        <v>17000000</v>
      </c>
      <c r="H1359" s="17">
        <v>480</v>
      </c>
      <c r="I1359" s="20">
        <f>+G1359/H1359*0.001</f>
        <v>35.416666666666664</v>
      </c>
      <c r="J1359" s="17">
        <v>2022</v>
      </c>
      <c r="K1359" s="17" t="s">
        <v>6566</v>
      </c>
      <c r="L1359" s="17">
        <v>22</v>
      </c>
      <c r="M1359" s="21" t="s">
        <v>8392</v>
      </c>
      <c r="N1359" s="21" t="s">
        <v>8392</v>
      </c>
      <c r="O1359" s="17">
        <v>12</v>
      </c>
      <c r="P1359" s="17">
        <v>6</v>
      </c>
      <c r="Q1359" s="17">
        <v>9901489</v>
      </c>
      <c r="R1359" s="17">
        <v>538071494</v>
      </c>
      <c r="S1359" s="17"/>
      <c r="T1359" s="17"/>
      <c r="U1359" s="17"/>
      <c r="V1359" s="17" t="s">
        <v>6693</v>
      </c>
      <c r="W1359" s="17"/>
      <c r="X1359" s="37">
        <v>0.5</v>
      </c>
      <c r="Y1359" s="17" t="s">
        <v>6694</v>
      </c>
      <c r="Z1359" s="17" t="s">
        <v>6695</v>
      </c>
      <c r="AA1359" s="17" t="s">
        <v>6696</v>
      </c>
      <c r="AB1359" s="22" t="s">
        <v>6697</v>
      </c>
      <c r="AC1359" s="17">
        <v>1960</v>
      </c>
      <c r="AD1359" s="16" t="s">
        <v>6698</v>
      </c>
      <c r="AE1359" s="16" t="s">
        <v>6699</v>
      </c>
      <c r="AF1359" s="22" t="s">
        <v>6700</v>
      </c>
      <c r="AG1359" s="17"/>
      <c r="AH1359" s="17" t="s">
        <v>6701</v>
      </c>
    </row>
    <row r="1360" spans="1:35" s="16" customFormat="1">
      <c r="A1360" s="17" t="s">
        <v>8436</v>
      </c>
      <c r="B1360" s="17"/>
      <c r="C1360" s="29">
        <v>45170</v>
      </c>
      <c r="D1360" s="17" t="s">
        <v>756</v>
      </c>
      <c r="E1360" s="17" t="s">
        <v>4385</v>
      </c>
      <c r="F1360" s="17" t="s">
        <v>3559</v>
      </c>
      <c r="G1360" s="36">
        <v>80000000</v>
      </c>
      <c r="H1360" s="17">
        <v>1144</v>
      </c>
      <c r="I1360" s="20">
        <f>+G1360/H1360*0.001</f>
        <v>69.930069930069934</v>
      </c>
      <c r="J1360" s="17">
        <v>2023</v>
      </c>
      <c r="K1360" s="17" t="s">
        <v>4307</v>
      </c>
      <c r="L1360" s="17">
        <v>16</v>
      </c>
      <c r="M1360" s="21" t="s">
        <v>5214</v>
      </c>
      <c r="N1360" s="21" t="s">
        <v>5214</v>
      </c>
      <c r="O1360" s="17">
        <v>12</v>
      </c>
      <c r="P1360" s="17">
        <v>16</v>
      </c>
      <c r="Q1360" s="17">
        <v>9905198</v>
      </c>
      <c r="R1360" s="17">
        <v>244604671</v>
      </c>
      <c r="S1360" s="17"/>
      <c r="T1360" s="17"/>
      <c r="U1360" s="17"/>
      <c r="V1360" s="17" t="s">
        <v>8437</v>
      </c>
      <c r="W1360" s="17"/>
      <c r="X1360" s="37">
        <v>9</v>
      </c>
      <c r="Y1360" s="17" t="s">
        <v>22</v>
      </c>
      <c r="Z1360" s="17" t="s">
        <v>5311</v>
      </c>
      <c r="AA1360" s="17" t="s">
        <v>8438</v>
      </c>
      <c r="AB1360" s="17"/>
      <c r="AC1360" s="17" t="s">
        <v>8439</v>
      </c>
      <c r="AD1360" s="16" t="s">
        <v>8440</v>
      </c>
      <c r="AE1360" s="16" t="s">
        <v>8441</v>
      </c>
      <c r="AF1360" s="17"/>
      <c r="AG1360" s="17"/>
      <c r="AH1360" s="17"/>
    </row>
    <row r="1361" spans="1:38" s="16" customFormat="1" ht="14.4">
      <c r="A1361" s="17" t="s">
        <v>8649</v>
      </c>
      <c r="B1361" s="17"/>
      <c r="C1361" s="29">
        <v>45383</v>
      </c>
      <c r="D1361" s="17" t="s">
        <v>756</v>
      </c>
      <c r="E1361" s="17" t="s">
        <v>4566</v>
      </c>
      <c r="F1361" s="17" t="s">
        <v>432</v>
      </c>
      <c r="G1361" s="36">
        <v>70000000</v>
      </c>
      <c r="H1361" s="17">
        <v>499</v>
      </c>
      <c r="I1361" s="20">
        <f>+G1361/H1361*0.001</f>
        <v>140.28056112224448</v>
      </c>
      <c r="J1361" s="17">
        <v>2024</v>
      </c>
      <c r="K1361" s="17" t="s">
        <v>4307</v>
      </c>
      <c r="L1361" s="17">
        <v>30</v>
      </c>
      <c r="M1361" s="21" t="s">
        <v>7698</v>
      </c>
      <c r="N1361" s="17" t="s">
        <v>7698</v>
      </c>
      <c r="O1361" s="17">
        <v>8</v>
      </c>
      <c r="P1361" s="17">
        <v>8</v>
      </c>
      <c r="Q1361" s="17"/>
      <c r="R1361" s="17"/>
      <c r="S1361" s="17"/>
      <c r="T1361" s="17"/>
      <c r="U1361" s="17"/>
      <c r="V1361" s="17" t="s">
        <v>8650</v>
      </c>
      <c r="W1361" s="17"/>
      <c r="X1361" s="37">
        <v>1</v>
      </c>
      <c r="Y1361" s="17" t="s">
        <v>105</v>
      </c>
      <c r="Z1361" s="17" t="s">
        <v>5564</v>
      </c>
      <c r="AA1361" s="17" t="s">
        <v>404</v>
      </c>
      <c r="AB1361" s="17"/>
      <c r="AC1361" s="17"/>
      <c r="AF1361" s="32" t="s">
        <v>8651</v>
      </c>
      <c r="AG1361" s="17"/>
      <c r="AH1361" s="17"/>
    </row>
    <row r="1362" spans="1:38" s="16" customFormat="1">
      <c r="A1362" s="17" t="s">
        <v>465</v>
      </c>
      <c r="B1362" s="17"/>
      <c r="C1362" s="17"/>
      <c r="D1362" s="17" t="s">
        <v>5</v>
      </c>
      <c r="E1362" s="18" t="s">
        <v>8149</v>
      </c>
      <c r="F1362" s="17" t="s">
        <v>446</v>
      </c>
      <c r="G1362" s="19">
        <v>70000000</v>
      </c>
      <c r="H1362" s="20">
        <v>1410</v>
      </c>
      <c r="I1362" s="20">
        <f>+G1362/H1362*0.001</f>
        <v>49.645390070921991</v>
      </c>
      <c r="J1362" s="17">
        <v>2018</v>
      </c>
      <c r="K1362" s="17" t="s">
        <v>4307</v>
      </c>
      <c r="L1362" s="17">
        <v>21</v>
      </c>
      <c r="M1362" s="21" t="s">
        <v>5197</v>
      </c>
      <c r="N1362" s="17" t="s">
        <v>5211</v>
      </c>
      <c r="O1362" s="17">
        <v>12</v>
      </c>
      <c r="P1362" s="17">
        <v>15</v>
      </c>
      <c r="Q1362" s="17">
        <v>9837999</v>
      </c>
      <c r="R1362" s="17">
        <v>339794000</v>
      </c>
      <c r="S1362" s="17"/>
      <c r="T1362" s="17"/>
      <c r="U1362" s="17"/>
      <c r="V1362" s="17" t="s">
        <v>5241</v>
      </c>
      <c r="W1362" s="17"/>
      <c r="X1362" s="18">
        <v>6</v>
      </c>
      <c r="Y1362" s="17" t="s">
        <v>9</v>
      </c>
      <c r="Z1362" s="17" t="s">
        <v>5571</v>
      </c>
      <c r="AA1362" s="17" t="s">
        <v>3495</v>
      </c>
      <c r="AB1362" s="22" t="s">
        <v>3496</v>
      </c>
      <c r="AC1362" s="30" t="s">
        <v>6080</v>
      </c>
      <c r="AD1362" s="16" t="s">
        <v>6081</v>
      </c>
      <c r="AE1362" s="16" t="s">
        <v>6082</v>
      </c>
      <c r="AF1362" s="34" t="s">
        <v>5242</v>
      </c>
      <c r="AG1362" s="17"/>
      <c r="AH1362" s="24" t="s">
        <v>4821</v>
      </c>
      <c r="AI1362" s="16" t="s">
        <v>8864</v>
      </c>
    </row>
    <row r="1363" spans="1:38" s="16" customFormat="1">
      <c r="A1363" s="17" t="s">
        <v>2076</v>
      </c>
      <c r="B1363" s="17"/>
      <c r="C1363" s="17"/>
      <c r="D1363" s="17" t="s">
        <v>756</v>
      </c>
      <c r="E1363" s="18" t="s">
        <v>4600</v>
      </c>
      <c r="F1363" s="17" t="s">
        <v>2077</v>
      </c>
      <c r="G1363" s="19">
        <v>10000000</v>
      </c>
      <c r="H1363" s="20">
        <v>189</v>
      </c>
      <c r="I1363" s="20">
        <f>+G1363/H1363*0.001</f>
        <v>52.910052910052912</v>
      </c>
      <c r="J1363" s="17">
        <v>2009</v>
      </c>
      <c r="K1363" s="17"/>
      <c r="L1363" s="17"/>
      <c r="M1363" s="21"/>
      <c r="N1363" s="17"/>
      <c r="O1363" s="17">
        <v>10</v>
      </c>
      <c r="P1363" s="17">
        <v>4</v>
      </c>
      <c r="Q1363" s="17"/>
      <c r="R1363" s="17"/>
      <c r="S1363" s="17"/>
      <c r="T1363" s="17"/>
      <c r="U1363" s="17"/>
      <c r="V1363" s="17" t="s">
        <v>2078</v>
      </c>
      <c r="W1363" s="17"/>
      <c r="X1363" s="18">
        <v>1</v>
      </c>
      <c r="Y1363" s="17" t="s">
        <v>116</v>
      </c>
      <c r="Z1363" s="17"/>
      <c r="AA1363" s="17" t="s">
        <v>2079</v>
      </c>
      <c r="AB1363" s="22" t="s">
        <v>2080</v>
      </c>
      <c r="AC1363" s="23"/>
      <c r="AF1363" s="17"/>
      <c r="AG1363" s="17"/>
      <c r="AH1363" s="24"/>
    </row>
    <row r="1364" spans="1:38" s="16" customFormat="1">
      <c r="A1364" s="17" t="s">
        <v>7278</v>
      </c>
      <c r="B1364" s="17"/>
      <c r="C1364" s="53" t="s">
        <v>7248</v>
      </c>
      <c r="D1364" s="17" t="s">
        <v>756</v>
      </c>
      <c r="E1364" s="18" t="s">
        <v>4473</v>
      </c>
      <c r="F1364" s="17" t="s">
        <v>7279</v>
      </c>
      <c r="G1364" s="19">
        <v>50000000</v>
      </c>
      <c r="H1364" s="20">
        <v>2307</v>
      </c>
      <c r="I1364" s="20">
        <f>+G1364/H1364*0.001</f>
        <v>21.673168617251843</v>
      </c>
      <c r="J1364" s="17">
        <v>2006</v>
      </c>
      <c r="K1364" s="17" t="s">
        <v>4332</v>
      </c>
      <c r="L1364" s="17">
        <v>18</v>
      </c>
      <c r="M1364" s="21" t="s">
        <v>7280</v>
      </c>
      <c r="N1364" s="17" t="s">
        <v>7280</v>
      </c>
      <c r="O1364" s="17">
        <v>0</v>
      </c>
      <c r="P1364" s="17">
        <v>26</v>
      </c>
      <c r="Q1364" s="17">
        <v>9327920</v>
      </c>
      <c r="R1364" s="17">
        <v>319760000</v>
      </c>
      <c r="S1364" s="17"/>
      <c r="T1364" s="17"/>
      <c r="U1364" s="17"/>
      <c r="V1364" s="17" t="s">
        <v>1030</v>
      </c>
      <c r="W1364" s="17"/>
      <c r="X1364" s="18">
        <v>3.3</v>
      </c>
      <c r="Y1364" s="17" t="s">
        <v>22</v>
      </c>
      <c r="Z1364" s="17" t="s">
        <v>5301</v>
      </c>
      <c r="AA1364" s="17" t="s">
        <v>1029</v>
      </c>
      <c r="AB1364" s="22" t="s">
        <v>1031</v>
      </c>
      <c r="AC1364" s="23">
        <v>1962</v>
      </c>
      <c r="AF1364" s="22" t="s">
        <v>5141</v>
      </c>
      <c r="AG1364" s="17"/>
      <c r="AH1364" s="24" t="s">
        <v>4535</v>
      </c>
      <c r="AI1364" s="16" t="s">
        <v>8873</v>
      </c>
    </row>
    <row r="1365" spans="1:38" s="16" customFormat="1">
      <c r="A1365" s="17" t="s">
        <v>2572</v>
      </c>
      <c r="B1365" s="17"/>
      <c r="C1365" s="17"/>
      <c r="D1365" s="17" t="s">
        <v>29</v>
      </c>
      <c r="E1365" s="18" t="s">
        <v>7990</v>
      </c>
      <c r="F1365" s="17" t="s">
        <v>47</v>
      </c>
      <c r="G1365" s="19">
        <v>18000000</v>
      </c>
      <c r="H1365" s="20">
        <v>360</v>
      </c>
      <c r="I1365" s="20">
        <f>+G1365/H1365*0.001</f>
        <v>50</v>
      </c>
      <c r="J1365" s="17">
        <v>2002</v>
      </c>
      <c r="K1365" s="17"/>
      <c r="L1365" s="17"/>
      <c r="M1365" s="21"/>
      <c r="N1365" s="17"/>
      <c r="O1365" s="17">
        <v>10</v>
      </c>
      <c r="P1365" s="17">
        <v>10</v>
      </c>
      <c r="Q1365" s="17"/>
      <c r="R1365" s="17"/>
      <c r="S1365" s="17"/>
      <c r="T1365" s="17"/>
      <c r="U1365" s="17"/>
      <c r="V1365" s="17" t="s">
        <v>2573</v>
      </c>
      <c r="W1365" s="17"/>
      <c r="X1365" s="18">
        <v>0.1</v>
      </c>
      <c r="Y1365" s="17" t="s">
        <v>130</v>
      </c>
      <c r="Z1365" s="17"/>
      <c r="AA1365" s="17" t="s">
        <v>2575</v>
      </c>
      <c r="AB1365" s="22" t="s">
        <v>2574</v>
      </c>
      <c r="AC1365" s="23"/>
      <c r="AF1365" s="17"/>
      <c r="AG1365" s="17"/>
      <c r="AH1365" s="24"/>
    </row>
    <row r="1366" spans="1:38" s="16" customFormat="1">
      <c r="A1366" s="17" t="s">
        <v>6403</v>
      </c>
      <c r="B1366" s="17"/>
      <c r="C1366" s="17"/>
      <c r="D1366" s="17" t="s">
        <v>756</v>
      </c>
      <c r="E1366" s="18" t="s">
        <v>7993</v>
      </c>
      <c r="F1366" s="17" t="s">
        <v>1289</v>
      </c>
      <c r="G1366" s="19">
        <v>25000000</v>
      </c>
      <c r="H1366" s="20">
        <v>1342</v>
      </c>
      <c r="I1366" s="20">
        <f>+G1366/H1366*0.001</f>
        <v>18.628912071535023</v>
      </c>
      <c r="J1366" s="17">
        <v>1921</v>
      </c>
      <c r="K1366" s="17" t="s">
        <v>6404</v>
      </c>
      <c r="L1366" s="17">
        <v>12</v>
      </c>
      <c r="M1366" s="21" t="s">
        <v>6405</v>
      </c>
      <c r="N1366" s="17" t="s">
        <v>6406</v>
      </c>
      <c r="O1366" s="17">
        <v>26</v>
      </c>
      <c r="P1366" s="17">
        <v>32</v>
      </c>
      <c r="Q1366" s="17">
        <v>8971815</v>
      </c>
      <c r="R1366" s="17">
        <v>538071591</v>
      </c>
      <c r="S1366" s="17"/>
      <c r="T1366" s="17"/>
      <c r="U1366" s="17"/>
      <c r="V1366" s="17" t="s">
        <v>1290</v>
      </c>
      <c r="W1366" s="17"/>
      <c r="X1366" s="18">
        <v>0.2</v>
      </c>
      <c r="Y1366" s="17" t="s">
        <v>356</v>
      </c>
      <c r="Z1366" s="17" t="s">
        <v>5442</v>
      </c>
      <c r="AA1366" s="17" t="s">
        <v>1291</v>
      </c>
      <c r="AB1366" s="17"/>
      <c r="AC1366" s="17">
        <v>1945</v>
      </c>
      <c r="AE1366" s="16" t="s">
        <v>6407</v>
      </c>
      <c r="AF1366" s="17"/>
      <c r="AG1366" s="17"/>
      <c r="AH1366" s="24"/>
    </row>
    <row r="1367" spans="1:38" s="16" customFormat="1">
      <c r="A1367" s="17" t="s">
        <v>475</v>
      </c>
      <c r="B1367" s="17"/>
      <c r="C1367" s="29">
        <v>44866</v>
      </c>
      <c r="D1367" s="17" t="s">
        <v>5</v>
      </c>
      <c r="E1367" s="18" t="s">
        <v>4430</v>
      </c>
      <c r="F1367" s="17" t="s">
        <v>446</v>
      </c>
      <c r="G1367" s="19">
        <v>35000000</v>
      </c>
      <c r="H1367" s="20">
        <v>969</v>
      </c>
      <c r="I1367" s="20">
        <f>+G1367/H1367*0.001</f>
        <v>36.119711042311664</v>
      </c>
      <c r="J1367" s="17">
        <v>2008</v>
      </c>
      <c r="K1367" s="17" t="s">
        <v>4332</v>
      </c>
      <c r="L1367" s="17">
        <v>17</v>
      </c>
      <c r="M1367" s="21" t="s">
        <v>5214</v>
      </c>
      <c r="N1367" s="17" t="s">
        <v>5214</v>
      </c>
      <c r="O1367" s="17">
        <v>12</v>
      </c>
      <c r="P1367" s="17">
        <v>14</v>
      </c>
      <c r="Q1367" s="17">
        <v>1009508</v>
      </c>
      <c r="R1367" s="17">
        <v>235066164</v>
      </c>
      <c r="S1367" s="17"/>
      <c r="T1367" s="17"/>
      <c r="U1367" s="17"/>
      <c r="V1367" s="17" t="s">
        <v>7723</v>
      </c>
      <c r="W1367" s="17"/>
      <c r="X1367" s="18">
        <v>0.3</v>
      </c>
      <c r="Y1367" s="17" t="s">
        <v>3796</v>
      </c>
      <c r="Z1367" s="17"/>
      <c r="AA1367" s="17" t="s">
        <v>7724</v>
      </c>
      <c r="AB1367" s="17"/>
      <c r="AC1367" s="17" t="s">
        <v>7725</v>
      </c>
      <c r="AD1367" s="16" t="s">
        <v>7726</v>
      </c>
      <c r="AF1367" s="17"/>
      <c r="AG1367" s="17"/>
      <c r="AH1367" s="24"/>
    </row>
    <row r="1368" spans="1:38" s="16" customFormat="1">
      <c r="A1368" s="17" t="s">
        <v>4093</v>
      </c>
      <c r="B1368" s="17"/>
      <c r="C1368" s="17"/>
      <c r="D1368" s="17" t="s">
        <v>756</v>
      </c>
      <c r="E1368" s="18" t="s">
        <v>4353</v>
      </c>
      <c r="F1368" s="17" t="s">
        <v>1884</v>
      </c>
      <c r="G1368" s="19">
        <v>5000000</v>
      </c>
      <c r="H1368" s="17">
        <v>245</v>
      </c>
      <c r="I1368" s="20">
        <f>+G1368/H1368*0.001</f>
        <v>20.408163265306126</v>
      </c>
      <c r="J1368" s="17">
        <v>2005</v>
      </c>
      <c r="K1368" s="17"/>
      <c r="L1368" s="17"/>
      <c r="M1368" s="21"/>
      <c r="N1368" s="17"/>
      <c r="O1368" s="17">
        <v>12</v>
      </c>
      <c r="P1368" s="17">
        <v>4</v>
      </c>
      <c r="Q1368" s="17"/>
      <c r="R1368" s="17"/>
      <c r="S1368" s="17"/>
      <c r="T1368" s="17"/>
      <c r="U1368" s="17"/>
      <c r="V1368" s="17" t="s">
        <v>4094</v>
      </c>
      <c r="W1368" s="17"/>
      <c r="X1368" s="18">
        <v>0.5</v>
      </c>
      <c r="Y1368" s="17" t="s">
        <v>22</v>
      </c>
      <c r="Z1368" s="17"/>
      <c r="AA1368" s="17" t="s">
        <v>4095</v>
      </c>
      <c r="AB1368" s="34" t="s">
        <v>4096</v>
      </c>
      <c r="AC1368" s="17" t="s">
        <v>6083</v>
      </c>
      <c r="AF1368" s="17"/>
      <c r="AG1368" s="17"/>
      <c r="AH1368" s="24" t="s">
        <v>4893</v>
      </c>
      <c r="AK1368" s="48">
        <v>43983</v>
      </c>
      <c r="AL1368" s="16" t="s">
        <v>9055</v>
      </c>
    </row>
    <row r="1369" spans="1:38" s="16" customFormat="1">
      <c r="A1369" s="17" t="s">
        <v>4220</v>
      </c>
      <c r="B1369" s="17"/>
      <c r="C1369" s="29">
        <v>44105</v>
      </c>
      <c r="D1369" s="17" t="s">
        <v>5</v>
      </c>
      <c r="E1369" s="18" t="s">
        <v>4487</v>
      </c>
      <c r="F1369" s="17" t="s">
        <v>4221</v>
      </c>
      <c r="G1369" s="19">
        <v>5000000</v>
      </c>
      <c r="H1369" s="20">
        <v>209</v>
      </c>
      <c r="I1369" s="20">
        <f>+G1369/H1369*0.001</f>
        <v>23.923444976076556</v>
      </c>
      <c r="J1369" s="17">
        <v>1930</v>
      </c>
      <c r="K1369" s="17"/>
      <c r="L1369" s="17"/>
      <c r="M1369" s="21"/>
      <c r="N1369" s="17"/>
      <c r="O1369" s="17">
        <v>4</v>
      </c>
      <c r="P1369" s="17">
        <v>5</v>
      </c>
      <c r="Q1369" s="17"/>
      <c r="R1369" s="17"/>
      <c r="S1369" s="17"/>
      <c r="T1369" s="17"/>
      <c r="U1369" s="17"/>
      <c r="V1369" s="17" t="s">
        <v>70</v>
      </c>
      <c r="W1369" s="17"/>
      <c r="X1369" s="18">
        <v>6</v>
      </c>
      <c r="Y1369" s="17" t="s">
        <v>9</v>
      </c>
      <c r="Z1369" s="17"/>
      <c r="AA1369" s="17" t="s">
        <v>71</v>
      </c>
      <c r="AB1369" s="22" t="s">
        <v>72</v>
      </c>
      <c r="AC1369" s="23"/>
      <c r="AF1369" s="22" t="s">
        <v>6755</v>
      </c>
      <c r="AG1369" s="17"/>
      <c r="AH1369" s="24" t="s">
        <v>4456</v>
      </c>
    </row>
    <row r="1370" spans="1:38" s="16" customFormat="1">
      <c r="A1370" s="17" t="s">
        <v>6673</v>
      </c>
      <c r="B1370" s="17"/>
      <c r="C1370" s="29">
        <v>44440</v>
      </c>
      <c r="D1370" s="17" t="s">
        <v>6674</v>
      </c>
      <c r="E1370" s="17" t="s">
        <v>4436</v>
      </c>
      <c r="F1370" s="17" t="s">
        <v>446</v>
      </c>
      <c r="G1370" s="36">
        <v>5000000</v>
      </c>
      <c r="H1370" s="17">
        <v>218</v>
      </c>
      <c r="I1370" s="20">
        <f>+G1370/H1370*0.001</f>
        <v>22.935779816513762</v>
      </c>
      <c r="J1370" s="17">
        <v>1983</v>
      </c>
      <c r="K1370" s="17" t="s">
        <v>4332</v>
      </c>
      <c r="L1370" s="17">
        <v>12</v>
      </c>
      <c r="M1370" s="21" t="s">
        <v>5147</v>
      </c>
      <c r="N1370" s="17" t="s">
        <v>5147</v>
      </c>
      <c r="O1370" s="17">
        <v>12</v>
      </c>
      <c r="P1370" s="17">
        <v>7</v>
      </c>
      <c r="Q1370" s="17"/>
      <c r="R1370" s="17">
        <v>377937000</v>
      </c>
      <c r="S1370" s="17"/>
      <c r="T1370" s="17"/>
      <c r="U1370" s="17"/>
      <c r="V1370" s="17" t="s">
        <v>6675</v>
      </c>
      <c r="W1370" s="17"/>
      <c r="X1370" s="37">
        <v>0.1</v>
      </c>
      <c r="Y1370" s="17" t="s">
        <v>80</v>
      </c>
      <c r="Z1370" s="17" t="s">
        <v>5301</v>
      </c>
      <c r="AA1370" s="17" t="s">
        <v>6676</v>
      </c>
      <c r="AB1370" s="17"/>
      <c r="AC1370" s="17" t="s">
        <v>6677</v>
      </c>
      <c r="AF1370" s="17"/>
      <c r="AG1370" s="17"/>
      <c r="AH1370" s="17"/>
    </row>
    <row r="1371" spans="1:38" s="16" customFormat="1">
      <c r="A1371" s="17" t="s">
        <v>6817</v>
      </c>
      <c r="B1371" s="17"/>
      <c r="C1371" s="29">
        <v>44470</v>
      </c>
      <c r="D1371" s="17" t="s">
        <v>756</v>
      </c>
      <c r="E1371" s="17" t="s">
        <v>6818</v>
      </c>
      <c r="F1371" s="17" t="s">
        <v>1927</v>
      </c>
      <c r="G1371" s="36">
        <v>25000000</v>
      </c>
      <c r="H1371" s="17">
        <v>496</v>
      </c>
      <c r="I1371" s="20">
        <f>+G1371/H1371*0.001</f>
        <v>50.403225806451616</v>
      </c>
      <c r="J1371" s="17">
        <v>2017</v>
      </c>
      <c r="K1371" s="17" t="s">
        <v>4307</v>
      </c>
      <c r="L1371" s="17">
        <v>16</v>
      </c>
      <c r="M1371" s="21" t="s">
        <v>5245</v>
      </c>
      <c r="N1371" s="17" t="s">
        <v>4803</v>
      </c>
      <c r="O1371" s="17">
        <v>10</v>
      </c>
      <c r="P1371" s="17">
        <v>5</v>
      </c>
      <c r="Q1371" s="17">
        <v>9832224</v>
      </c>
      <c r="R1371" s="17">
        <v>215200000</v>
      </c>
      <c r="S1371" s="17"/>
      <c r="T1371" s="17"/>
      <c r="U1371" s="21" t="s">
        <v>6819</v>
      </c>
      <c r="V1371" s="17" t="s">
        <v>6820</v>
      </c>
      <c r="W1371" s="17"/>
      <c r="X1371" s="37">
        <v>11</v>
      </c>
      <c r="Y1371" s="17" t="s">
        <v>9</v>
      </c>
      <c r="Z1371" s="17" t="s">
        <v>6821</v>
      </c>
      <c r="AA1371" s="17" t="s">
        <v>6822</v>
      </c>
      <c r="AB1371" s="22" t="s">
        <v>6823</v>
      </c>
      <c r="AC1371" s="17">
        <v>1965</v>
      </c>
      <c r="AD1371" s="16" t="s">
        <v>5757</v>
      </c>
      <c r="AE1371" s="16" t="s">
        <v>6932</v>
      </c>
      <c r="AF1371" s="22" t="s">
        <v>6933</v>
      </c>
      <c r="AG1371" s="17"/>
      <c r="AH1371" s="17"/>
    </row>
    <row r="1372" spans="1:38" s="16" customFormat="1">
      <c r="A1372" s="17" t="s">
        <v>8990</v>
      </c>
      <c r="B1372" s="17"/>
      <c r="C1372" s="29">
        <v>45627</v>
      </c>
      <c r="D1372" s="17" t="s">
        <v>756</v>
      </c>
      <c r="E1372" s="18" t="s">
        <v>4457</v>
      </c>
      <c r="F1372" s="17" t="s">
        <v>284</v>
      </c>
      <c r="G1372" s="19">
        <v>90000000</v>
      </c>
      <c r="H1372" s="20">
        <v>2218</v>
      </c>
      <c r="I1372" s="20">
        <f>+G1372/H1372*0.001</f>
        <v>40.5770964833183</v>
      </c>
      <c r="J1372" s="17">
        <v>2017</v>
      </c>
      <c r="K1372" s="17" t="s">
        <v>4332</v>
      </c>
      <c r="L1372" s="17">
        <v>17</v>
      </c>
      <c r="M1372" s="21" t="s">
        <v>4502</v>
      </c>
      <c r="N1372" s="17" t="s">
        <v>5214</v>
      </c>
      <c r="O1372" s="17"/>
      <c r="P1372" s="17"/>
      <c r="Q1372" s="17">
        <v>1012218</v>
      </c>
      <c r="R1372" s="17">
        <v>248149000</v>
      </c>
      <c r="S1372" s="17"/>
      <c r="T1372" s="17"/>
      <c r="U1372" s="17" t="s">
        <v>8991</v>
      </c>
      <c r="V1372" s="17" t="s">
        <v>6820</v>
      </c>
      <c r="W1372" s="17"/>
      <c r="X1372" s="37">
        <v>11</v>
      </c>
      <c r="Y1372" s="17" t="s">
        <v>9</v>
      </c>
      <c r="Z1372" s="17" t="s">
        <v>6821</v>
      </c>
      <c r="AA1372" s="17" t="s">
        <v>6822</v>
      </c>
      <c r="AB1372" s="22" t="s">
        <v>6823</v>
      </c>
      <c r="AC1372" s="17">
        <v>1965</v>
      </c>
      <c r="AD1372" s="16" t="s">
        <v>5757</v>
      </c>
      <c r="AE1372" s="16" t="s">
        <v>6932</v>
      </c>
      <c r="AF1372" s="22" t="s">
        <v>6933</v>
      </c>
      <c r="AG1372" s="17"/>
      <c r="AH1372" s="17"/>
    </row>
    <row r="1373" spans="1:38" s="16" customFormat="1">
      <c r="A1373" s="17" t="s">
        <v>2081</v>
      </c>
      <c r="B1373" s="17"/>
      <c r="C1373" s="17"/>
      <c r="D1373" s="17" t="s">
        <v>756</v>
      </c>
      <c r="E1373" s="18" t="s">
        <v>4619</v>
      </c>
      <c r="F1373" s="17" t="s">
        <v>446</v>
      </c>
      <c r="G1373" s="19">
        <v>20000000</v>
      </c>
      <c r="H1373" s="20">
        <v>747</v>
      </c>
      <c r="I1373" s="20">
        <f>+G1373/H1373*0.001</f>
        <v>26.773761713520752</v>
      </c>
      <c r="J1373" s="17">
        <v>1997</v>
      </c>
      <c r="K1373" s="17"/>
      <c r="L1373" s="17"/>
      <c r="M1373" s="21"/>
      <c r="N1373" s="17"/>
      <c r="O1373" s="17">
        <v>12</v>
      </c>
      <c r="P1373" s="17">
        <v>15</v>
      </c>
      <c r="Q1373" s="17"/>
      <c r="R1373" s="17"/>
      <c r="S1373" s="17"/>
      <c r="T1373" s="17"/>
      <c r="U1373" s="17"/>
      <c r="V1373" s="17" t="s">
        <v>2082</v>
      </c>
      <c r="W1373" s="17" t="s">
        <v>4959</v>
      </c>
      <c r="X1373" s="18">
        <v>15</v>
      </c>
      <c r="Y1373" s="17" t="s">
        <v>9</v>
      </c>
      <c r="Z1373" s="17"/>
      <c r="AA1373" s="17" t="s">
        <v>2083</v>
      </c>
      <c r="AB1373" s="22" t="s">
        <v>2084</v>
      </c>
      <c r="AC1373" s="23"/>
      <c r="AF1373" s="17"/>
      <c r="AG1373" s="17"/>
      <c r="AH1373" s="24"/>
    </row>
    <row r="1374" spans="1:38" s="16" customFormat="1">
      <c r="A1374" s="17" t="s">
        <v>673</v>
      </c>
      <c r="B1374" s="17"/>
      <c r="C1374" s="17"/>
      <c r="D1374" s="17" t="s">
        <v>5</v>
      </c>
      <c r="E1374" s="18" t="s">
        <v>4389</v>
      </c>
      <c r="F1374" s="17" t="s">
        <v>41</v>
      </c>
      <c r="G1374" s="19">
        <v>100000000</v>
      </c>
      <c r="H1374" s="20">
        <v>1723</v>
      </c>
      <c r="I1374" s="20">
        <f>+G1374/H1374*0.001</f>
        <v>58.038305281485783</v>
      </c>
      <c r="J1374" s="17">
        <v>2001</v>
      </c>
      <c r="K1374" s="17"/>
      <c r="L1374" s="17"/>
      <c r="M1374" s="21"/>
      <c r="N1374" s="17"/>
      <c r="O1374" s="17">
        <v>24</v>
      </c>
      <c r="P1374" s="17">
        <v>33</v>
      </c>
      <c r="Q1374" s="17">
        <v>1005904</v>
      </c>
      <c r="R1374" s="17"/>
      <c r="S1374" s="17"/>
      <c r="T1374" s="17"/>
      <c r="U1374" s="17"/>
      <c r="V1374" s="17" t="s">
        <v>674</v>
      </c>
      <c r="W1374" s="17"/>
      <c r="X1374" s="18">
        <v>2</v>
      </c>
      <c r="Y1374" s="17" t="s">
        <v>389</v>
      </c>
      <c r="Z1374" s="17"/>
      <c r="AA1374" s="17" t="s">
        <v>404</v>
      </c>
      <c r="AB1374" s="17"/>
      <c r="AC1374" s="17"/>
      <c r="AF1374" s="22" t="s">
        <v>7136</v>
      </c>
      <c r="AG1374" s="17"/>
      <c r="AH1374" s="24"/>
    </row>
    <row r="1375" spans="1:38" s="16" customFormat="1">
      <c r="A1375" s="17" t="s">
        <v>8611</v>
      </c>
      <c r="B1375" s="17"/>
      <c r="C1375" s="29">
        <v>45352</v>
      </c>
      <c r="D1375" s="17" t="s">
        <v>756</v>
      </c>
      <c r="E1375" s="18" t="s">
        <v>4812</v>
      </c>
      <c r="F1375" s="17" t="s">
        <v>45</v>
      </c>
      <c r="G1375" s="19">
        <v>100000000</v>
      </c>
      <c r="H1375" s="17">
        <v>1450</v>
      </c>
      <c r="I1375" s="20">
        <f>+G1375/H1375*0.001</f>
        <v>68.965517241379303</v>
      </c>
      <c r="J1375" s="17">
        <v>2020</v>
      </c>
      <c r="K1375" s="17" t="s">
        <v>4307</v>
      </c>
      <c r="L1375" s="17">
        <v>16</v>
      </c>
      <c r="M1375" s="21" t="s">
        <v>4888</v>
      </c>
      <c r="N1375" s="17" t="s">
        <v>4888</v>
      </c>
      <c r="O1375" s="17">
        <v>12</v>
      </c>
      <c r="P1375" s="17">
        <v>17</v>
      </c>
      <c r="Q1375" s="17">
        <v>9823156</v>
      </c>
      <c r="R1375" s="17">
        <v>319177600</v>
      </c>
      <c r="S1375" s="17"/>
      <c r="T1375" s="17"/>
      <c r="U1375" s="17"/>
      <c r="V1375" s="17" t="s">
        <v>6693</v>
      </c>
      <c r="W1375" s="17"/>
      <c r="X1375" s="37">
        <v>0.5</v>
      </c>
      <c r="Y1375" s="17" t="s">
        <v>6694</v>
      </c>
      <c r="Z1375" s="17" t="s">
        <v>6695</v>
      </c>
      <c r="AA1375" s="17" t="s">
        <v>6696</v>
      </c>
      <c r="AB1375" s="22" t="s">
        <v>6697</v>
      </c>
      <c r="AC1375" s="17">
        <v>1960</v>
      </c>
      <c r="AD1375" s="16" t="s">
        <v>6698</v>
      </c>
      <c r="AE1375" s="16" t="s">
        <v>6699</v>
      </c>
      <c r="AF1375" s="22" t="s">
        <v>6700</v>
      </c>
      <c r="AG1375" s="17"/>
      <c r="AH1375" s="17" t="s">
        <v>6701</v>
      </c>
    </row>
    <row r="1376" spans="1:38" s="16" customFormat="1">
      <c r="A1376" s="17" t="s">
        <v>3632</v>
      </c>
      <c r="B1376" s="17"/>
      <c r="C1376" s="17"/>
      <c r="D1376" s="17" t="s">
        <v>756</v>
      </c>
      <c r="E1376" s="18" t="s">
        <v>7999</v>
      </c>
      <c r="F1376" s="17" t="s">
        <v>3633</v>
      </c>
      <c r="G1376" s="19">
        <v>10000000</v>
      </c>
      <c r="H1376" s="17">
        <v>364</v>
      </c>
      <c r="I1376" s="20">
        <f>+G1376/H1376*0.001</f>
        <v>27.472527472527474</v>
      </c>
      <c r="J1376" s="17">
        <v>1988</v>
      </c>
      <c r="K1376" s="17"/>
      <c r="L1376" s="17"/>
      <c r="M1376" s="21"/>
      <c r="N1376" s="17"/>
      <c r="O1376" s="17">
        <v>10</v>
      </c>
      <c r="P1376" s="17">
        <v>9</v>
      </c>
      <c r="Q1376" s="17"/>
      <c r="R1376" s="17"/>
      <c r="S1376" s="17"/>
      <c r="T1376" s="17"/>
      <c r="U1376" s="17"/>
      <c r="V1376" s="17" t="s">
        <v>3634</v>
      </c>
      <c r="W1376" s="17"/>
      <c r="X1376" s="18">
        <v>0.1</v>
      </c>
      <c r="Y1376" s="17" t="s">
        <v>9</v>
      </c>
      <c r="Z1376" s="17"/>
      <c r="AA1376" s="17" t="s">
        <v>3635</v>
      </c>
      <c r="AB1376" s="22" t="s">
        <v>3636</v>
      </c>
      <c r="AC1376" s="23"/>
      <c r="AF1376" s="17"/>
      <c r="AG1376" s="17"/>
      <c r="AH1376" s="24"/>
    </row>
    <row r="1377" spans="1:38" s="16" customFormat="1">
      <c r="A1377" s="17" t="s">
        <v>7918</v>
      </c>
      <c r="B1377" s="17"/>
      <c r="C1377" s="17" t="s">
        <v>7919</v>
      </c>
      <c r="D1377" s="17" t="s">
        <v>756</v>
      </c>
      <c r="E1377" s="18" t="s">
        <v>4312</v>
      </c>
      <c r="F1377" s="17" t="s">
        <v>945</v>
      </c>
      <c r="G1377" s="19">
        <v>9000000</v>
      </c>
      <c r="H1377" s="20">
        <v>399</v>
      </c>
      <c r="I1377" s="20">
        <f>+G1377/H1377*0.001</f>
        <v>22.556390977443613</v>
      </c>
      <c r="J1377" s="17">
        <v>2008</v>
      </c>
      <c r="K1377" s="17" t="s">
        <v>4332</v>
      </c>
      <c r="L1377" s="17">
        <v>18</v>
      </c>
      <c r="M1377" s="21" t="s">
        <v>4915</v>
      </c>
      <c r="N1377" s="17" t="s">
        <v>4915</v>
      </c>
      <c r="O1377" s="17">
        <v>10</v>
      </c>
      <c r="P1377" s="17">
        <v>8</v>
      </c>
      <c r="Q1377" s="17"/>
      <c r="R1377" s="17">
        <v>378111536</v>
      </c>
      <c r="S1377" s="17"/>
      <c r="T1377" s="17"/>
      <c r="U1377" s="17"/>
      <c r="V1377" s="17" t="s">
        <v>1923</v>
      </c>
      <c r="W1377" s="17"/>
      <c r="X1377" s="18">
        <v>0.1</v>
      </c>
      <c r="Y1377" s="17" t="s">
        <v>9</v>
      </c>
      <c r="Z1377" s="17"/>
      <c r="AA1377" s="17" t="s">
        <v>1924</v>
      </c>
      <c r="AB1377" s="22" t="s">
        <v>1925</v>
      </c>
      <c r="AC1377" s="23"/>
      <c r="AF1377" s="17"/>
      <c r="AG1377" s="17"/>
      <c r="AH1377" s="24" t="s">
        <v>4819</v>
      </c>
    </row>
    <row r="1378" spans="1:38" s="16" customFormat="1">
      <c r="A1378" s="17" t="s">
        <v>5606</v>
      </c>
      <c r="B1378" s="17"/>
      <c r="C1378" s="35" t="s">
        <v>5596</v>
      </c>
      <c r="D1378" s="17" t="s">
        <v>756</v>
      </c>
      <c r="E1378" s="17" t="s">
        <v>4325</v>
      </c>
      <c r="F1378" s="17" t="s">
        <v>1043</v>
      </c>
      <c r="G1378" s="36">
        <v>25000000</v>
      </c>
      <c r="H1378" s="17">
        <v>769</v>
      </c>
      <c r="I1378" s="20">
        <f>+G1378/H1378*0.001</f>
        <v>32.509752925877763</v>
      </c>
      <c r="J1378" s="17">
        <v>2009</v>
      </c>
      <c r="K1378" s="17" t="s">
        <v>4332</v>
      </c>
      <c r="L1378" s="17">
        <v>15</v>
      </c>
      <c r="M1378" s="21" t="s">
        <v>5607</v>
      </c>
      <c r="N1378" s="17" t="s">
        <v>5607</v>
      </c>
      <c r="O1378" s="17">
        <v>10</v>
      </c>
      <c r="P1378" s="17">
        <v>10</v>
      </c>
      <c r="Q1378" s="17">
        <v>1009156</v>
      </c>
      <c r="R1378" s="17">
        <v>319520000</v>
      </c>
      <c r="S1378" s="17"/>
      <c r="T1378" s="17"/>
      <c r="U1378" s="17"/>
      <c r="V1378" s="17" t="s">
        <v>5608</v>
      </c>
      <c r="W1378" s="17"/>
      <c r="X1378" s="37">
        <v>1</v>
      </c>
      <c r="Y1378" s="17" t="s">
        <v>291</v>
      </c>
      <c r="Z1378" s="17" t="s">
        <v>5609</v>
      </c>
      <c r="AA1378" s="17" t="s">
        <v>5610</v>
      </c>
      <c r="AB1378" s="17"/>
      <c r="AC1378" s="17" t="s">
        <v>6084</v>
      </c>
      <c r="AF1378" s="17"/>
      <c r="AG1378" s="17"/>
      <c r="AH1378" s="17"/>
    </row>
    <row r="1379" spans="1:38" s="16" customFormat="1">
      <c r="A1379" s="17" t="s">
        <v>3768</v>
      </c>
      <c r="B1379" s="17"/>
      <c r="C1379" s="17"/>
      <c r="D1379" s="17" t="s">
        <v>756</v>
      </c>
      <c r="E1379" s="18" t="s">
        <v>8019</v>
      </c>
      <c r="F1379" s="17" t="s">
        <v>3769</v>
      </c>
      <c r="G1379" s="19">
        <v>8000000</v>
      </c>
      <c r="H1379" s="20">
        <v>199</v>
      </c>
      <c r="I1379" s="20">
        <f>+G1379/H1379*0.001</f>
        <v>40.201005025125625</v>
      </c>
      <c r="J1379" s="17">
        <v>2015</v>
      </c>
      <c r="K1379" s="17"/>
      <c r="L1379" s="17"/>
      <c r="M1379" s="21"/>
      <c r="N1379" s="17"/>
      <c r="O1379" s="17">
        <v>8</v>
      </c>
      <c r="P1379" s="17">
        <v>6</v>
      </c>
      <c r="Q1379" s="17"/>
      <c r="R1379" s="17"/>
      <c r="S1379" s="17"/>
      <c r="T1379" s="17"/>
      <c r="U1379" s="17"/>
      <c r="V1379" s="17" t="s">
        <v>1676</v>
      </c>
      <c r="W1379" s="17"/>
      <c r="X1379" s="18">
        <v>0.1</v>
      </c>
      <c r="Y1379" s="17" t="s">
        <v>135</v>
      </c>
      <c r="Z1379" s="17"/>
      <c r="AA1379" s="17" t="s">
        <v>1677</v>
      </c>
      <c r="AB1379" s="22" t="s">
        <v>1678</v>
      </c>
      <c r="AC1379" s="23"/>
      <c r="AF1379" s="17"/>
      <c r="AG1379" s="17"/>
      <c r="AH1379" s="24"/>
    </row>
    <row r="1380" spans="1:38" s="16" customFormat="1" ht="14.4">
      <c r="A1380" s="17" t="s">
        <v>8242</v>
      </c>
      <c r="B1380" s="17"/>
      <c r="C1380" s="53" t="s">
        <v>8075</v>
      </c>
      <c r="D1380" s="17" t="s">
        <v>756</v>
      </c>
      <c r="E1380" s="17" t="s">
        <v>4312</v>
      </c>
      <c r="F1380" s="17" t="s">
        <v>261</v>
      </c>
      <c r="G1380" s="36">
        <v>15000000</v>
      </c>
      <c r="H1380" s="17">
        <v>430</v>
      </c>
      <c r="I1380" s="20">
        <f>+G1380/H1380*0.001</f>
        <v>34.883720930232556</v>
      </c>
      <c r="J1380" s="17">
        <v>2018</v>
      </c>
      <c r="K1380" s="17" t="s">
        <v>4332</v>
      </c>
      <c r="L1380" s="17">
        <v>14</v>
      </c>
      <c r="M1380" s="21" t="s">
        <v>8243</v>
      </c>
      <c r="N1380" s="17" t="s">
        <v>8244</v>
      </c>
      <c r="O1380" s="17">
        <v>14</v>
      </c>
      <c r="P1380" s="17">
        <v>8</v>
      </c>
      <c r="Q1380" s="17">
        <v>247228010</v>
      </c>
      <c r="R1380" s="17">
        <v>247228010</v>
      </c>
      <c r="S1380" s="17"/>
      <c r="T1380" s="17"/>
      <c r="U1380" s="17"/>
      <c r="V1380" s="17" t="s">
        <v>8245</v>
      </c>
      <c r="W1380" s="17"/>
      <c r="X1380" s="37">
        <v>5</v>
      </c>
      <c r="Y1380" s="17" t="s">
        <v>135</v>
      </c>
      <c r="Z1380" s="17" t="s">
        <v>8281</v>
      </c>
      <c r="AA1380" s="17" t="s">
        <v>8246</v>
      </c>
      <c r="AB1380" s="17"/>
      <c r="AC1380" s="17" t="s">
        <v>8247</v>
      </c>
      <c r="AD1380" s="16" t="s">
        <v>8282</v>
      </c>
      <c r="AE1380" s="16" t="s">
        <v>8283</v>
      </c>
      <c r="AF1380" s="44" t="s">
        <v>8791</v>
      </c>
      <c r="AG1380" s="17"/>
      <c r="AH1380" s="17"/>
    </row>
    <row r="1381" spans="1:38" s="16" customFormat="1" ht="14.4">
      <c r="A1381" s="17" t="s">
        <v>8675</v>
      </c>
      <c r="B1381" s="17"/>
      <c r="C1381" s="29">
        <v>45413</v>
      </c>
      <c r="D1381" s="17" t="s">
        <v>756</v>
      </c>
      <c r="E1381" s="17" t="s">
        <v>4430</v>
      </c>
      <c r="F1381" s="17" t="s">
        <v>24</v>
      </c>
      <c r="G1381" s="36">
        <v>85000000</v>
      </c>
      <c r="H1381" s="17">
        <v>1015</v>
      </c>
      <c r="I1381" s="20">
        <f>+G1381/H1381*0.001</f>
        <v>83.743842364532014</v>
      </c>
      <c r="J1381" s="17">
        <v>2021</v>
      </c>
      <c r="K1381" s="17" t="s">
        <v>4307</v>
      </c>
      <c r="L1381" s="17">
        <v>16.5</v>
      </c>
      <c r="M1381" s="21" t="s">
        <v>4308</v>
      </c>
      <c r="N1381" s="17" t="s">
        <v>7281</v>
      </c>
      <c r="O1381" s="17">
        <v>12</v>
      </c>
      <c r="P1381" s="17">
        <v>14</v>
      </c>
      <c r="Q1381" s="17">
        <v>9864019</v>
      </c>
      <c r="R1381" s="17">
        <v>319207900</v>
      </c>
      <c r="S1381" s="17"/>
      <c r="T1381" s="17"/>
      <c r="U1381" s="17"/>
      <c r="V1381" s="17" t="s">
        <v>8676</v>
      </c>
      <c r="W1381" s="17"/>
      <c r="X1381" s="37">
        <v>2</v>
      </c>
      <c r="Y1381" s="17" t="s">
        <v>116</v>
      </c>
      <c r="Z1381" s="17" t="s">
        <v>5542</v>
      </c>
      <c r="AA1381" s="17" t="s">
        <v>8677</v>
      </c>
      <c r="AB1381" s="17"/>
      <c r="AC1381" s="17" t="s">
        <v>8678</v>
      </c>
      <c r="AE1381" s="16" t="s">
        <v>8679</v>
      </c>
      <c r="AF1381" s="32" t="s">
        <v>8680</v>
      </c>
      <c r="AG1381" s="17"/>
      <c r="AH1381" s="17" t="s">
        <v>8681</v>
      </c>
    </row>
    <row r="1382" spans="1:38" s="16" customFormat="1" ht="14.4">
      <c r="A1382" s="17" t="s">
        <v>2085</v>
      </c>
      <c r="B1382" s="17"/>
      <c r="C1382" s="29">
        <v>45017</v>
      </c>
      <c r="D1382" s="17" t="s">
        <v>756</v>
      </c>
      <c r="E1382" s="18" t="s">
        <v>4360</v>
      </c>
      <c r="F1382" s="17" t="s">
        <v>2086</v>
      </c>
      <c r="G1382" s="19">
        <v>75000000</v>
      </c>
      <c r="H1382" s="20">
        <v>2114</v>
      </c>
      <c r="I1382" s="20">
        <f>+G1382/H1382*0.001</f>
        <v>35.477767265846737</v>
      </c>
      <c r="J1382" s="17">
        <v>2013</v>
      </c>
      <c r="K1382" s="17" t="s">
        <v>4332</v>
      </c>
      <c r="L1382" s="17">
        <v>17</v>
      </c>
      <c r="M1382" s="21" t="s">
        <v>4431</v>
      </c>
      <c r="N1382" s="17" t="s">
        <v>4808</v>
      </c>
      <c r="O1382" s="17">
        <v>14</v>
      </c>
      <c r="P1382" s="17">
        <v>20</v>
      </c>
      <c r="Q1382" s="17">
        <v>1011109</v>
      </c>
      <c r="R1382" s="17">
        <v>319088700</v>
      </c>
      <c r="S1382" s="17"/>
      <c r="T1382" s="17"/>
      <c r="U1382" s="17"/>
      <c r="V1382" s="17" t="s">
        <v>4227</v>
      </c>
      <c r="W1382" s="17"/>
      <c r="X1382" s="18">
        <v>1.4</v>
      </c>
      <c r="Y1382" s="17" t="s">
        <v>4228</v>
      </c>
      <c r="Z1382" s="17" t="s">
        <v>5534</v>
      </c>
      <c r="AA1382" s="17" t="s">
        <v>4229</v>
      </c>
      <c r="AB1382" s="22" t="s">
        <v>4230</v>
      </c>
      <c r="AC1382" s="16">
        <v>1956</v>
      </c>
      <c r="AD1382" s="16" t="s">
        <v>5971</v>
      </c>
      <c r="AE1382" s="16">
        <v>4</v>
      </c>
      <c r="AF1382" s="32" t="s">
        <v>8169</v>
      </c>
      <c r="AG1382" s="17"/>
      <c r="AH1382" s="24" t="s">
        <v>4753</v>
      </c>
      <c r="AI1382" s="16" t="s">
        <v>8904</v>
      </c>
      <c r="AL1382" s="16" t="s">
        <v>9058</v>
      </c>
    </row>
    <row r="1383" spans="1:38" s="16" customFormat="1">
      <c r="A1383" s="17" t="s">
        <v>8658</v>
      </c>
      <c r="B1383" s="17"/>
      <c r="C1383" s="29">
        <v>45413</v>
      </c>
      <c r="D1383" s="17" t="s">
        <v>756</v>
      </c>
      <c r="E1383" s="17" t="s">
        <v>8019</v>
      </c>
      <c r="F1383" s="17" t="s">
        <v>8659</v>
      </c>
      <c r="G1383" s="36">
        <v>8000000</v>
      </c>
      <c r="H1383" s="17">
        <v>140</v>
      </c>
      <c r="I1383" s="20">
        <f>+G1383/H1383*0.001</f>
        <v>57.142857142857146</v>
      </c>
      <c r="J1383" s="17">
        <v>2023</v>
      </c>
      <c r="K1383" s="17" t="s">
        <v>4319</v>
      </c>
      <c r="L1383" s="17">
        <v>28</v>
      </c>
      <c r="M1383" s="21" t="s">
        <v>6369</v>
      </c>
      <c r="N1383" s="17" t="s">
        <v>6947</v>
      </c>
      <c r="O1383" s="17">
        <v>8</v>
      </c>
      <c r="P1383" s="17">
        <v>4</v>
      </c>
      <c r="Q1383" s="17"/>
      <c r="R1383" s="17"/>
      <c r="S1383" s="17"/>
      <c r="T1383" s="17"/>
      <c r="U1383" s="17"/>
      <c r="V1383" s="17" t="s">
        <v>8660</v>
      </c>
      <c r="W1383" s="17"/>
      <c r="X1383" s="18">
        <v>1</v>
      </c>
      <c r="Y1383" s="17" t="s">
        <v>9</v>
      </c>
      <c r="Z1383" s="17" t="s">
        <v>5396</v>
      </c>
      <c r="AA1383" s="17" t="s">
        <v>8661</v>
      </c>
      <c r="AB1383" s="17"/>
      <c r="AC1383" s="17"/>
      <c r="AF1383" s="17"/>
      <c r="AG1383" s="17"/>
      <c r="AH1383" s="17"/>
    </row>
    <row r="1384" spans="1:38" s="16" customFormat="1">
      <c r="A1384" s="17" t="s">
        <v>3702</v>
      </c>
      <c r="B1384" s="17"/>
      <c r="C1384" s="17"/>
      <c r="D1384" s="17" t="s">
        <v>756</v>
      </c>
      <c r="E1384" s="18" t="s">
        <v>8170</v>
      </c>
      <c r="F1384" s="17" t="s">
        <v>2077</v>
      </c>
      <c r="G1384" s="19">
        <v>2000000</v>
      </c>
      <c r="H1384" s="17">
        <v>50</v>
      </c>
      <c r="I1384" s="20">
        <f>+G1384/H1384*0.001</f>
        <v>40</v>
      </c>
      <c r="J1384" s="17">
        <v>2010</v>
      </c>
      <c r="K1384" s="17"/>
      <c r="L1384" s="17"/>
      <c r="M1384" s="21"/>
      <c r="N1384" s="17"/>
      <c r="O1384" s="17">
        <v>6</v>
      </c>
      <c r="P1384" s="17">
        <v>2</v>
      </c>
      <c r="Q1384" s="17"/>
      <c r="R1384" s="17"/>
      <c r="S1384" s="17"/>
      <c r="T1384" s="17"/>
      <c r="U1384" s="17"/>
      <c r="V1384" s="17" t="s">
        <v>3703</v>
      </c>
      <c r="W1384" s="17"/>
      <c r="X1384" s="18">
        <v>0.1</v>
      </c>
      <c r="Y1384" s="17" t="s">
        <v>135</v>
      </c>
      <c r="Z1384" s="17"/>
      <c r="AA1384" s="17" t="s">
        <v>3704</v>
      </c>
      <c r="AB1384" s="22" t="s">
        <v>3705</v>
      </c>
      <c r="AC1384" s="23"/>
      <c r="AF1384" s="17"/>
      <c r="AG1384" s="17"/>
      <c r="AH1384" s="24"/>
    </row>
    <row r="1385" spans="1:38" s="16" customFormat="1">
      <c r="A1385" s="17" t="s">
        <v>4097</v>
      </c>
      <c r="B1385" s="17"/>
      <c r="C1385" s="17"/>
      <c r="D1385" s="17" t="s">
        <v>756</v>
      </c>
      <c r="E1385" s="18" t="s">
        <v>4838</v>
      </c>
      <c r="F1385" s="17" t="s">
        <v>1511</v>
      </c>
      <c r="G1385" s="19">
        <v>3000000</v>
      </c>
      <c r="H1385" s="17">
        <v>152</v>
      </c>
      <c r="I1385" s="20">
        <f>+G1385/H1385*0.001</f>
        <v>19.736842105263158</v>
      </c>
      <c r="J1385" s="17">
        <v>2009</v>
      </c>
      <c r="K1385" s="17"/>
      <c r="L1385" s="17"/>
      <c r="M1385" s="21"/>
      <c r="N1385" s="17"/>
      <c r="O1385" s="17">
        <v>8</v>
      </c>
      <c r="P1385" s="17">
        <v>3</v>
      </c>
      <c r="Q1385" s="17"/>
      <c r="R1385" s="17"/>
      <c r="S1385" s="17"/>
      <c r="T1385" s="17"/>
      <c r="U1385" s="17"/>
      <c r="V1385" s="17" t="s">
        <v>4094</v>
      </c>
      <c r="W1385" s="17"/>
      <c r="X1385" s="18">
        <v>0.5</v>
      </c>
      <c r="Y1385" s="17" t="s">
        <v>22</v>
      </c>
      <c r="Z1385" s="17"/>
      <c r="AA1385" s="17" t="s">
        <v>4095</v>
      </c>
      <c r="AB1385" s="34" t="s">
        <v>4096</v>
      </c>
      <c r="AC1385" s="17" t="s">
        <v>6083</v>
      </c>
      <c r="AF1385" s="17"/>
      <c r="AG1385" s="17"/>
      <c r="AH1385" s="24" t="s">
        <v>4893</v>
      </c>
      <c r="AK1385" s="48">
        <v>43983</v>
      </c>
      <c r="AL1385" s="27" t="s">
        <v>9059</v>
      </c>
    </row>
    <row r="1386" spans="1:38" s="16" customFormat="1">
      <c r="A1386" s="17" t="s">
        <v>3770</v>
      </c>
      <c r="B1386" s="17"/>
      <c r="C1386" s="17"/>
      <c r="D1386" s="17" t="s">
        <v>29</v>
      </c>
      <c r="E1386" s="18" t="s">
        <v>8000</v>
      </c>
      <c r="F1386" s="17" t="s">
        <v>3771</v>
      </c>
      <c r="G1386" s="19">
        <v>5000000</v>
      </c>
      <c r="H1386" s="17">
        <v>148</v>
      </c>
      <c r="I1386" s="20">
        <f>+G1386/H1386*0.001</f>
        <v>33.78378378378379</v>
      </c>
      <c r="J1386" s="17">
        <v>2004</v>
      </c>
      <c r="K1386" s="17"/>
      <c r="L1386" s="17"/>
      <c r="M1386" s="21"/>
      <c r="N1386" s="17"/>
      <c r="O1386" s="17">
        <v>8</v>
      </c>
      <c r="P1386" s="17">
        <v>4</v>
      </c>
      <c r="Q1386" s="17"/>
      <c r="R1386" s="17"/>
      <c r="S1386" s="17"/>
      <c r="T1386" s="17"/>
      <c r="U1386" s="17"/>
      <c r="V1386" s="17" t="s">
        <v>3746</v>
      </c>
      <c r="W1386" s="17"/>
      <c r="X1386" s="18">
        <v>1.3</v>
      </c>
      <c r="Y1386" s="17" t="s">
        <v>734</v>
      </c>
      <c r="Z1386" s="17"/>
      <c r="AA1386" s="17" t="s">
        <v>3747</v>
      </c>
      <c r="AB1386" s="22" t="s">
        <v>3748</v>
      </c>
      <c r="AC1386" s="17"/>
      <c r="AF1386" s="34" t="s">
        <v>7156</v>
      </c>
      <c r="AG1386" s="17"/>
      <c r="AH1386" s="24"/>
    </row>
    <row r="1387" spans="1:38" s="16" customFormat="1">
      <c r="A1387" s="17" t="s">
        <v>4538</v>
      </c>
      <c r="B1387" s="17" t="s">
        <v>4539</v>
      </c>
      <c r="C1387" s="29">
        <v>44166</v>
      </c>
      <c r="D1387" s="17" t="s">
        <v>756</v>
      </c>
      <c r="E1387" s="18" t="s">
        <v>4489</v>
      </c>
      <c r="F1387" s="17" t="s">
        <v>732</v>
      </c>
      <c r="G1387" s="19">
        <v>30000000</v>
      </c>
      <c r="H1387" s="20">
        <v>499</v>
      </c>
      <c r="I1387" s="20">
        <f>+G1387/H1387*0.001</f>
        <v>60.120240480961925</v>
      </c>
      <c r="J1387" s="17">
        <v>2022</v>
      </c>
      <c r="K1387" s="17" t="s">
        <v>4307</v>
      </c>
      <c r="L1387" s="17">
        <v>28</v>
      </c>
      <c r="M1387" s="21" t="s">
        <v>4502</v>
      </c>
      <c r="N1387" s="17" t="s">
        <v>4502</v>
      </c>
      <c r="O1387" s="17">
        <v>14</v>
      </c>
      <c r="P1387" s="17">
        <v>9</v>
      </c>
      <c r="Q1387" s="17">
        <v>0</v>
      </c>
      <c r="R1387" s="17">
        <v>0</v>
      </c>
      <c r="S1387" s="17"/>
      <c r="T1387" s="17"/>
      <c r="U1387" s="17"/>
      <c r="V1387" s="17" t="s">
        <v>3449</v>
      </c>
      <c r="W1387" s="17"/>
      <c r="X1387" s="18">
        <v>8</v>
      </c>
      <c r="Y1387" s="17" t="s">
        <v>135</v>
      </c>
      <c r="Z1387" s="17" t="s">
        <v>5446</v>
      </c>
      <c r="AA1387" s="17" t="s">
        <v>1739</v>
      </c>
      <c r="AB1387" s="22" t="s">
        <v>1740</v>
      </c>
      <c r="AC1387" s="23" t="s">
        <v>6085</v>
      </c>
      <c r="AD1387" s="16" t="s">
        <v>6086</v>
      </c>
      <c r="AE1387" s="16" t="s">
        <v>6087</v>
      </c>
      <c r="AF1387" s="22" t="s">
        <v>7244</v>
      </c>
      <c r="AG1387" s="17"/>
      <c r="AH1387" s="24" t="s">
        <v>4540</v>
      </c>
    </row>
    <row r="1388" spans="1:38" s="16" customFormat="1">
      <c r="A1388" s="17" t="s">
        <v>2087</v>
      </c>
      <c r="B1388" s="17"/>
      <c r="C1388" s="17"/>
      <c r="D1388" s="17" t="s">
        <v>756</v>
      </c>
      <c r="E1388" s="18" t="s">
        <v>8016</v>
      </c>
      <c r="F1388" s="17" t="s">
        <v>1922</v>
      </c>
      <c r="G1388" s="19">
        <v>13000000</v>
      </c>
      <c r="H1388" s="20">
        <v>397</v>
      </c>
      <c r="I1388" s="20">
        <f>+G1388/H1388*0.001</f>
        <v>32.7455919395466</v>
      </c>
      <c r="J1388" s="17">
        <v>2007</v>
      </c>
      <c r="K1388" s="17"/>
      <c r="L1388" s="17"/>
      <c r="M1388" s="21"/>
      <c r="N1388" s="17"/>
      <c r="O1388" s="17">
        <v>12</v>
      </c>
      <c r="P1388" s="17">
        <v>7</v>
      </c>
      <c r="Q1388" s="17"/>
      <c r="R1388" s="17"/>
      <c r="S1388" s="17"/>
      <c r="T1388" s="17"/>
      <c r="U1388" s="17"/>
      <c r="V1388" s="17" t="s">
        <v>2088</v>
      </c>
      <c r="W1388" s="17"/>
      <c r="X1388" s="18">
        <v>0.1</v>
      </c>
      <c r="Y1388" s="17" t="s">
        <v>9</v>
      </c>
      <c r="Z1388" s="17"/>
      <c r="AA1388" s="17" t="s">
        <v>2089</v>
      </c>
      <c r="AB1388" s="22" t="s">
        <v>2090</v>
      </c>
      <c r="AC1388" s="23"/>
      <c r="AF1388" s="17"/>
      <c r="AG1388" s="17"/>
      <c r="AH1388" s="24"/>
    </row>
    <row r="1389" spans="1:38" s="16" customFormat="1">
      <c r="A1389" s="17" t="s">
        <v>5281</v>
      </c>
      <c r="B1389" s="17"/>
      <c r="C1389" s="29">
        <v>44228</v>
      </c>
      <c r="D1389" s="17" t="s">
        <v>756</v>
      </c>
      <c r="E1389" s="17" t="s">
        <v>4623</v>
      </c>
      <c r="F1389" s="17" t="s">
        <v>2803</v>
      </c>
      <c r="G1389" s="36">
        <v>10000000</v>
      </c>
      <c r="H1389" s="17">
        <v>284</v>
      </c>
      <c r="I1389" s="20">
        <f>+G1389/H1389*0.001</f>
        <v>35.2112676056338</v>
      </c>
      <c r="J1389" s="17">
        <v>2016</v>
      </c>
      <c r="K1389" s="17" t="s">
        <v>4319</v>
      </c>
      <c r="L1389" s="17">
        <v>20</v>
      </c>
      <c r="M1389" s="21" t="s">
        <v>4772</v>
      </c>
      <c r="N1389" s="17" t="s">
        <v>5277</v>
      </c>
      <c r="O1389" s="17">
        <v>10</v>
      </c>
      <c r="P1389" s="17">
        <v>5</v>
      </c>
      <c r="Q1389" s="17"/>
      <c r="R1389" s="17">
        <v>319097100</v>
      </c>
      <c r="S1389" s="17"/>
      <c r="T1389" s="17"/>
      <c r="U1389" s="17"/>
      <c r="V1389" s="17" t="s">
        <v>5282</v>
      </c>
      <c r="W1389" s="17"/>
      <c r="X1389" s="37">
        <v>0.5</v>
      </c>
      <c r="Y1389" s="17" t="s">
        <v>97</v>
      </c>
      <c r="Z1389" s="17" t="s">
        <v>97</v>
      </c>
      <c r="AA1389" s="17" t="s">
        <v>5283</v>
      </c>
      <c r="AB1389" s="17"/>
      <c r="AC1389" s="39" t="s">
        <v>6088</v>
      </c>
      <c r="AD1389" s="16" t="s">
        <v>6089</v>
      </c>
      <c r="AE1389" s="16" t="s">
        <v>6090</v>
      </c>
      <c r="AF1389" s="17"/>
      <c r="AG1389" s="17"/>
      <c r="AH1389" s="17" t="s">
        <v>5284</v>
      </c>
    </row>
    <row r="1390" spans="1:38" s="16" customFormat="1">
      <c r="A1390" s="17" t="s">
        <v>5285</v>
      </c>
      <c r="B1390" s="17"/>
      <c r="C1390" s="29">
        <v>44228</v>
      </c>
      <c r="D1390" s="17" t="s">
        <v>756</v>
      </c>
      <c r="E1390" s="17" t="s">
        <v>4896</v>
      </c>
      <c r="F1390" s="17" t="s">
        <v>14</v>
      </c>
      <c r="G1390" s="36">
        <v>2000000</v>
      </c>
      <c r="H1390" s="17">
        <v>106</v>
      </c>
      <c r="I1390" s="20">
        <f>+G1390/H1390*0.001</f>
        <v>18.867924528301888</v>
      </c>
      <c r="J1390" s="17">
        <v>1996</v>
      </c>
      <c r="K1390" s="17" t="s">
        <v>4307</v>
      </c>
      <c r="L1390" s="17">
        <v>31</v>
      </c>
      <c r="M1390" s="21"/>
      <c r="N1390" s="17"/>
      <c r="O1390" s="17">
        <v>8</v>
      </c>
      <c r="P1390" s="17">
        <v>4</v>
      </c>
      <c r="Q1390" s="17"/>
      <c r="R1390" s="17"/>
      <c r="S1390" s="17"/>
      <c r="T1390" s="17"/>
      <c r="U1390" s="17"/>
      <c r="V1390" s="17" t="s">
        <v>5282</v>
      </c>
      <c r="W1390" s="17"/>
      <c r="X1390" s="37">
        <v>0.5</v>
      </c>
      <c r="Y1390" s="17" t="s">
        <v>97</v>
      </c>
      <c r="Z1390" s="17" t="s">
        <v>97</v>
      </c>
      <c r="AA1390" s="17" t="s">
        <v>5283</v>
      </c>
      <c r="AB1390" s="17"/>
      <c r="AC1390" s="39" t="s">
        <v>6088</v>
      </c>
      <c r="AD1390" s="16" t="s">
        <v>6089</v>
      </c>
      <c r="AE1390" s="16" t="s">
        <v>6090</v>
      </c>
      <c r="AF1390" s="17"/>
      <c r="AG1390" s="17"/>
      <c r="AH1390" s="17" t="s">
        <v>5284</v>
      </c>
    </row>
    <row r="1391" spans="1:38" s="16" customFormat="1" ht="14.4">
      <c r="A1391" s="16" t="s">
        <v>2336</v>
      </c>
      <c r="D1391" s="16" t="s">
        <v>756</v>
      </c>
      <c r="E1391" s="18" t="s">
        <v>8121</v>
      </c>
      <c r="F1391" s="16" t="s">
        <v>446</v>
      </c>
      <c r="G1391" s="19">
        <v>40000000</v>
      </c>
      <c r="H1391" s="25">
        <v>748</v>
      </c>
      <c r="I1391" s="20">
        <f>+G1391/H1391*0.001</f>
        <v>53.475935828877006</v>
      </c>
      <c r="J1391" s="16">
        <v>2006</v>
      </c>
      <c r="K1391" s="16" t="s">
        <v>4332</v>
      </c>
      <c r="L1391" s="16">
        <v>16</v>
      </c>
      <c r="M1391" s="26" t="s">
        <v>4339</v>
      </c>
      <c r="N1391" s="16" t="s">
        <v>7604</v>
      </c>
      <c r="O1391" s="16">
        <v>12</v>
      </c>
      <c r="P1391" s="16">
        <v>15</v>
      </c>
      <c r="Q1391" s="16">
        <v>9384291</v>
      </c>
      <c r="R1391" s="16">
        <v>240559000</v>
      </c>
      <c r="V1391" s="16" t="s">
        <v>2334</v>
      </c>
      <c r="X1391" s="18">
        <v>2</v>
      </c>
      <c r="Y1391" s="16" t="s">
        <v>245</v>
      </c>
      <c r="Z1391" s="16" t="s">
        <v>5314</v>
      </c>
      <c r="AA1391" s="16" t="s">
        <v>3143</v>
      </c>
      <c r="AB1391" s="27" t="s">
        <v>2335</v>
      </c>
      <c r="AC1391" s="28">
        <v>1951</v>
      </c>
      <c r="AD1391" s="16" t="s">
        <v>7605</v>
      </c>
      <c r="AE1391" s="16" t="s">
        <v>7606</v>
      </c>
      <c r="AG1391" s="56" t="s">
        <v>7607</v>
      </c>
      <c r="AH1391" s="24"/>
    </row>
    <row r="1392" spans="1:38" s="16" customFormat="1">
      <c r="A1392" s="17" t="s">
        <v>676</v>
      </c>
      <c r="B1392" s="17"/>
      <c r="C1392" s="17"/>
      <c r="D1392" s="17" t="s">
        <v>5</v>
      </c>
      <c r="E1392" s="18" t="s">
        <v>4424</v>
      </c>
      <c r="F1392" s="17" t="s">
        <v>41</v>
      </c>
      <c r="G1392" s="19">
        <v>120000000</v>
      </c>
      <c r="H1392" s="20">
        <v>2867</v>
      </c>
      <c r="I1392" s="20">
        <f>+G1392/H1392*0.001</f>
        <v>41.85559818625741</v>
      </c>
      <c r="J1392" s="17">
        <v>2010</v>
      </c>
      <c r="K1392" s="17"/>
      <c r="L1392" s="17"/>
      <c r="M1392" s="21"/>
      <c r="N1392" s="17"/>
      <c r="O1392" s="17">
        <v>16</v>
      </c>
      <c r="P1392" s="17">
        <v>28</v>
      </c>
      <c r="Q1392" s="17">
        <v>1010351</v>
      </c>
      <c r="R1392" s="17"/>
      <c r="S1392" s="17"/>
      <c r="T1392" s="17"/>
      <c r="U1392" s="17"/>
      <c r="V1392" s="17" t="s">
        <v>677</v>
      </c>
      <c r="W1392" s="17"/>
      <c r="X1392" s="18">
        <v>2</v>
      </c>
      <c r="Y1392" s="17" t="s">
        <v>678</v>
      </c>
      <c r="Z1392" s="17"/>
      <c r="AA1392" s="17" t="s">
        <v>679</v>
      </c>
      <c r="AB1392" s="22" t="s">
        <v>680</v>
      </c>
      <c r="AC1392" s="23"/>
      <c r="AF1392" s="22" t="s">
        <v>5572</v>
      </c>
      <c r="AG1392" s="17"/>
      <c r="AH1392" s="24" t="s">
        <v>4894</v>
      </c>
    </row>
    <row r="1393" spans="1:35" s="16" customFormat="1">
      <c r="A1393" s="17" t="s">
        <v>2337</v>
      </c>
      <c r="B1393" s="17"/>
      <c r="C1393" s="17"/>
      <c r="D1393" s="17" t="s">
        <v>756</v>
      </c>
      <c r="E1393" s="18" t="s">
        <v>4566</v>
      </c>
      <c r="F1393" s="17" t="s">
        <v>41</v>
      </c>
      <c r="G1393" s="19">
        <v>20000000</v>
      </c>
      <c r="H1393" s="20">
        <v>638</v>
      </c>
      <c r="I1393" s="20">
        <f>+G1393/H1393*0.001</f>
        <v>31.347962382445143</v>
      </c>
      <c r="J1393" s="17">
        <v>2000</v>
      </c>
      <c r="K1393" s="17"/>
      <c r="L1393" s="17"/>
      <c r="M1393" s="21"/>
      <c r="N1393" s="17"/>
      <c r="O1393" s="17">
        <v>12</v>
      </c>
      <c r="P1393" s="17">
        <v>10</v>
      </c>
      <c r="Q1393" s="17"/>
      <c r="R1393" s="17"/>
      <c r="S1393" s="17"/>
      <c r="T1393" s="17"/>
      <c r="U1393" s="17"/>
      <c r="V1393" s="17" t="s">
        <v>2338</v>
      </c>
      <c r="W1393" s="17"/>
      <c r="X1393" s="18">
        <v>0.3</v>
      </c>
      <c r="Y1393" s="17" t="s">
        <v>80</v>
      </c>
      <c r="Z1393" s="17"/>
      <c r="AA1393" s="17" t="s">
        <v>2339</v>
      </c>
      <c r="AB1393" s="22" t="s">
        <v>2340</v>
      </c>
      <c r="AC1393" s="23"/>
      <c r="AF1393" s="17"/>
      <c r="AG1393" s="17"/>
      <c r="AH1393" s="24"/>
    </row>
    <row r="1394" spans="1:35" s="16" customFormat="1">
      <c r="A1394" s="17" t="s">
        <v>1572</v>
      </c>
      <c r="B1394" s="17"/>
      <c r="C1394" s="17"/>
      <c r="D1394" s="17" t="s">
        <v>756</v>
      </c>
      <c r="E1394" s="18" t="s">
        <v>8159</v>
      </c>
      <c r="F1394" s="17" t="s">
        <v>1573</v>
      </c>
      <c r="G1394" s="19">
        <v>45000000</v>
      </c>
      <c r="H1394" s="20">
        <v>1352</v>
      </c>
      <c r="I1394" s="20">
        <f>+G1394/H1394*0.001</f>
        <v>33.284023668639058</v>
      </c>
      <c r="J1394" s="17">
        <v>1978</v>
      </c>
      <c r="K1394" s="17" t="s">
        <v>4332</v>
      </c>
      <c r="L1394" s="17">
        <v>15</v>
      </c>
      <c r="M1394" s="21" t="s">
        <v>5243</v>
      </c>
      <c r="N1394" s="17" t="s">
        <v>5244</v>
      </c>
      <c r="O1394" s="17">
        <v>15</v>
      </c>
      <c r="P1394" s="17">
        <v>19</v>
      </c>
      <c r="Q1394" s="17">
        <v>7722059</v>
      </c>
      <c r="R1394" s="17">
        <v>538070349</v>
      </c>
      <c r="S1394" s="17"/>
      <c r="T1394" s="17"/>
      <c r="U1394" s="17"/>
      <c r="V1394" s="17" t="s">
        <v>1574</v>
      </c>
      <c r="W1394" s="17"/>
      <c r="X1394" s="18">
        <v>1.5</v>
      </c>
      <c r="Y1394" s="17" t="s">
        <v>9</v>
      </c>
      <c r="Z1394" s="17" t="s">
        <v>5573</v>
      </c>
      <c r="AA1394" s="17" t="s">
        <v>1575</v>
      </c>
      <c r="AB1394" s="22" t="s">
        <v>1576</v>
      </c>
      <c r="AC1394" s="23" t="s">
        <v>6091</v>
      </c>
      <c r="AD1394" s="16" t="s">
        <v>6092</v>
      </c>
      <c r="AE1394" s="16" t="s">
        <v>6093</v>
      </c>
      <c r="AF1394" s="17"/>
      <c r="AG1394" s="17"/>
      <c r="AH1394" s="24" t="s">
        <v>4895</v>
      </c>
    </row>
    <row r="1395" spans="1:35" s="16" customFormat="1">
      <c r="A1395" s="17" t="s">
        <v>9104</v>
      </c>
      <c r="B1395" s="17"/>
      <c r="C1395" s="29">
        <v>45658</v>
      </c>
      <c r="D1395" s="17" t="s">
        <v>756</v>
      </c>
      <c r="E1395" s="17" t="s">
        <v>4338</v>
      </c>
      <c r="F1395" s="17" t="s">
        <v>446</v>
      </c>
      <c r="G1395" s="36">
        <v>40000000</v>
      </c>
      <c r="H1395" s="17">
        <v>1051</v>
      </c>
      <c r="I1395" s="20">
        <f>+G1395/H1395*0.001</f>
        <v>38.058991436726934</v>
      </c>
      <c r="J1395" s="17">
        <v>2015</v>
      </c>
      <c r="K1395" s="17" t="s">
        <v>4307</v>
      </c>
      <c r="L1395" s="17">
        <v>16</v>
      </c>
      <c r="M1395" s="21" t="s">
        <v>5147</v>
      </c>
      <c r="N1395" s="21" t="s">
        <v>5147</v>
      </c>
      <c r="O1395" s="17">
        <v>12</v>
      </c>
      <c r="P1395" s="17">
        <v>12</v>
      </c>
      <c r="Q1395" s="17"/>
      <c r="R1395" s="17"/>
      <c r="S1395" s="17"/>
      <c r="T1395" s="17"/>
      <c r="U1395" s="17"/>
      <c r="V1395" s="17" t="s">
        <v>9105</v>
      </c>
      <c r="W1395" s="17"/>
      <c r="X1395" s="37">
        <v>1.5</v>
      </c>
      <c r="Y1395" s="17" t="s">
        <v>3307</v>
      </c>
      <c r="Z1395" s="17"/>
      <c r="AA1395" s="17" t="s">
        <v>9106</v>
      </c>
      <c r="AB1395" s="17"/>
      <c r="AC1395" s="17" t="s">
        <v>9107</v>
      </c>
      <c r="AF1395" s="17"/>
      <c r="AG1395" s="17"/>
      <c r="AH1395" s="17"/>
    </row>
    <row r="1396" spans="1:35" s="16" customFormat="1">
      <c r="A1396" s="17" t="s">
        <v>3647</v>
      </c>
      <c r="B1396" s="17"/>
      <c r="C1396" s="17"/>
      <c r="D1396" s="17" t="s">
        <v>756</v>
      </c>
      <c r="E1396" s="18" t="s">
        <v>4304</v>
      </c>
      <c r="F1396" s="17" t="s">
        <v>3648</v>
      </c>
      <c r="G1396" s="19">
        <v>10000000</v>
      </c>
      <c r="H1396" s="17">
        <v>189</v>
      </c>
      <c r="I1396" s="20">
        <f>+G1396/H1396*0.001</f>
        <v>52.910052910052912</v>
      </c>
      <c r="J1396" s="17">
        <v>2003</v>
      </c>
      <c r="K1396" s="17"/>
      <c r="L1396" s="17"/>
      <c r="M1396" s="21"/>
      <c r="N1396" s="17"/>
      <c r="O1396" s="17">
        <v>10</v>
      </c>
      <c r="P1396" s="17">
        <v>4</v>
      </c>
      <c r="Q1396" s="17"/>
      <c r="R1396" s="17"/>
      <c r="S1396" s="17"/>
      <c r="T1396" s="17"/>
      <c r="U1396" s="17"/>
      <c r="V1396" s="17" t="s">
        <v>3649</v>
      </c>
      <c r="W1396" s="17"/>
      <c r="X1396" s="18">
        <v>0.2</v>
      </c>
      <c r="Y1396" s="17" t="s">
        <v>9</v>
      </c>
      <c r="Z1396" s="17"/>
      <c r="AA1396" s="17" t="s">
        <v>3650</v>
      </c>
      <c r="AB1396" s="22" t="s">
        <v>3651</v>
      </c>
      <c r="AC1396" s="23"/>
      <c r="AF1396" s="17"/>
      <c r="AG1396" s="17"/>
      <c r="AH1396" s="24"/>
    </row>
    <row r="1397" spans="1:35" s="16" customFormat="1">
      <c r="A1397" s="17" t="s">
        <v>2091</v>
      </c>
      <c r="B1397" s="17"/>
      <c r="C1397" s="17"/>
      <c r="D1397" s="17" t="s">
        <v>29</v>
      </c>
      <c r="E1397" s="18" t="s">
        <v>4896</v>
      </c>
      <c r="F1397" s="17" t="s">
        <v>2092</v>
      </c>
      <c r="G1397" s="19">
        <v>2000000</v>
      </c>
      <c r="H1397" s="20">
        <v>89</v>
      </c>
      <c r="I1397" s="20">
        <f>+G1397/H1397*0.001</f>
        <v>22.471910112359552</v>
      </c>
      <c r="J1397" s="17">
        <v>1990</v>
      </c>
      <c r="K1397" s="17"/>
      <c r="L1397" s="17"/>
      <c r="M1397" s="21"/>
      <c r="N1397" s="17"/>
      <c r="O1397" s="17">
        <v>8</v>
      </c>
      <c r="P1397" s="17">
        <v>5</v>
      </c>
      <c r="Q1397" s="17"/>
      <c r="R1397" s="17"/>
      <c r="S1397" s="17"/>
      <c r="T1397" s="17"/>
      <c r="U1397" s="17"/>
      <c r="V1397" s="17" t="s">
        <v>2093</v>
      </c>
      <c r="W1397" s="17"/>
      <c r="X1397" s="18">
        <v>0.1</v>
      </c>
      <c r="Y1397" s="17" t="s">
        <v>58</v>
      </c>
      <c r="Z1397" s="17"/>
      <c r="AA1397" s="17" t="s">
        <v>2094</v>
      </c>
      <c r="AB1397" s="22" t="s">
        <v>2095</v>
      </c>
      <c r="AC1397" s="23"/>
      <c r="AF1397" s="17"/>
      <c r="AG1397" s="17"/>
      <c r="AH1397" s="24"/>
    </row>
    <row r="1398" spans="1:35" s="16" customFormat="1">
      <c r="A1398" s="17" t="s">
        <v>2096</v>
      </c>
      <c r="B1398" s="17"/>
      <c r="C1398" s="17"/>
      <c r="D1398" s="17" t="s">
        <v>756</v>
      </c>
      <c r="E1398" s="18" t="s">
        <v>4376</v>
      </c>
      <c r="F1398" s="17" t="s">
        <v>2097</v>
      </c>
      <c r="G1398" s="19">
        <v>10000000</v>
      </c>
      <c r="H1398" s="20">
        <v>440</v>
      </c>
      <c r="I1398" s="20">
        <f>+G1398/H1398*0.001</f>
        <v>22.72727272727273</v>
      </c>
      <c r="J1398" s="17">
        <v>2005</v>
      </c>
      <c r="K1398" s="17"/>
      <c r="L1398" s="17"/>
      <c r="M1398" s="21"/>
      <c r="N1398" s="17"/>
      <c r="O1398" s="17">
        <v>10</v>
      </c>
      <c r="P1398" s="17">
        <v>9</v>
      </c>
      <c r="Q1398" s="17"/>
      <c r="R1398" s="17"/>
      <c r="S1398" s="17"/>
      <c r="T1398" s="17"/>
      <c r="U1398" s="17"/>
      <c r="V1398" s="17" t="s">
        <v>2098</v>
      </c>
      <c r="W1398" s="17"/>
      <c r="X1398" s="18">
        <v>0.1</v>
      </c>
      <c r="Y1398" s="17" t="s">
        <v>1886</v>
      </c>
      <c r="Z1398" s="17"/>
      <c r="AA1398" s="17" t="s">
        <v>2099</v>
      </c>
      <c r="AB1398" s="22" t="s">
        <v>2100</v>
      </c>
      <c r="AC1398" s="23"/>
      <c r="AF1398" s="17"/>
      <c r="AG1398" s="17"/>
      <c r="AH1398" s="24"/>
    </row>
    <row r="1399" spans="1:35" s="16" customFormat="1" ht="14.4">
      <c r="A1399" s="17" t="s">
        <v>2866</v>
      </c>
      <c r="B1399" s="17"/>
      <c r="C1399" s="17"/>
      <c r="D1399" s="17" t="s">
        <v>29</v>
      </c>
      <c r="E1399" s="18" t="s">
        <v>8038</v>
      </c>
      <c r="F1399" s="17" t="s">
        <v>300</v>
      </c>
      <c r="G1399" s="19">
        <v>16000000</v>
      </c>
      <c r="H1399" s="20">
        <v>110</v>
      </c>
      <c r="I1399" s="20">
        <f>+G1399/H1399*0.001</f>
        <v>145.45454545454544</v>
      </c>
      <c r="J1399" s="17">
        <v>2017</v>
      </c>
      <c r="K1399" s="17" t="s">
        <v>4922</v>
      </c>
      <c r="L1399" s="17">
        <v>12</v>
      </c>
      <c r="M1399" s="21" t="s">
        <v>4445</v>
      </c>
      <c r="N1399" s="17" t="s">
        <v>4391</v>
      </c>
      <c r="O1399" s="17">
        <v>6</v>
      </c>
      <c r="P1399" s="17">
        <v>7</v>
      </c>
      <c r="Q1399" s="17">
        <v>0</v>
      </c>
      <c r="R1399" s="17">
        <v>319112400</v>
      </c>
      <c r="S1399" s="17"/>
      <c r="T1399" s="17"/>
      <c r="U1399" s="17"/>
      <c r="V1399" s="17" t="s">
        <v>2867</v>
      </c>
      <c r="W1399" s="17" t="s">
        <v>3818</v>
      </c>
      <c r="X1399" s="18">
        <v>2.85</v>
      </c>
      <c r="Y1399" s="17" t="s">
        <v>9</v>
      </c>
      <c r="Z1399" s="17" t="s">
        <v>5448</v>
      </c>
      <c r="AA1399" s="17" t="s">
        <v>2868</v>
      </c>
      <c r="AB1399" s="22" t="s">
        <v>2869</v>
      </c>
      <c r="AC1399" s="23" t="s">
        <v>7608</v>
      </c>
      <c r="AD1399" s="16" t="s">
        <v>7609</v>
      </c>
      <c r="AE1399" s="16">
        <v>4</v>
      </c>
      <c r="AF1399" s="32" t="s">
        <v>7610</v>
      </c>
      <c r="AG1399" s="17"/>
      <c r="AH1399" s="24" t="s">
        <v>4897</v>
      </c>
      <c r="AI1399" s="16" t="s">
        <v>8924</v>
      </c>
    </row>
    <row r="1400" spans="1:35" s="16" customFormat="1">
      <c r="A1400" s="17" t="s">
        <v>2812</v>
      </c>
      <c r="B1400" s="17"/>
      <c r="C1400" s="17"/>
      <c r="D1400" s="17" t="s">
        <v>756</v>
      </c>
      <c r="E1400" s="18" t="s">
        <v>4341</v>
      </c>
      <c r="F1400" s="17" t="s">
        <v>20</v>
      </c>
      <c r="G1400" s="19">
        <v>10000000</v>
      </c>
      <c r="H1400" s="20">
        <v>493</v>
      </c>
      <c r="I1400" s="20">
        <f>+G1400/H1400*0.001</f>
        <v>20.28397565922921</v>
      </c>
      <c r="J1400" s="17">
        <v>2003</v>
      </c>
      <c r="K1400" s="17"/>
      <c r="L1400" s="17"/>
      <c r="M1400" s="21"/>
      <c r="N1400" s="17"/>
      <c r="O1400" s="17">
        <v>12</v>
      </c>
      <c r="P1400" s="17">
        <v>9</v>
      </c>
      <c r="Q1400" s="17"/>
      <c r="R1400" s="17"/>
      <c r="S1400" s="17"/>
      <c r="T1400" s="17"/>
      <c r="U1400" s="17"/>
      <c r="V1400" s="17" t="s">
        <v>2813</v>
      </c>
      <c r="W1400" s="17"/>
      <c r="X1400" s="18">
        <v>0.1</v>
      </c>
      <c r="Y1400" s="17" t="s">
        <v>356</v>
      </c>
      <c r="Z1400" s="17"/>
      <c r="AA1400" s="17" t="s">
        <v>2814</v>
      </c>
      <c r="AB1400" s="22" t="s">
        <v>2815</v>
      </c>
      <c r="AC1400" s="23"/>
      <c r="AF1400" s="17"/>
      <c r="AG1400" s="17"/>
      <c r="AH1400" s="24"/>
    </row>
    <row r="1401" spans="1:35" s="16" customFormat="1">
      <c r="A1401" s="17" t="s">
        <v>4316</v>
      </c>
      <c r="B1401" s="17"/>
      <c r="C1401" s="17"/>
      <c r="D1401" s="17" t="s">
        <v>29</v>
      </c>
      <c r="E1401" s="18" t="s">
        <v>8171</v>
      </c>
      <c r="F1401" s="17" t="s">
        <v>160</v>
      </c>
      <c r="G1401" s="19">
        <v>600000000</v>
      </c>
      <c r="H1401" s="20">
        <v>12558</v>
      </c>
      <c r="I1401" s="20">
        <f>+G1401/H1401*0.001</f>
        <v>47.778308647873864</v>
      </c>
      <c r="J1401" s="17">
        <v>2017</v>
      </c>
      <c r="K1401" s="17"/>
      <c r="L1401" s="17"/>
      <c r="M1401" s="21"/>
      <c r="N1401" s="17"/>
      <c r="O1401" s="17">
        <v>20</v>
      </c>
      <c r="P1401" s="17">
        <v>54</v>
      </c>
      <c r="Q1401" s="17">
        <v>1009340</v>
      </c>
      <c r="R1401" s="17"/>
      <c r="S1401" s="17"/>
      <c r="T1401" s="17"/>
      <c r="U1401" s="17"/>
      <c r="V1401" s="17" t="s">
        <v>165</v>
      </c>
      <c r="W1401" s="17"/>
      <c r="X1401" s="18">
        <v>13</v>
      </c>
      <c r="Y1401" s="17" t="s">
        <v>22</v>
      </c>
      <c r="Z1401" s="17" t="s">
        <v>5311</v>
      </c>
      <c r="AA1401" s="17" t="s">
        <v>166</v>
      </c>
      <c r="AB1401" s="22" t="s">
        <v>172</v>
      </c>
      <c r="AC1401" s="23"/>
      <c r="AF1401" s="22" t="s">
        <v>4317</v>
      </c>
      <c r="AG1401" s="17"/>
      <c r="AH1401" s="24" t="s">
        <v>4318</v>
      </c>
    </row>
    <row r="1402" spans="1:35" s="16" customFormat="1">
      <c r="A1402" s="17" t="s">
        <v>573</v>
      </c>
      <c r="B1402" s="17"/>
      <c r="C1402" s="17"/>
      <c r="D1402" s="17" t="s">
        <v>29</v>
      </c>
      <c r="E1402" s="18" t="s">
        <v>8035</v>
      </c>
      <c r="F1402" s="17" t="s">
        <v>47</v>
      </c>
      <c r="G1402" s="19">
        <v>95000000</v>
      </c>
      <c r="H1402" s="20">
        <v>887</v>
      </c>
      <c r="I1402" s="20">
        <f>+G1402/H1402*0.001</f>
        <v>107.10259301014656</v>
      </c>
      <c r="J1402" s="17">
        <v>2016</v>
      </c>
      <c r="K1402" s="17"/>
      <c r="L1402" s="17"/>
      <c r="M1402" s="21"/>
      <c r="N1402" s="17"/>
      <c r="O1402" s="17">
        <v>12</v>
      </c>
      <c r="P1402" s="17">
        <v>11</v>
      </c>
      <c r="Q1402" s="17">
        <v>9803601</v>
      </c>
      <c r="R1402" s="17"/>
      <c r="S1402" s="17"/>
      <c r="T1402" s="17"/>
      <c r="U1402" s="17"/>
      <c r="V1402" s="17" t="s">
        <v>574</v>
      </c>
      <c r="W1402" s="17"/>
      <c r="X1402" s="18">
        <v>0.2</v>
      </c>
      <c r="Y1402" s="17" t="s">
        <v>9</v>
      </c>
      <c r="Z1402" s="17"/>
      <c r="AA1402" s="17" t="s">
        <v>575</v>
      </c>
      <c r="AB1402" s="17"/>
      <c r="AC1402" s="17"/>
      <c r="AF1402" s="22" t="s">
        <v>5755</v>
      </c>
      <c r="AG1402" s="17"/>
      <c r="AH1402" s="24"/>
    </row>
    <row r="1403" spans="1:35" s="16" customFormat="1">
      <c r="A1403" s="17" t="s">
        <v>579</v>
      </c>
      <c r="B1403" s="17"/>
      <c r="C1403" s="17"/>
      <c r="D1403" s="17" t="s">
        <v>5</v>
      </c>
      <c r="E1403" s="18" t="s">
        <v>8008</v>
      </c>
      <c r="F1403" s="17" t="s">
        <v>160</v>
      </c>
      <c r="G1403" s="19">
        <v>75000000</v>
      </c>
      <c r="H1403" s="20">
        <v>1566</v>
      </c>
      <c r="I1403" s="20">
        <f>+G1403/H1403*0.001</f>
        <v>47.892720306513411</v>
      </c>
      <c r="J1403" s="17">
        <v>2010</v>
      </c>
      <c r="K1403" s="17"/>
      <c r="L1403" s="17"/>
      <c r="M1403" s="21"/>
      <c r="N1403" s="17"/>
      <c r="O1403" s="17">
        <v>12</v>
      </c>
      <c r="P1403" s="17">
        <v>13</v>
      </c>
      <c r="Q1403" s="17">
        <v>1009766</v>
      </c>
      <c r="R1403" s="17"/>
      <c r="S1403" s="17"/>
      <c r="T1403" s="17"/>
      <c r="U1403" s="17"/>
      <c r="V1403" s="17" t="s">
        <v>582</v>
      </c>
      <c r="W1403" s="17"/>
      <c r="X1403" s="18">
        <v>0.4</v>
      </c>
      <c r="Y1403" s="17" t="s">
        <v>9</v>
      </c>
      <c r="Z1403" s="17"/>
      <c r="AA1403" s="17" t="s">
        <v>580</v>
      </c>
      <c r="AB1403" s="22" t="s">
        <v>581</v>
      </c>
      <c r="AC1403" s="23"/>
      <c r="AF1403" s="22" t="s">
        <v>7245</v>
      </c>
      <c r="AG1403" s="17"/>
      <c r="AH1403" s="24"/>
    </row>
    <row r="1404" spans="1:35" s="16" customFormat="1">
      <c r="A1404" s="17" t="s">
        <v>405</v>
      </c>
      <c r="B1404" s="17"/>
      <c r="C1404" s="17"/>
      <c r="D1404" s="17" t="s">
        <v>5</v>
      </c>
      <c r="E1404" s="18" t="s">
        <v>8172</v>
      </c>
      <c r="F1404" s="17" t="s">
        <v>36</v>
      </c>
      <c r="G1404" s="19">
        <v>180000000</v>
      </c>
      <c r="H1404" s="20">
        <v>3000</v>
      </c>
      <c r="I1404" s="20">
        <f>+G1404/H1404*0.001</f>
        <v>60</v>
      </c>
      <c r="J1404" s="17">
        <v>2016</v>
      </c>
      <c r="K1404" s="17"/>
      <c r="L1404" s="17"/>
      <c r="M1404" s="21"/>
      <c r="N1404" s="17"/>
      <c r="O1404" s="17">
        <v>16</v>
      </c>
      <c r="P1404" s="17">
        <v>27</v>
      </c>
      <c r="Q1404" s="17">
        <v>1012098</v>
      </c>
      <c r="R1404" s="17"/>
      <c r="S1404" s="17"/>
      <c r="T1404" s="17"/>
      <c r="U1404" s="17"/>
      <c r="V1404" s="17" t="s">
        <v>406</v>
      </c>
      <c r="W1404" s="17"/>
      <c r="X1404" s="18">
        <v>167</v>
      </c>
      <c r="Y1404" s="17" t="s">
        <v>130</v>
      </c>
      <c r="Z1404" s="17"/>
      <c r="AA1404" s="17" t="s">
        <v>407</v>
      </c>
      <c r="AB1404" s="22" t="s">
        <v>408</v>
      </c>
      <c r="AC1404" s="23"/>
      <c r="AF1404" s="22" t="s">
        <v>5574</v>
      </c>
      <c r="AG1404" s="17"/>
      <c r="AH1404" s="24" t="s">
        <v>5575</v>
      </c>
    </row>
    <row r="1405" spans="1:35" s="16" customFormat="1">
      <c r="A1405" s="17" t="s">
        <v>5051</v>
      </c>
      <c r="B1405" s="17"/>
      <c r="C1405" s="29">
        <v>44197</v>
      </c>
      <c r="D1405" s="17" t="s">
        <v>756</v>
      </c>
      <c r="E1405" s="17" t="s">
        <v>4457</v>
      </c>
      <c r="F1405" s="17" t="s">
        <v>24</v>
      </c>
      <c r="G1405" s="19">
        <v>90000000</v>
      </c>
      <c r="H1405" s="17">
        <v>1790</v>
      </c>
      <c r="I1405" s="20">
        <f>+G1405/H1405*0.001</f>
        <v>50.279329608938546</v>
      </c>
      <c r="J1405" s="17">
        <v>2021</v>
      </c>
      <c r="K1405" s="17" t="s">
        <v>4332</v>
      </c>
      <c r="L1405" s="17">
        <v>17</v>
      </c>
      <c r="M1405" s="21" t="s">
        <v>4308</v>
      </c>
      <c r="N1405" s="17"/>
      <c r="O1405" s="17">
        <v>12</v>
      </c>
      <c r="P1405" s="17">
        <v>19</v>
      </c>
      <c r="Q1405" s="17">
        <v>9794587</v>
      </c>
      <c r="R1405" s="17">
        <v>319191300</v>
      </c>
      <c r="S1405" s="17"/>
      <c r="T1405" s="17"/>
      <c r="U1405" s="17"/>
      <c r="V1405" s="17" t="s">
        <v>4034</v>
      </c>
      <c r="W1405" s="17"/>
      <c r="X1405" s="18">
        <v>5</v>
      </c>
      <c r="Y1405" s="17" t="s">
        <v>4035</v>
      </c>
      <c r="Z1405" s="17" t="s">
        <v>5501</v>
      </c>
      <c r="AA1405" s="17" t="s">
        <v>4036</v>
      </c>
      <c r="AB1405" s="22" t="s">
        <v>4037</v>
      </c>
      <c r="AC1405" s="31">
        <v>27025</v>
      </c>
      <c r="AF1405" s="22" t="s">
        <v>5052</v>
      </c>
      <c r="AG1405" s="17"/>
      <c r="AH1405" s="24" t="s">
        <v>4637</v>
      </c>
    </row>
    <row r="1406" spans="1:35" s="16" customFormat="1">
      <c r="A1406" s="17" t="s">
        <v>2804</v>
      </c>
      <c r="B1406" s="17"/>
      <c r="C1406" s="17"/>
      <c r="D1406" s="17" t="s">
        <v>756</v>
      </c>
      <c r="E1406" s="18" t="s">
        <v>4429</v>
      </c>
      <c r="F1406" s="17" t="s">
        <v>950</v>
      </c>
      <c r="G1406" s="19">
        <v>15000000</v>
      </c>
      <c r="H1406" s="20">
        <v>334</v>
      </c>
      <c r="I1406" s="20">
        <f>+G1406/H1406*0.001</f>
        <v>44.91017964071856</v>
      </c>
      <c r="J1406" s="17">
        <v>2007</v>
      </c>
      <c r="K1406" s="17"/>
      <c r="L1406" s="17"/>
      <c r="M1406" s="21"/>
      <c r="N1406" s="17"/>
      <c r="O1406" s="17">
        <v>10</v>
      </c>
      <c r="P1406" s="17">
        <v>7</v>
      </c>
      <c r="Q1406" s="17"/>
      <c r="R1406" s="17"/>
      <c r="S1406" s="17"/>
      <c r="T1406" s="17"/>
      <c r="U1406" s="17"/>
      <c r="V1406" s="17" t="s">
        <v>2805</v>
      </c>
      <c r="W1406" s="17"/>
      <c r="X1406" s="18">
        <v>0.2</v>
      </c>
      <c r="Y1406" s="17" t="s">
        <v>9</v>
      </c>
      <c r="Z1406" s="17"/>
      <c r="AA1406" s="17" t="s">
        <v>2806</v>
      </c>
      <c r="AB1406" s="22" t="s">
        <v>2807</v>
      </c>
      <c r="AC1406" s="23"/>
      <c r="AF1406" s="17"/>
      <c r="AG1406" s="17"/>
      <c r="AH1406" s="24"/>
    </row>
    <row r="1407" spans="1:35" s="16" customFormat="1">
      <c r="A1407" s="17" t="s">
        <v>2102</v>
      </c>
      <c r="B1407" s="17"/>
      <c r="C1407" s="17"/>
      <c r="D1407" s="17" t="s">
        <v>756</v>
      </c>
      <c r="E1407" s="18" t="s">
        <v>8081</v>
      </c>
      <c r="F1407" s="17" t="s">
        <v>2103</v>
      </c>
      <c r="G1407" s="19">
        <v>22000000</v>
      </c>
      <c r="H1407" s="20">
        <v>568</v>
      </c>
      <c r="I1407" s="20">
        <f>+G1407/H1407*0.001</f>
        <v>38.732394366197184</v>
      </c>
      <c r="J1407" s="17">
        <v>2006</v>
      </c>
      <c r="K1407" s="17" t="s">
        <v>4553</v>
      </c>
      <c r="L1407" s="17">
        <v>15</v>
      </c>
      <c r="M1407" s="21" t="s">
        <v>8173</v>
      </c>
      <c r="N1407" s="17" t="s">
        <v>8174</v>
      </c>
      <c r="O1407" s="17">
        <v>10</v>
      </c>
      <c r="P1407" s="17">
        <v>12</v>
      </c>
      <c r="Q1407" s="17">
        <v>1006738</v>
      </c>
      <c r="R1407" s="17">
        <v>319198000</v>
      </c>
      <c r="S1407" s="17"/>
      <c r="T1407" s="17"/>
      <c r="U1407" s="17"/>
      <c r="V1407" s="17" t="s">
        <v>2104</v>
      </c>
      <c r="W1407" s="17"/>
      <c r="X1407" s="18">
        <v>0.7</v>
      </c>
      <c r="Y1407" s="17" t="s">
        <v>221</v>
      </c>
      <c r="Z1407" s="17"/>
      <c r="AA1407" s="17" t="s">
        <v>2105</v>
      </c>
      <c r="AB1407" s="22" t="s">
        <v>2106</v>
      </c>
      <c r="AC1407" s="23"/>
      <c r="AF1407" s="17"/>
      <c r="AG1407" s="17"/>
      <c r="AH1407" s="24"/>
    </row>
    <row r="1408" spans="1:35" s="16" customFormat="1">
      <c r="A1408" s="17" t="s">
        <v>2107</v>
      </c>
      <c r="B1408" s="17"/>
      <c r="C1408" s="17"/>
      <c r="D1408" s="17" t="s">
        <v>756</v>
      </c>
      <c r="E1408" s="18" t="s">
        <v>4329</v>
      </c>
      <c r="F1408" s="17" t="s">
        <v>2108</v>
      </c>
      <c r="G1408" s="19">
        <v>2000000</v>
      </c>
      <c r="H1408" s="20">
        <v>289</v>
      </c>
      <c r="I1408" s="20">
        <f>+G1408/H1408*0.001</f>
        <v>6.9204152249134951</v>
      </c>
      <c r="J1408" s="17">
        <v>1930</v>
      </c>
      <c r="K1408" s="17"/>
      <c r="L1408" s="17"/>
      <c r="M1408" s="21"/>
      <c r="N1408" s="17"/>
      <c r="O1408" s="17">
        <v>10</v>
      </c>
      <c r="P1408" s="17">
        <v>5</v>
      </c>
      <c r="Q1408" s="17"/>
      <c r="R1408" s="17"/>
      <c r="S1408" s="17"/>
      <c r="T1408" s="17"/>
      <c r="U1408" s="17"/>
      <c r="V1408" s="17" t="s">
        <v>2109</v>
      </c>
      <c r="W1408" s="17"/>
      <c r="X1408" s="18">
        <v>0.1</v>
      </c>
      <c r="Y1408" s="17" t="s">
        <v>9</v>
      </c>
      <c r="Z1408" s="17"/>
      <c r="AA1408" s="17" t="s">
        <v>2110</v>
      </c>
      <c r="AB1408" s="22" t="s">
        <v>2111</v>
      </c>
      <c r="AC1408" s="23"/>
      <c r="AF1408" s="17"/>
      <c r="AG1408" s="17"/>
      <c r="AH1408" s="24"/>
    </row>
    <row r="1409" spans="1:36" s="16" customFormat="1">
      <c r="A1409" s="17" t="s">
        <v>3566</v>
      </c>
      <c r="B1409" s="17"/>
      <c r="C1409" s="17"/>
      <c r="D1409" s="17" t="s">
        <v>756</v>
      </c>
      <c r="E1409" s="18" t="s">
        <v>8007</v>
      </c>
      <c r="F1409" s="17" t="s">
        <v>3567</v>
      </c>
      <c r="G1409" s="19">
        <v>50000000</v>
      </c>
      <c r="H1409" s="17">
        <v>1013</v>
      </c>
      <c r="I1409" s="20">
        <f>+G1409/H1409*0.001</f>
        <v>49.358341559723598</v>
      </c>
      <c r="J1409" s="17">
        <v>2015</v>
      </c>
      <c r="K1409" s="17" t="s">
        <v>4307</v>
      </c>
      <c r="L1409" s="17">
        <v>16</v>
      </c>
      <c r="M1409" s="21" t="s">
        <v>6630</v>
      </c>
      <c r="N1409" s="17" t="s">
        <v>6631</v>
      </c>
      <c r="O1409" s="17">
        <v>17</v>
      </c>
      <c r="P1409" s="17">
        <v>14</v>
      </c>
      <c r="Q1409" s="17">
        <v>9774202</v>
      </c>
      <c r="R1409" s="17">
        <v>319082200</v>
      </c>
      <c r="S1409" s="17"/>
      <c r="T1409" s="17"/>
      <c r="U1409" s="17"/>
      <c r="V1409" s="17" t="s">
        <v>3568</v>
      </c>
      <c r="W1409" s="17"/>
      <c r="X1409" s="18">
        <v>2.7</v>
      </c>
      <c r="Y1409" s="17" t="s">
        <v>105</v>
      </c>
      <c r="Z1409" s="17" t="s">
        <v>5490</v>
      </c>
      <c r="AA1409" s="17" t="s">
        <v>3569</v>
      </c>
      <c r="AB1409" s="22" t="s">
        <v>3570</v>
      </c>
      <c r="AC1409" s="23" t="s">
        <v>6632</v>
      </c>
      <c r="AF1409" s="22" t="s">
        <v>6633</v>
      </c>
      <c r="AG1409" s="17"/>
      <c r="AH1409" s="24" t="s">
        <v>6634</v>
      </c>
    </row>
    <row r="1410" spans="1:36" s="16" customFormat="1">
      <c r="A1410" s="16" t="s">
        <v>3165</v>
      </c>
      <c r="D1410" s="16" t="s">
        <v>756</v>
      </c>
      <c r="E1410" s="18" t="s">
        <v>8175</v>
      </c>
      <c r="F1410" s="16" t="s">
        <v>1713</v>
      </c>
      <c r="G1410" s="19">
        <v>75000000</v>
      </c>
      <c r="H1410" s="25">
        <v>1560</v>
      </c>
      <c r="I1410" s="20">
        <f>+G1410/H1410*0.001</f>
        <v>48.07692307692308</v>
      </c>
      <c r="J1410" s="16">
        <v>2011</v>
      </c>
      <c r="M1410" s="26"/>
      <c r="O1410" s="16">
        <v>14</v>
      </c>
      <c r="P1410" s="16">
        <v>18</v>
      </c>
      <c r="Q1410" s="16">
        <v>1011070</v>
      </c>
      <c r="V1410" s="16" t="s">
        <v>3166</v>
      </c>
      <c r="X1410" s="18">
        <v>2</v>
      </c>
      <c r="Y1410" s="16" t="s">
        <v>80</v>
      </c>
      <c r="AA1410" s="16" t="s">
        <v>3167</v>
      </c>
      <c r="AB1410" s="27" t="s">
        <v>3168</v>
      </c>
      <c r="AC1410" s="28"/>
      <c r="AF1410" s="27" t="s">
        <v>7246</v>
      </c>
      <c r="AH1410" s="24"/>
    </row>
    <row r="1411" spans="1:36" s="16" customFormat="1">
      <c r="A1411" s="17" t="s">
        <v>4898</v>
      </c>
      <c r="B1411" s="17"/>
      <c r="C1411" s="17"/>
      <c r="D1411" s="17" t="s">
        <v>756</v>
      </c>
      <c r="E1411" s="18" t="s">
        <v>8136</v>
      </c>
      <c r="F1411" s="17" t="s">
        <v>2112</v>
      </c>
      <c r="G1411" s="19">
        <v>50000000</v>
      </c>
      <c r="H1411" s="20">
        <v>1103</v>
      </c>
      <c r="I1411" s="20">
        <f>+G1411/H1411*0.001</f>
        <v>45.330915684496823</v>
      </c>
      <c r="J1411" s="17">
        <v>1930</v>
      </c>
      <c r="K1411" s="17"/>
      <c r="L1411" s="17"/>
      <c r="M1411" s="21"/>
      <c r="N1411" s="17"/>
      <c r="O1411" s="17">
        <v>12</v>
      </c>
      <c r="P1411" s="17">
        <v>18</v>
      </c>
      <c r="Q1411" s="17"/>
      <c r="R1411" s="17"/>
      <c r="S1411" s="17"/>
      <c r="T1411" s="17"/>
      <c r="U1411" s="17"/>
      <c r="V1411" s="17" t="s">
        <v>2114</v>
      </c>
      <c r="W1411" s="17"/>
      <c r="X1411" s="18">
        <v>3</v>
      </c>
      <c r="Y1411" s="17" t="s">
        <v>80</v>
      </c>
      <c r="Z1411" s="17"/>
      <c r="AA1411" s="17" t="s">
        <v>2113</v>
      </c>
      <c r="AB1411" s="17"/>
      <c r="AC1411" s="17"/>
      <c r="AF1411" s="22" t="s">
        <v>5576</v>
      </c>
      <c r="AG1411" s="17"/>
      <c r="AH1411" s="24" t="s">
        <v>4899</v>
      </c>
    </row>
    <row r="1412" spans="1:36" s="16" customFormat="1">
      <c r="A1412" s="17" t="s">
        <v>2801</v>
      </c>
      <c r="B1412" s="17"/>
      <c r="C1412" s="17"/>
      <c r="D1412" s="17" t="s">
        <v>756</v>
      </c>
      <c r="E1412" s="18" t="s">
        <v>4487</v>
      </c>
      <c r="F1412" s="17" t="s">
        <v>2803</v>
      </c>
      <c r="G1412" s="19">
        <v>10000000</v>
      </c>
      <c r="H1412" s="20">
        <v>206</v>
      </c>
      <c r="I1412" s="20">
        <f>+G1412/H1412*0.001</f>
        <v>48.543689320388353</v>
      </c>
      <c r="J1412" s="17">
        <v>2010</v>
      </c>
      <c r="K1412" s="17"/>
      <c r="L1412" s="17"/>
      <c r="M1412" s="21"/>
      <c r="N1412" s="17"/>
      <c r="O1412" s="17">
        <v>8</v>
      </c>
      <c r="P1412" s="17">
        <v>6</v>
      </c>
      <c r="Q1412" s="17"/>
      <c r="R1412" s="17"/>
      <c r="S1412" s="17"/>
      <c r="T1412" s="17"/>
      <c r="U1412" s="17"/>
      <c r="V1412" s="17" t="s">
        <v>2802</v>
      </c>
      <c r="W1412" s="17"/>
      <c r="X1412" s="18">
        <v>0.1</v>
      </c>
      <c r="Y1412" s="17" t="s">
        <v>291</v>
      </c>
      <c r="Z1412" s="17"/>
      <c r="AA1412" s="17" t="s">
        <v>2800</v>
      </c>
      <c r="AB1412" s="22" t="s">
        <v>2799</v>
      </c>
      <c r="AC1412" s="23"/>
      <c r="AF1412" s="17"/>
      <c r="AG1412" s="17" t="s">
        <v>6216</v>
      </c>
      <c r="AH1412" s="24"/>
    </row>
    <row r="1413" spans="1:36" s="16" customFormat="1">
      <c r="A1413" s="17" t="s">
        <v>2115</v>
      </c>
      <c r="B1413" s="17"/>
      <c r="C1413" s="17"/>
      <c r="D1413" s="17" t="s">
        <v>29</v>
      </c>
      <c r="E1413" s="18" t="s">
        <v>4513</v>
      </c>
      <c r="F1413" s="17" t="s">
        <v>2116</v>
      </c>
      <c r="G1413" s="19">
        <v>6000000</v>
      </c>
      <c r="H1413" s="20">
        <v>231</v>
      </c>
      <c r="I1413" s="20">
        <f>+G1413/H1413*0.001</f>
        <v>25.974025974025977</v>
      </c>
      <c r="J1413" s="17">
        <v>1986</v>
      </c>
      <c r="K1413" s="17"/>
      <c r="L1413" s="17"/>
      <c r="M1413" s="21"/>
      <c r="N1413" s="17"/>
      <c r="O1413" s="17">
        <v>8</v>
      </c>
      <c r="P1413" s="17">
        <v>5</v>
      </c>
      <c r="Q1413" s="17"/>
      <c r="R1413" s="17"/>
      <c r="S1413" s="17"/>
      <c r="T1413" s="17"/>
      <c r="U1413" s="17"/>
      <c r="V1413" s="17" t="s">
        <v>2117</v>
      </c>
      <c r="W1413" s="17"/>
      <c r="X1413" s="18">
        <v>0.1</v>
      </c>
      <c r="Y1413" s="17" t="s">
        <v>105</v>
      </c>
      <c r="Z1413" s="17"/>
      <c r="AA1413" s="17" t="s">
        <v>2118</v>
      </c>
      <c r="AB1413" s="22" t="s">
        <v>2119</v>
      </c>
      <c r="AC1413" s="23"/>
      <c r="AF1413" s="17"/>
      <c r="AG1413" s="17"/>
      <c r="AH1413" s="24"/>
    </row>
    <row r="1414" spans="1:36" s="16" customFormat="1">
      <c r="A1414" s="17" t="s">
        <v>704</v>
      </c>
      <c r="B1414" s="17"/>
      <c r="C1414" s="17"/>
      <c r="D1414" s="17" t="s">
        <v>29</v>
      </c>
      <c r="E1414" s="18" t="s">
        <v>4393</v>
      </c>
      <c r="F1414" s="17" t="s">
        <v>47</v>
      </c>
      <c r="G1414" s="19">
        <v>25000000</v>
      </c>
      <c r="H1414" s="20">
        <v>463</v>
      </c>
      <c r="I1414" s="20">
        <f>+G1414/H1414*0.001</f>
        <v>53.99568034557236</v>
      </c>
      <c r="J1414" s="17">
        <v>2007</v>
      </c>
      <c r="K1414" s="17"/>
      <c r="L1414" s="17"/>
      <c r="M1414" s="21"/>
      <c r="N1414" s="17"/>
      <c r="O1414" s="17">
        <v>12</v>
      </c>
      <c r="P1414" s="17">
        <v>10</v>
      </c>
      <c r="Q1414" s="17"/>
      <c r="R1414" s="17"/>
      <c r="S1414" s="17"/>
      <c r="T1414" s="17"/>
      <c r="U1414" s="17"/>
      <c r="V1414" s="17" t="s">
        <v>705</v>
      </c>
      <c r="W1414" s="17"/>
      <c r="X1414" s="18">
        <v>0.1</v>
      </c>
      <c r="Y1414" s="17" t="s">
        <v>9</v>
      </c>
      <c r="Z1414" s="17"/>
      <c r="AA1414" s="17" t="s">
        <v>707</v>
      </c>
      <c r="AB1414" s="22" t="s">
        <v>706</v>
      </c>
      <c r="AC1414" s="23"/>
      <c r="AF1414" s="17"/>
      <c r="AG1414" s="17"/>
      <c r="AH1414" s="24"/>
    </row>
    <row r="1415" spans="1:36" s="16" customFormat="1">
      <c r="A1415" s="17" t="s">
        <v>609</v>
      </c>
      <c r="B1415" s="17"/>
      <c r="C1415" s="17"/>
      <c r="D1415" s="17" t="s">
        <v>5</v>
      </c>
      <c r="E1415" s="18" t="s">
        <v>4382</v>
      </c>
      <c r="F1415" s="17" t="s">
        <v>36</v>
      </c>
      <c r="G1415" s="19">
        <v>125000000</v>
      </c>
      <c r="H1415" s="20">
        <v>2083</v>
      </c>
      <c r="I1415" s="20">
        <f>+G1415/H1415*0.001</f>
        <v>60.009601536245796</v>
      </c>
      <c r="J1415" s="17">
        <v>2011</v>
      </c>
      <c r="K1415" s="17"/>
      <c r="L1415" s="17"/>
      <c r="M1415" s="21"/>
      <c r="N1415" s="17"/>
      <c r="O1415" s="17">
        <v>14</v>
      </c>
      <c r="P1415" s="17">
        <v>22</v>
      </c>
      <c r="Q1415" s="17">
        <v>1010703</v>
      </c>
      <c r="R1415" s="17"/>
      <c r="S1415" s="17"/>
      <c r="T1415" s="17"/>
      <c r="U1415" s="17"/>
      <c r="V1415" s="17" t="s">
        <v>610</v>
      </c>
      <c r="W1415" s="17"/>
      <c r="X1415" s="18">
        <v>12</v>
      </c>
      <c r="Y1415" s="17" t="s">
        <v>22</v>
      </c>
      <c r="Z1415" s="17"/>
      <c r="AA1415" s="17" t="s">
        <v>611</v>
      </c>
      <c r="AB1415" s="22" t="s">
        <v>612</v>
      </c>
      <c r="AC1415" s="23"/>
      <c r="AF1415" s="22" t="s">
        <v>5577</v>
      </c>
      <c r="AG1415" s="17"/>
      <c r="AH1415" s="24" t="s">
        <v>4900</v>
      </c>
      <c r="AI1415" s="16" t="s">
        <v>8925</v>
      </c>
      <c r="AJ1415" s="16" t="s">
        <v>9060</v>
      </c>
    </row>
    <row r="1416" spans="1:36" s="16" customFormat="1">
      <c r="A1416" s="17" t="s">
        <v>7920</v>
      </c>
      <c r="B1416" s="17"/>
      <c r="C1416" s="17" t="s">
        <v>7921</v>
      </c>
      <c r="D1416" s="17" t="s">
        <v>756</v>
      </c>
      <c r="E1416" s="18" t="s">
        <v>4325</v>
      </c>
      <c r="F1416" s="17" t="s">
        <v>36</v>
      </c>
      <c r="G1416" s="19">
        <v>20000000</v>
      </c>
      <c r="H1416" s="20">
        <v>881</v>
      </c>
      <c r="I1416" s="20">
        <f>+G1416/H1416*0.001</f>
        <v>22.701475595913735</v>
      </c>
      <c r="J1416" s="17">
        <v>1996</v>
      </c>
      <c r="K1416" s="17"/>
      <c r="L1416" s="17"/>
      <c r="M1416" s="21"/>
      <c r="N1416" s="17"/>
      <c r="O1416" s="17">
        <v>14</v>
      </c>
      <c r="P1416" s="17">
        <v>17</v>
      </c>
      <c r="Q1416" s="17"/>
      <c r="R1416" s="17"/>
      <c r="S1416" s="17"/>
      <c r="T1416" s="17"/>
      <c r="U1416" s="17"/>
      <c r="V1416" s="17" t="s">
        <v>7922</v>
      </c>
      <c r="W1416" s="17"/>
      <c r="X1416" s="18">
        <v>1.3</v>
      </c>
      <c r="Y1416" s="17" t="s">
        <v>9</v>
      </c>
      <c r="Z1416" s="17" t="s">
        <v>5335</v>
      </c>
      <c r="AA1416" s="17" t="s">
        <v>7923</v>
      </c>
      <c r="AB1416" s="22"/>
      <c r="AC1416" s="23">
        <v>1951</v>
      </c>
      <c r="AF1416" s="17"/>
      <c r="AG1416" s="17"/>
      <c r="AH1416" s="24"/>
    </row>
    <row r="1417" spans="1:36" s="16" customFormat="1">
      <c r="A1417" s="17" t="s">
        <v>2685</v>
      </c>
      <c r="B1417" s="17"/>
      <c r="C1417" s="17"/>
      <c r="D1417" s="17" t="s">
        <v>756</v>
      </c>
      <c r="E1417" s="18" t="s">
        <v>4594</v>
      </c>
      <c r="F1417" s="17" t="s">
        <v>2686</v>
      </c>
      <c r="G1417" s="19">
        <v>3000000</v>
      </c>
      <c r="H1417" s="20">
        <v>1058</v>
      </c>
      <c r="I1417" s="20">
        <f>+G1417/H1417*0.001</f>
        <v>2.8355387523629489</v>
      </c>
      <c r="J1417" s="17">
        <v>1966</v>
      </c>
      <c r="K1417" s="17"/>
      <c r="L1417" s="17"/>
      <c r="M1417" s="21"/>
      <c r="N1417" s="17"/>
      <c r="O1417" s="17">
        <v>14</v>
      </c>
      <c r="P1417" s="17">
        <v>15</v>
      </c>
      <c r="Q1417" s="17"/>
      <c r="R1417" s="17"/>
      <c r="S1417" s="17"/>
      <c r="T1417" s="17"/>
      <c r="U1417" s="17"/>
      <c r="V1417" s="17" t="s">
        <v>2687</v>
      </c>
      <c r="W1417" s="17"/>
      <c r="X1417" s="18">
        <v>0.1</v>
      </c>
      <c r="Y1417" s="17" t="s">
        <v>135</v>
      </c>
      <c r="Z1417" s="17"/>
      <c r="AA1417" s="17" t="s">
        <v>2688</v>
      </c>
      <c r="AB1417" s="22" t="s">
        <v>2689</v>
      </c>
      <c r="AC1417" s="23"/>
      <c r="AF1417" s="17"/>
      <c r="AH1417" s="24"/>
    </row>
    <row r="1418" spans="1:36" s="16" customFormat="1">
      <c r="A1418" s="17" t="s">
        <v>6831</v>
      </c>
      <c r="B1418" s="17"/>
      <c r="C1418" s="29">
        <v>44470</v>
      </c>
      <c r="D1418" s="17" t="s">
        <v>756</v>
      </c>
      <c r="E1418" s="17" t="s">
        <v>4335</v>
      </c>
      <c r="F1418" s="17" t="s">
        <v>36</v>
      </c>
      <c r="G1418" s="36">
        <v>60000000</v>
      </c>
      <c r="H1418" s="17">
        <v>1507</v>
      </c>
      <c r="I1418" s="20">
        <f>+G1418/H1418*0.001</f>
        <v>39.814200398142006</v>
      </c>
      <c r="J1418" s="17">
        <v>2009</v>
      </c>
      <c r="K1418" s="17" t="s">
        <v>4307</v>
      </c>
      <c r="L1418" s="17">
        <v>16</v>
      </c>
      <c r="M1418" s="21" t="s">
        <v>6459</v>
      </c>
      <c r="N1418" s="17" t="s">
        <v>4909</v>
      </c>
      <c r="O1418" s="16">
        <v>10</v>
      </c>
      <c r="P1418" s="16">
        <v>24</v>
      </c>
      <c r="Q1418" s="16">
        <v>1010442</v>
      </c>
      <c r="R1418" s="16">
        <v>319949000</v>
      </c>
      <c r="S1418" s="17"/>
      <c r="T1418" s="17"/>
      <c r="U1418" s="21" t="s">
        <v>6832</v>
      </c>
      <c r="V1418" s="17" t="s">
        <v>6833</v>
      </c>
      <c r="W1418" s="17"/>
      <c r="X1418" s="37">
        <v>0.2</v>
      </c>
      <c r="Y1418" s="17" t="s">
        <v>22</v>
      </c>
      <c r="Z1418" s="17" t="s">
        <v>5311</v>
      </c>
      <c r="AA1418" s="17" t="s">
        <v>6834</v>
      </c>
      <c r="AB1418" s="17"/>
      <c r="AC1418" s="17"/>
      <c r="AF1418" s="22" t="s">
        <v>6835</v>
      </c>
      <c r="AG1418" s="17"/>
      <c r="AH1418" s="17"/>
    </row>
    <row r="1419" spans="1:36" s="16" customFormat="1">
      <c r="A1419" s="17" t="s">
        <v>7951</v>
      </c>
      <c r="B1419" s="17"/>
      <c r="C1419" s="53" t="s">
        <v>7926</v>
      </c>
      <c r="D1419" s="17" t="s">
        <v>756</v>
      </c>
      <c r="E1419" s="17" t="s">
        <v>4343</v>
      </c>
      <c r="F1419" s="17" t="s">
        <v>7952</v>
      </c>
      <c r="G1419" s="36">
        <v>15000000</v>
      </c>
      <c r="H1419" s="17">
        <v>424</v>
      </c>
      <c r="I1419" s="20">
        <f>+G1419/H1419*0.001</f>
        <v>35.377358490566039</v>
      </c>
      <c r="J1419" s="17">
        <v>2004</v>
      </c>
      <c r="K1419" s="17" t="s">
        <v>4307</v>
      </c>
      <c r="L1419" s="17">
        <v>21</v>
      </c>
      <c r="M1419" s="21" t="s">
        <v>7953</v>
      </c>
      <c r="N1419" s="17" t="s">
        <v>7954</v>
      </c>
      <c r="O1419" s="17">
        <v>10</v>
      </c>
      <c r="P1419" s="17">
        <v>9</v>
      </c>
      <c r="Q1419" s="17"/>
      <c r="R1419" s="17"/>
      <c r="S1419" s="17"/>
      <c r="T1419" s="17"/>
      <c r="U1419" s="17"/>
      <c r="V1419" s="17" t="s">
        <v>7955</v>
      </c>
      <c r="W1419" s="17"/>
      <c r="X1419" s="37">
        <v>0.2</v>
      </c>
      <c r="Y1419" s="17" t="s">
        <v>9</v>
      </c>
      <c r="Z1419" s="17" t="s">
        <v>7956</v>
      </c>
      <c r="AA1419" s="17" t="s">
        <v>7957</v>
      </c>
      <c r="AB1419" s="17"/>
      <c r="AC1419" s="17">
        <v>1955</v>
      </c>
      <c r="AD1419" s="16" t="s">
        <v>7958</v>
      </c>
      <c r="AF1419" s="17"/>
      <c r="AG1419" s="17"/>
      <c r="AH1419" s="17"/>
    </row>
    <row r="1420" spans="1:36" s="16" customFormat="1">
      <c r="A1420" s="17" t="s">
        <v>5611</v>
      </c>
      <c r="B1420" s="17"/>
      <c r="C1420" s="35" t="s">
        <v>5596</v>
      </c>
      <c r="D1420" s="17" t="s">
        <v>29</v>
      </c>
      <c r="E1420" s="17" t="s">
        <v>4757</v>
      </c>
      <c r="F1420" s="17" t="s">
        <v>47</v>
      </c>
      <c r="G1420" s="36">
        <v>15000000</v>
      </c>
      <c r="H1420" s="17">
        <v>551</v>
      </c>
      <c r="I1420" s="20">
        <f>+G1420/H1420*0.001</f>
        <v>27.22323049001815</v>
      </c>
      <c r="J1420" s="17">
        <v>1994</v>
      </c>
      <c r="K1420" s="17" t="s">
        <v>4330</v>
      </c>
      <c r="L1420" s="17">
        <v>17</v>
      </c>
      <c r="M1420" s="21" t="s">
        <v>47</v>
      </c>
      <c r="N1420" s="17" t="s">
        <v>47</v>
      </c>
      <c r="O1420" s="17">
        <v>12</v>
      </c>
      <c r="P1420" s="17">
        <v>11</v>
      </c>
      <c r="Q1420" s="17"/>
      <c r="R1420" s="17">
        <v>310079000</v>
      </c>
      <c r="S1420" s="17"/>
      <c r="T1420" s="17"/>
      <c r="U1420" s="17"/>
      <c r="V1420" s="17" t="s">
        <v>5612</v>
      </c>
      <c r="W1420" s="17"/>
      <c r="X1420" s="37">
        <v>2</v>
      </c>
      <c r="Y1420" s="17" t="s">
        <v>5613</v>
      </c>
      <c r="Z1420" s="17" t="s">
        <v>734</v>
      </c>
      <c r="AA1420" s="17" t="s">
        <v>5614</v>
      </c>
      <c r="AB1420" s="17"/>
      <c r="AC1420" s="17" t="s">
        <v>6094</v>
      </c>
      <c r="AE1420" s="16" t="s">
        <v>7611</v>
      </c>
      <c r="AF1420" s="17"/>
      <c r="AG1420" s="17"/>
      <c r="AH1420" s="17"/>
    </row>
    <row r="1421" spans="1:36" s="16" customFormat="1">
      <c r="A1421" s="17" t="s">
        <v>8771</v>
      </c>
      <c r="B1421" s="17"/>
      <c r="C1421" s="29">
        <v>45444</v>
      </c>
      <c r="D1421" s="17" t="s">
        <v>756</v>
      </c>
      <c r="E1421" s="17" t="s">
        <v>4368</v>
      </c>
      <c r="F1421" s="17" t="s">
        <v>36</v>
      </c>
      <c r="G1421" s="36">
        <v>20000000</v>
      </c>
      <c r="H1421" s="17">
        <v>499</v>
      </c>
      <c r="I1421" s="20">
        <f>+G1421/H1421*0.001</f>
        <v>40.080160320641284</v>
      </c>
      <c r="J1421" s="17">
        <v>1997</v>
      </c>
      <c r="K1421" s="17" t="s">
        <v>4332</v>
      </c>
      <c r="L1421" s="17">
        <v>15</v>
      </c>
      <c r="M1421" s="21" t="s">
        <v>7785</v>
      </c>
      <c r="N1421" s="21" t="s">
        <v>6218</v>
      </c>
      <c r="O1421" s="17">
        <v>12</v>
      </c>
      <c r="P1421" s="17">
        <v>10</v>
      </c>
      <c r="Q1421" s="17">
        <v>1005435</v>
      </c>
      <c r="R1421" s="17">
        <v>319142000</v>
      </c>
      <c r="S1421" s="17"/>
      <c r="T1421" s="17"/>
      <c r="U1421" s="17" t="s">
        <v>8764</v>
      </c>
      <c r="V1421" s="17" t="s">
        <v>8765</v>
      </c>
      <c r="W1421" s="17"/>
      <c r="X1421" s="37">
        <v>1</v>
      </c>
      <c r="Y1421" s="17" t="s">
        <v>9</v>
      </c>
      <c r="Z1421" s="17" t="s">
        <v>8766</v>
      </c>
      <c r="AA1421" s="17" t="s">
        <v>8767</v>
      </c>
      <c r="AB1421" s="17"/>
      <c r="AC1421" s="17" t="s">
        <v>8768</v>
      </c>
      <c r="AD1421" s="16" t="s">
        <v>8769</v>
      </c>
      <c r="AE1421" s="16">
        <v>3</v>
      </c>
      <c r="AF1421" s="17"/>
      <c r="AG1421" s="17"/>
      <c r="AH1421" s="17" t="s">
        <v>8770</v>
      </c>
    </row>
    <row r="1422" spans="1:36" s="16" customFormat="1">
      <c r="A1422" s="17" t="s">
        <v>2120</v>
      </c>
      <c r="B1422" s="17"/>
      <c r="C1422" s="17"/>
      <c r="D1422" s="17" t="s">
        <v>756</v>
      </c>
      <c r="E1422" s="18" t="s">
        <v>4675</v>
      </c>
      <c r="F1422" s="17" t="s">
        <v>36</v>
      </c>
      <c r="G1422" s="19">
        <v>15000000</v>
      </c>
      <c r="H1422" s="20">
        <v>544</v>
      </c>
      <c r="I1422" s="20">
        <f>+G1422/H1422*0.001</f>
        <v>27.573529411764707</v>
      </c>
      <c r="J1422" s="17">
        <v>1994</v>
      </c>
      <c r="K1422" s="17"/>
      <c r="L1422" s="17"/>
      <c r="M1422" s="21"/>
      <c r="N1422" s="17"/>
      <c r="O1422" s="17">
        <v>12</v>
      </c>
      <c r="P1422" s="17">
        <v>9</v>
      </c>
      <c r="Q1422" s="17"/>
      <c r="R1422" s="17"/>
      <c r="S1422" s="17"/>
      <c r="T1422" s="17"/>
      <c r="U1422" s="17"/>
      <c r="V1422" s="17" t="s">
        <v>3288</v>
      </c>
      <c r="W1422" s="17"/>
      <c r="X1422" s="18">
        <v>6.2</v>
      </c>
      <c r="Y1422" s="17" t="s">
        <v>105</v>
      </c>
      <c r="Z1422" s="17"/>
      <c r="AA1422" s="17" t="s">
        <v>718</v>
      </c>
      <c r="AB1422" s="22" t="s">
        <v>719</v>
      </c>
      <c r="AC1422" s="23"/>
      <c r="AF1422" s="22" t="s">
        <v>5510</v>
      </c>
      <c r="AG1422" s="17"/>
      <c r="AH1422" s="24"/>
    </row>
    <row r="1423" spans="1:36" s="16" customFormat="1">
      <c r="A1423" s="17" t="s">
        <v>4901</v>
      </c>
      <c r="B1423" s="17"/>
      <c r="C1423" s="29">
        <v>44166</v>
      </c>
      <c r="D1423" s="17" t="s">
        <v>756</v>
      </c>
      <c r="E1423" s="18" t="s">
        <v>4389</v>
      </c>
      <c r="F1423" s="17" t="s">
        <v>1927</v>
      </c>
      <c r="G1423" s="19">
        <v>80000000</v>
      </c>
      <c r="H1423" s="17">
        <v>1695</v>
      </c>
      <c r="I1423" s="20">
        <f>+G1423/H1423*0.001</f>
        <v>47.197640117994105</v>
      </c>
      <c r="J1423" s="17">
        <v>2020</v>
      </c>
      <c r="K1423" s="17" t="s">
        <v>4307</v>
      </c>
      <c r="L1423" s="17">
        <v>19</v>
      </c>
      <c r="M1423" s="21" t="s">
        <v>5245</v>
      </c>
      <c r="N1423" s="17" t="s">
        <v>4803</v>
      </c>
      <c r="O1423" s="17">
        <v>16</v>
      </c>
      <c r="P1423" s="17">
        <v>21</v>
      </c>
      <c r="Q1423" s="17">
        <v>9842918</v>
      </c>
      <c r="R1423" s="17">
        <v>319168100</v>
      </c>
      <c r="S1423" s="17"/>
      <c r="T1423" s="17"/>
      <c r="U1423" s="17"/>
      <c r="V1423" s="17" t="s">
        <v>7811</v>
      </c>
      <c r="W1423" s="17"/>
      <c r="X1423" s="18">
        <v>15</v>
      </c>
      <c r="Y1423" s="17" t="s">
        <v>410</v>
      </c>
      <c r="Z1423" s="17"/>
      <c r="AA1423" s="17" t="s">
        <v>3888</v>
      </c>
      <c r="AB1423" s="22" t="s">
        <v>3889</v>
      </c>
      <c r="AC1423" s="17" t="s">
        <v>7812</v>
      </c>
      <c r="AD1423" s="16" t="s">
        <v>7813</v>
      </c>
      <c r="AE1423" s="16" t="s">
        <v>7814</v>
      </c>
      <c r="AF1423" s="22" t="s">
        <v>5246</v>
      </c>
      <c r="AG1423" s="17"/>
      <c r="AH1423" s="24" t="s">
        <v>4902</v>
      </c>
    </row>
    <row r="1424" spans="1:36" s="16" customFormat="1">
      <c r="A1424" s="17" t="s">
        <v>3887</v>
      </c>
      <c r="B1424" s="17"/>
      <c r="C1424" s="17"/>
      <c r="D1424" s="17" t="s">
        <v>756</v>
      </c>
      <c r="E1424" s="18" t="s">
        <v>7991</v>
      </c>
      <c r="F1424" s="17" t="s">
        <v>1927</v>
      </c>
      <c r="G1424" s="19">
        <v>15000000</v>
      </c>
      <c r="H1424" s="17">
        <v>388</v>
      </c>
      <c r="I1424" s="20">
        <f>+G1424/H1424*0.001</f>
        <v>38.659793814432987</v>
      </c>
      <c r="J1424" s="17">
        <v>2011</v>
      </c>
      <c r="K1424" s="17"/>
      <c r="L1424" s="17"/>
      <c r="M1424" s="21"/>
      <c r="N1424" s="17"/>
      <c r="O1424" s="17">
        <v>12</v>
      </c>
      <c r="P1424" s="17">
        <v>12</v>
      </c>
      <c r="Q1424" s="17"/>
      <c r="R1424" s="17"/>
      <c r="S1424" s="17"/>
      <c r="T1424" s="17"/>
      <c r="U1424" s="17"/>
      <c r="V1424" s="17" t="s">
        <v>7811</v>
      </c>
      <c r="W1424" s="17"/>
      <c r="X1424" s="18">
        <v>15</v>
      </c>
      <c r="Y1424" s="17" t="s">
        <v>410</v>
      </c>
      <c r="Z1424" s="17"/>
      <c r="AA1424" s="17" t="s">
        <v>3888</v>
      </c>
      <c r="AB1424" s="22" t="s">
        <v>3889</v>
      </c>
      <c r="AC1424" s="17" t="s">
        <v>7812</v>
      </c>
      <c r="AD1424" s="16" t="s">
        <v>7813</v>
      </c>
      <c r="AE1424" s="16" t="s">
        <v>7814</v>
      </c>
      <c r="AF1424" s="22" t="s">
        <v>5246</v>
      </c>
      <c r="AG1424" s="17"/>
      <c r="AH1424" s="24" t="s">
        <v>4902</v>
      </c>
    </row>
    <row r="1425" spans="1:34" s="16" customFormat="1">
      <c r="A1425" s="17" t="s">
        <v>3890</v>
      </c>
      <c r="B1425" s="17"/>
      <c r="C1425" s="29">
        <v>44896</v>
      </c>
      <c r="D1425" s="17" t="s">
        <v>756</v>
      </c>
      <c r="E1425" s="18" t="s">
        <v>8038</v>
      </c>
      <c r="F1425" s="17" t="s">
        <v>3891</v>
      </c>
      <c r="G1425" s="19">
        <v>20000000</v>
      </c>
      <c r="H1425" s="17">
        <v>495</v>
      </c>
      <c r="I1425" s="20">
        <f>+G1425/H1425*0.001</f>
        <v>40.404040404040401</v>
      </c>
      <c r="J1425" s="17">
        <v>2019</v>
      </c>
      <c r="K1425" s="17" t="s">
        <v>4332</v>
      </c>
      <c r="L1425" s="17">
        <v>15</v>
      </c>
      <c r="M1425" s="21" t="s">
        <v>6635</v>
      </c>
      <c r="N1425" s="21" t="s">
        <v>6635</v>
      </c>
      <c r="O1425" s="17">
        <v>10</v>
      </c>
      <c r="P1425" s="17">
        <v>12</v>
      </c>
      <c r="Q1425" s="17">
        <v>9889813</v>
      </c>
      <c r="R1425" s="17">
        <v>319172300</v>
      </c>
      <c r="S1425" s="17"/>
      <c r="T1425" s="17"/>
      <c r="U1425" s="17"/>
      <c r="V1425" s="17" t="s">
        <v>7815</v>
      </c>
      <c r="W1425" s="17"/>
      <c r="X1425" s="18">
        <v>0.5</v>
      </c>
      <c r="Y1425" s="17" t="s">
        <v>22</v>
      </c>
      <c r="Z1425" s="17" t="s">
        <v>7816</v>
      </c>
      <c r="AA1425" s="17" t="s">
        <v>7817</v>
      </c>
      <c r="AB1425" s="22"/>
      <c r="AC1425" s="17" t="s">
        <v>7584</v>
      </c>
      <c r="AD1425" s="16" t="s">
        <v>7818</v>
      </c>
      <c r="AE1425" s="16" t="s">
        <v>7819</v>
      </c>
      <c r="AF1425" s="22" t="s">
        <v>6636</v>
      </c>
      <c r="AG1425" s="17"/>
      <c r="AH1425" s="24"/>
    </row>
    <row r="1426" spans="1:34" s="16" customFormat="1">
      <c r="A1426" s="17" t="s">
        <v>613</v>
      </c>
      <c r="B1426" s="17"/>
      <c r="C1426" s="17"/>
      <c r="D1426" s="17" t="s">
        <v>5</v>
      </c>
      <c r="E1426" s="18" t="s">
        <v>8015</v>
      </c>
      <c r="F1426" s="17" t="s">
        <v>160</v>
      </c>
      <c r="G1426" s="19">
        <v>160000000</v>
      </c>
      <c r="H1426" s="20">
        <v>3229</v>
      </c>
      <c r="I1426" s="20">
        <f>+G1426/H1426*0.001</f>
        <v>49.550944564880766</v>
      </c>
      <c r="J1426" s="17">
        <v>2000</v>
      </c>
      <c r="K1426" s="17"/>
      <c r="L1426" s="17"/>
      <c r="M1426" s="21"/>
      <c r="N1426" s="17"/>
      <c r="O1426" s="17">
        <v>20</v>
      </c>
      <c r="P1426" s="17">
        <v>35</v>
      </c>
      <c r="Q1426" s="17">
        <v>1006336</v>
      </c>
      <c r="R1426" s="17"/>
      <c r="S1426" s="17"/>
      <c r="T1426" s="17"/>
      <c r="U1426" s="17"/>
      <c r="V1426" s="17" t="s">
        <v>551</v>
      </c>
      <c r="W1426" s="17"/>
      <c r="X1426" s="18">
        <v>20</v>
      </c>
      <c r="Y1426" s="17" t="s">
        <v>9</v>
      </c>
      <c r="Z1426" s="17"/>
      <c r="AA1426" s="17"/>
      <c r="AB1426" s="22" t="s">
        <v>552</v>
      </c>
      <c r="AC1426" s="23"/>
      <c r="AF1426" s="22" t="s">
        <v>5247</v>
      </c>
      <c r="AG1426" s="17"/>
      <c r="AH1426" s="24" t="s">
        <v>4903</v>
      </c>
    </row>
    <row r="1427" spans="1:34" s="16" customFormat="1">
      <c r="A1427" s="17" t="s">
        <v>7854</v>
      </c>
      <c r="B1427" s="17"/>
      <c r="C1427" s="29">
        <v>44927</v>
      </c>
      <c r="D1427" s="17" t="s">
        <v>5</v>
      </c>
      <c r="E1427" s="18" t="s">
        <v>4350</v>
      </c>
      <c r="F1427" s="17" t="s">
        <v>225</v>
      </c>
      <c r="G1427" s="19">
        <v>25000000</v>
      </c>
      <c r="H1427" s="20">
        <v>466</v>
      </c>
      <c r="I1427" s="20">
        <f>+G1427/H1427*0.001</f>
        <v>53.648068669527902</v>
      </c>
      <c r="J1427" s="17">
        <v>2007</v>
      </c>
      <c r="K1427" s="17"/>
      <c r="L1427" s="17"/>
      <c r="M1427" s="21"/>
      <c r="N1427" s="17"/>
      <c r="O1427" s="17">
        <v>12</v>
      </c>
      <c r="P1427" s="17">
        <v>8</v>
      </c>
      <c r="Q1427" s="17">
        <v>9464120</v>
      </c>
      <c r="R1427" s="17"/>
      <c r="S1427" s="17"/>
      <c r="T1427" s="17"/>
      <c r="U1427" s="17"/>
      <c r="V1427" s="17" t="s">
        <v>7855</v>
      </c>
      <c r="W1427" s="17"/>
      <c r="X1427" s="18">
        <v>0.3</v>
      </c>
      <c r="Y1427" s="17" t="s">
        <v>9</v>
      </c>
      <c r="Z1427" s="17"/>
      <c r="AA1427" s="17" t="s">
        <v>7856</v>
      </c>
      <c r="AB1427" s="22" t="s">
        <v>240</v>
      </c>
      <c r="AC1427" s="23"/>
      <c r="AF1427" s="22" t="s">
        <v>5343</v>
      </c>
      <c r="AG1427" s="17"/>
      <c r="AH1427" s="24"/>
    </row>
    <row r="1428" spans="1:34" s="16" customFormat="1">
      <c r="A1428" s="17" t="s">
        <v>3198</v>
      </c>
      <c r="B1428" s="17"/>
      <c r="C1428" s="17"/>
      <c r="D1428" s="17" t="s">
        <v>756</v>
      </c>
      <c r="E1428" s="18" t="s">
        <v>4714</v>
      </c>
      <c r="F1428" s="17" t="s">
        <v>732</v>
      </c>
      <c r="G1428" s="19">
        <v>15000000</v>
      </c>
      <c r="H1428" s="20">
        <v>613</v>
      </c>
      <c r="I1428" s="20">
        <f>+G1428/H1428*0.001</f>
        <v>24.469820554649264</v>
      </c>
      <c r="J1428" s="17">
        <v>1998</v>
      </c>
      <c r="K1428" s="17"/>
      <c r="L1428" s="17"/>
      <c r="M1428" s="21"/>
      <c r="N1428" s="17"/>
      <c r="O1428" s="17">
        <v>12</v>
      </c>
      <c r="P1428" s="17">
        <v>10</v>
      </c>
      <c r="Q1428" s="17"/>
      <c r="R1428" s="17"/>
      <c r="S1428" s="17"/>
      <c r="T1428" s="17"/>
      <c r="U1428" s="17"/>
      <c r="V1428" s="17" t="s">
        <v>3199</v>
      </c>
      <c r="W1428" s="17"/>
      <c r="X1428" s="18">
        <v>1</v>
      </c>
      <c r="Y1428" s="17" t="s">
        <v>9</v>
      </c>
      <c r="Z1428" s="17"/>
      <c r="AA1428" s="17" t="s">
        <v>3200</v>
      </c>
      <c r="AB1428" s="22" t="s">
        <v>3201</v>
      </c>
      <c r="AC1428" s="23"/>
      <c r="AF1428" s="17"/>
      <c r="AG1428" s="17"/>
      <c r="AH1428" s="24"/>
    </row>
    <row r="1429" spans="1:34" s="16" customFormat="1">
      <c r="A1429" s="17" t="s">
        <v>2614</v>
      </c>
      <c r="B1429" s="17"/>
      <c r="C1429" s="17"/>
      <c r="D1429" s="17" t="s">
        <v>756</v>
      </c>
      <c r="E1429" s="18" t="s">
        <v>4530</v>
      </c>
      <c r="F1429" s="17" t="s">
        <v>36</v>
      </c>
      <c r="G1429" s="19">
        <v>15000000</v>
      </c>
      <c r="H1429" s="20">
        <v>487</v>
      </c>
      <c r="I1429" s="20">
        <f>+G1429/H1429*0.001</f>
        <v>30.800821355236142</v>
      </c>
      <c r="J1429" s="17">
        <v>1998</v>
      </c>
      <c r="K1429" s="17" t="s">
        <v>4332</v>
      </c>
      <c r="L1429" s="17">
        <v>15</v>
      </c>
      <c r="M1429" s="21" t="s">
        <v>6217</v>
      </c>
      <c r="N1429" s="17" t="s">
        <v>6218</v>
      </c>
      <c r="O1429" s="17">
        <v>10</v>
      </c>
      <c r="P1429" s="17">
        <v>10</v>
      </c>
      <c r="Q1429" s="17">
        <v>1006219</v>
      </c>
      <c r="R1429" s="17">
        <v>319451000</v>
      </c>
      <c r="S1429" s="17"/>
      <c r="T1429" s="17"/>
      <c r="U1429" s="17"/>
      <c r="V1429" s="17" t="s">
        <v>2615</v>
      </c>
      <c r="W1429" s="17"/>
      <c r="X1429" s="18">
        <v>0.7</v>
      </c>
      <c r="Y1429" s="17" t="s">
        <v>9</v>
      </c>
      <c r="Z1429" s="17" t="s">
        <v>5559</v>
      </c>
      <c r="AA1429" s="17" t="s">
        <v>109</v>
      </c>
      <c r="AB1429" s="22" t="s">
        <v>2616</v>
      </c>
      <c r="AC1429" s="23" t="s">
        <v>6219</v>
      </c>
      <c r="AD1429" s="16" t="s">
        <v>6220</v>
      </c>
      <c r="AE1429" s="16" t="s">
        <v>6221</v>
      </c>
      <c r="AF1429" s="22" t="s">
        <v>6222</v>
      </c>
      <c r="AG1429" s="17" t="s">
        <v>3833</v>
      </c>
      <c r="AH1429" s="24" t="s">
        <v>4904</v>
      </c>
    </row>
    <row r="1430" spans="1:34" s="16" customFormat="1">
      <c r="A1430" s="17" t="s">
        <v>7793</v>
      </c>
      <c r="B1430" s="17"/>
      <c r="C1430" s="29">
        <v>44896</v>
      </c>
      <c r="D1430" s="17" t="s">
        <v>756</v>
      </c>
      <c r="E1430" s="17" t="s">
        <v>4514</v>
      </c>
      <c r="F1430" s="17" t="s">
        <v>3588</v>
      </c>
      <c r="G1430" s="36">
        <v>13000000</v>
      </c>
      <c r="H1430" s="17">
        <v>289</v>
      </c>
      <c r="I1430" s="20">
        <f>+G1430/H1430*0.001</f>
        <v>44.982698961937714</v>
      </c>
      <c r="J1430" s="17">
        <v>2020</v>
      </c>
      <c r="K1430" s="17" t="s">
        <v>4307</v>
      </c>
      <c r="L1430" s="17">
        <v>18</v>
      </c>
      <c r="M1430" s="21" t="s">
        <v>4502</v>
      </c>
      <c r="N1430" s="17" t="s">
        <v>4502</v>
      </c>
      <c r="O1430" s="17">
        <v>8</v>
      </c>
      <c r="P1430" s="17">
        <v>5</v>
      </c>
      <c r="Q1430" s="17"/>
      <c r="R1430" s="17"/>
      <c r="S1430" s="17"/>
      <c r="T1430" s="17"/>
      <c r="U1430" s="17"/>
      <c r="V1430" s="17" t="s">
        <v>7794</v>
      </c>
      <c r="W1430" s="17"/>
      <c r="X1430" s="37">
        <v>0.1</v>
      </c>
      <c r="Y1430" s="17" t="s">
        <v>135</v>
      </c>
      <c r="Z1430" s="17"/>
      <c r="AA1430" s="17" t="s">
        <v>7795</v>
      </c>
      <c r="AB1430" s="17"/>
      <c r="AC1430" s="17"/>
      <c r="AF1430" s="17"/>
      <c r="AG1430" s="17"/>
      <c r="AH1430" s="17"/>
    </row>
    <row r="1431" spans="1:34" s="16" customFormat="1">
      <c r="A1431" s="17" t="s">
        <v>2693</v>
      </c>
      <c r="B1431" s="17"/>
      <c r="C1431" s="17"/>
      <c r="D1431" s="17" t="s">
        <v>756</v>
      </c>
      <c r="E1431" s="18" t="s">
        <v>8139</v>
      </c>
      <c r="F1431" s="17" t="s">
        <v>320</v>
      </c>
      <c r="G1431" s="19">
        <v>8000000</v>
      </c>
      <c r="H1431" s="20">
        <v>248</v>
      </c>
      <c r="I1431" s="20">
        <f>+G1431/H1431*0.001</f>
        <v>32.258064516129032</v>
      </c>
      <c r="J1431" s="17">
        <v>2005</v>
      </c>
      <c r="K1431" s="17"/>
      <c r="L1431" s="17"/>
      <c r="M1431" s="21"/>
      <c r="N1431" s="17"/>
      <c r="O1431" s="17">
        <v>8</v>
      </c>
      <c r="P1431" s="17">
        <v>5</v>
      </c>
      <c r="Q1431" s="17"/>
      <c r="R1431" s="17"/>
      <c r="S1431" s="17"/>
      <c r="T1431" s="17"/>
      <c r="U1431" s="17"/>
      <c r="V1431" s="17" t="s">
        <v>2694</v>
      </c>
      <c r="W1431" s="17"/>
      <c r="X1431" s="18">
        <v>0.05</v>
      </c>
      <c r="Y1431" s="17" t="s">
        <v>9</v>
      </c>
      <c r="Z1431" s="17"/>
      <c r="AA1431" s="17" t="s">
        <v>2695</v>
      </c>
      <c r="AB1431" s="22" t="s">
        <v>2696</v>
      </c>
      <c r="AC1431" s="23"/>
      <c r="AF1431" s="17"/>
      <c r="AG1431" s="17"/>
      <c r="AH1431" s="24"/>
    </row>
    <row r="1432" spans="1:34" s="16" customFormat="1">
      <c r="A1432" s="17" t="s">
        <v>3317</v>
      </c>
      <c r="B1432" s="17"/>
      <c r="C1432" s="17"/>
      <c r="D1432" s="17" t="s">
        <v>29</v>
      </c>
      <c r="E1432" s="18" t="s">
        <v>4526</v>
      </c>
      <c r="F1432" s="17" t="s">
        <v>3318</v>
      </c>
      <c r="G1432" s="19">
        <v>6000000</v>
      </c>
      <c r="H1432" s="20">
        <v>85</v>
      </c>
      <c r="I1432" s="20">
        <f>+G1432/H1432*0.001</f>
        <v>70.588235294117652</v>
      </c>
      <c r="J1432" s="17">
        <v>2013</v>
      </c>
      <c r="K1432" s="17"/>
      <c r="L1432" s="17"/>
      <c r="M1432" s="21"/>
      <c r="N1432" s="17"/>
      <c r="O1432" s="17">
        <v>6</v>
      </c>
      <c r="P1432" s="17">
        <v>3</v>
      </c>
      <c r="Q1432" s="17"/>
      <c r="R1432" s="17"/>
      <c r="S1432" s="17"/>
      <c r="T1432" s="17"/>
      <c r="U1432" s="17"/>
      <c r="V1432" s="17" t="s">
        <v>3319</v>
      </c>
      <c r="W1432" s="17"/>
      <c r="X1432" s="18">
        <v>0.1</v>
      </c>
      <c r="Y1432" s="17" t="s">
        <v>31</v>
      </c>
      <c r="Z1432" s="17"/>
      <c r="AA1432" s="17" t="s">
        <v>3320</v>
      </c>
      <c r="AB1432" s="22" t="s">
        <v>3321</v>
      </c>
      <c r="AC1432" s="23"/>
      <c r="AF1432" s="17"/>
      <c r="AG1432" s="17"/>
      <c r="AH1432" s="24"/>
    </row>
    <row r="1433" spans="1:34" s="16" customFormat="1">
      <c r="A1433" s="17" t="s">
        <v>7683</v>
      </c>
      <c r="B1433" s="17"/>
      <c r="C1433" s="29">
        <v>44835</v>
      </c>
      <c r="D1433" s="17" t="s">
        <v>29</v>
      </c>
      <c r="E1433" s="17" t="s">
        <v>4363</v>
      </c>
      <c r="F1433" s="17" t="s">
        <v>3082</v>
      </c>
      <c r="G1433" s="36">
        <v>10000000</v>
      </c>
      <c r="H1433" s="17">
        <v>167</v>
      </c>
      <c r="I1433" s="20">
        <f>+G1433/H1433*0.001</f>
        <v>59.880239520958085</v>
      </c>
      <c r="J1433" s="17">
        <v>1995</v>
      </c>
      <c r="K1433" s="17" t="s">
        <v>4444</v>
      </c>
      <c r="L1433" s="17">
        <v>12</v>
      </c>
      <c r="M1433" s="21" t="s">
        <v>5214</v>
      </c>
      <c r="N1433" s="17" t="s">
        <v>7684</v>
      </c>
      <c r="O1433" s="17">
        <v>8</v>
      </c>
      <c r="P1433" s="17">
        <v>6</v>
      </c>
      <c r="Q1433" s="17"/>
      <c r="R1433" s="17"/>
      <c r="S1433" s="17"/>
      <c r="T1433" s="17"/>
      <c r="U1433" s="17"/>
      <c r="V1433" s="17" t="s">
        <v>1715</v>
      </c>
      <c r="W1433" s="17"/>
      <c r="X1433" s="18">
        <v>0.5</v>
      </c>
      <c r="Y1433" s="17" t="s">
        <v>9</v>
      </c>
      <c r="Z1433" s="17"/>
      <c r="AA1433" s="17" t="s">
        <v>1717</v>
      </c>
      <c r="AB1433" s="22" t="s">
        <v>1716</v>
      </c>
      <c r="AC1433" s="23"/>
      <c r="AF1433" s="17"/>
      <c r="AG1433" s="17" t="s">
        <v>3824</v>
      </c>
      <c r="AH1433" s="24"/>
    </row>
    <row r="1434" spans="1:34" s="16" customFormat="1">
      <c r="A1434" s="17" t="s">
        <v>2121</v>
      </c>
      <c r="B1434" s="17"/>
      <c r="C1434" s="17"/>
      <c r="D1434" s="17" t="s">
        <v>29</v>
      </c>
      <c r="E1434" s="18" t="s">
        <v>8055</v>
      </c>
      <c r="F1434" s="17" t="s">
        <v>1043</v>
      </c>
      <c r="G1434" s="19">
        <v>10000000</v>
      </c>
      <c r="H1434" s="20">
        <v>177</v>
      </c>
      <c r="I1434" s="20">
        <f>+G1434/H1434*0.001</f>
        <v>56.497175141242941</v>
      </c>
      <c r="J1434" s="17">
        <v>1996</v>
      </c>
      <c r="K1434" s="17"/>
      <c r="L1434" s="17"/>
      <c r="M1434" s="21"/>
      <c r="N1434" s="17"/>
      <c r="O1434" s="17">
        <v>8</v>
      </c>
      <c r="P1434" s="17">
        <v>6</v>
      </c>
      <c r="Q1434" s="17"/>
      <c r="R1434" s="17"/>
      <c r="S1434" s="17"/>
      <c r="T1434" s="17"/>
      <c r="U1434" s="17"/>
      <c r="V1434" s="17" t="s">
        <v>2122</v>
      </c>
      <c r="W1434" s="17"/>
      <c r="X1434" s="18">
        <v>0.1</v>
      </c>
      <c r="Y1434" s="17" t="s">
        <v>2125</v>
      </c>
      <c r="Z1434" s="17"/>
      <c r="AA1434" s="17" t="s">
        <v>2123</v>
      </c>
      <c r="AB1434" s="22" t="s">
        <v>2124</v>
      </c>
      <c r="AC1434" s="23"/>
      <c r="AF1434" s="17"/>
      <c r="AG1434" s="17"/>
      <c r="AH1434" s="24"/>
    </row>
    <row r="1435" spans="1:34" s="16" customFormat="1">
      <c r="A1435" s="17" t="s">
        <v>1712</v>
      </c>
      <c r="B1435" s="17"/>
      <c r="C1435" s="17"/>
      <c r="D1435" s="17" t="s">
        <v>756</v>
      </c>
      <c r="E1435" s="18" t="s">
        <v>4500</v>
      </c>
      <c r="F1435" s="17" t="s">
        <v>1713</v>
      </c>
      <c r="G1435" s="19">
        <v>5000000</v>
      </c>
      <c r="H1435" s="20">
        <v>329</v>
      </c>
      <c r="I1435" s="20">
        <f>+G1435/H1435*0.001</f>
        <v>15.197568389057752</v>
      </c>
      <c r="J1435" s="17">
        <v>1984</v>
      </c>
      <c r="K1435" s="17"/>
      <c r="L1435" s="17"/>
      <c r="M1435" s="21"/>
      <c r="N1435" s="17"/>
      <c r="O1435" s="17">
        <v>8</v>
      </c>
      <c r="P1435" s="17">
        <v>6</v>
      </c>
      <c r="Q1435" s="17"/>
      <c r="R1435" s="17"/>
      <c r="S1435" s="17"/>
      <c r="T1435" s="17"/>
      <c r="U1435" s="17"/>
      <c r="V1435" s="17" t="s">
        <v>1709</v>
      </c>
      <c r="W1435" s="17"/>
      <c r="X1435" s="18">
        <v>1.3</v>
      </c>
      <c r="Y1435" s="17" t="s">
        <v>56</v>
      </c>
      <c r="Z1435" s="17"/>
      <c r="AA1435" s="17" t="s">
        <v>1710</v>
      </c>
      <c r="AB1435" s="22" t="s">
        <v>1711</v>
      </c>
      <c r="AC1435" s="23"/>
      <c r="AF1435" s="17"/>
      <c r="AG1435" s="17"/>
      <c r="AH1435" s="24"/>
    </row>
    <row r="1436" spans="1:34" s="16" customFormat="1">
      <c r="A1436" s="17" t="s">
        <v>2126</v>
      </c>
      <c r="B1436" s="17"/>
      <c r="C1436" s="17"/>
      <c r="D1436" s="17" t="s">
        <v>29</v>
      </c>
      <c r="E1436" s="18" t="s">
        <v>8083</v>
      </c>
      <c r="F1436" s="17" t="s">
        <v>300</v>
      </c>
      <c r="G1436" s="19">
        <v>15000000</v>
      </c>
      <c r="H1436" s="20">
        <v>294</v>
      </c>
      <c r="I1436" s="20">
        <f>+G1436/H1436*0.001</f>
        <v>51.020408163265301</v>
      </c>
      <c r="J1436" s="17">
        <v>1994</v>
      </c>
      <c r="K1436" s="17"/>
      <c r="L1436" s="17"/>
      <c r="M1436" s="21"/>
      <c r="N1436" s="17"/>
      <c r="O1436" s="17">
        <v>10</v>
      </c>
      <c r="P1436" s="17">
        <v>8</v>
      </c>
      <c r="Q1436" s="17"/>
      <c r="R1436" s="17"/>
      <c r="S1436" s="17"/>
      <c r="T1436" s="17"/>
      <c r="U1436" s="17"/>
      <c r="V1436" s="17" t="s">
        <v>2933</v>
      </c>
      <c r="W1436" s="17"/>
      <c r="X1436" s="18">
        <v>1.9</v>
      </c>
      <c r="Y1436" s="17" t="s">
        <v>80</v>
      </c>
      <c r="Z1436" s="17" t="s">
        <v>5436</v>
      </c>
      <c r="AA1436" s="17" t="s">
        <v>2934</v>
      </c>
      <c r="AB1436" s="22" t="s">
        <v>2935</v>
      </c>
      <c r="AC1436" s="23" t="s">
        <v>5817</v>
      </c>
      <c r="AE1436" s="16" t="s">
        <v>5818</v>
      </c>
      <c r="AF1436" s="22" t="s">
        <v>5143</v>
      </c>
      <c r="AG1436" s="17"/>
      <c r="AH1436" s="24" t="s">
        <v>4543</v>
      </c>
    </row>
    <row r="1437" spans="1:34" s="16" customFormat="1">
      <c r="A1437" s="17" t="s">
        <v>5049</v>
      </c>
      <c r="B1437" s="17"/>
      <c r="C1437" s="29">
        <v>44197</v>
      </c>
      <c r="D1437" s="17" t="s">
        <v>29</v>
      </c>
      <c r="E1437" s="17" t="s">
        <v>4514</v>
      </c>
      <c r="F1437" s="17" t="s">
        <v>5030</v>
      </c>
      <c r="G1437" s="19">
        <v>9000000</v>
      </c>
      <c r="H1437" s="17">
        <v>168</v>
      </c>
      <c r="I1437" s="20">
        <f>+G1437/H1437*0.001</f>
        <v>53.571428571428577</v>
      </c>
      <c r="J1437" s="17">
        <v>1999</v>
      </c>
      <c r="K1437" s="17" t="s">
        <v>4332</v>
      </c>
      <c r="L1437" s="17">
        <v>13</v>
      </c>
      <c r="M1437" s="21" t="s">
        <v>5050</v>
      </c>
      <c r="N1437" s="17" t="s">
        <v>4397</v>
      </c>
      <c r="O1437" s="17">
        <v>8</v>
      </c>
      <c r="P1437" s="17">
        <v>6</v>
      </c>
      <c r="Q1437" s="17">
        <v>8985816</v>
      </c>
      <c r="R1437" s="17">
        <v>312566000</v>
      </c>
      <c r="S1437" s="17"/>
      <c r="T1437" s="17"/>
      <c r="U1437" s="17"/>
      <c r="V1437" s="17" t="s">
        <v>1421</v>
      </c>
      <c r="W1437" s="17"/>
      <c r="X1437" s="18">
        <v>0.1</v>
      </c>
      <c r="Y1437" s="17" t="s">
        <v>195</v>
      </c>
      <c r="Z1437" s="17"/>
      <c r="AA1437" s="17" t="s">
        <v>1424</v>
      </c>
      <c r="AB1437" s="22" t="s">
        <v>1423</v>
      </c>
      <c r="AC1437" s="23"/>
      <c r="AF1437" s="17"/>
      <c r="AH1437" s="24"/>
    </row>
    <row r="1438" spans="1:34" s="16" customFormat="1">
      <c r="A1438" s="17" t="s">
        <v>3391</v>
      </c>
      <c r="B1438" s="17"/>
      <c r="C1438" s="17"/>
      <c r="D1438" s="17" t="s">
        <v>756</v>
      </c>
      <c r="E1438" s="18" t="s">
        <v>4312</v>
      </c>
      <c r="F1438" s="17" t="s">
        <v>3392</v>
      </c>
      <c r="G1438" s="19">
        <v>25000000</v>
      </c>
      <c r="H1438" s="20">
        <v>495</v>
      </c>
      <c r="I1438" s="20">
        <f>+G1438/H1438*0.001</f>
        <v>50.505050505050505</v>
      </c>
      <c r="J1438" s="17">
        <v>2019</v>
      </c>
      <c r="K1438" s="17"/>
      <c r="L1438" s="17"/>
      <c r="M1438" s="21"/>
      <c r="N1438" s="17"/>
      <c r="O1438" s="17">
        <v>12</v>
      </c>
      <c r="P1438" s="17">
        <v>9</v>
      </c>
      <c r="Q1438" s="17"/>
      <c r="R1438" s="17"/>
      <c r="S1438" s="17"/>
      <c r="T1438" s="17"/>
      <c r="U1438" s="17"/>
      <c r="V1438" s="17" t="s">
        <v>3393</v>
      </c>
      <c r="W1438" s="17"/>
      <c r="X1438" s="18">
        <v>0.3</v>
      </c>
      <c r="Y1438" s="17" t="s">
        <v>221</v>
      </c>
      <c r="Z1438" s="17"/>
      <c r="AA1438" s="17" t="s">
        <v>3394</v>
      </c>
      <c r="AB1438" s="22" t="s">
        <v>3395</v>
      </c>
      <c r="AC1438" s="23"/>
      <c r="AF1438" s="17"/>
      <c r="AG1438" s="17"/>
      <c r="AH1438" s="24"/>
    </row>
    <row r="1439" spans="1:34" s="16" customFormat="1">
      <c r="A1439" s="17" t="s">
        <v>2127</v>
      </c>
      <c r="B1439" s="17"/>
      <c r="C1439" s="17"/>
      <c r="D1439" s="17" t="s">
        <v>756</v>
      </c>
      <c r="E1439" s="18" t="s">
        <v>8029</v>
      </c>
      <c r="F1439" s="17" t="s">
        <v>2128</v>
      </c>
      <c r="G1439" s="19">
        <v>11000000</v>
      </c>
      <c r="H1439" s="20">
        <v>395</v>
      </c>
      <c r="I1439" s="20">
        <f>+G1439/H1439*0.001</f>
        <v>27.848101265822784</v>
      </c>
      <c r="J1439" s="17">
        <v>2010</v>
      </c>
      <c r="K1439" s="17"/>
      <c r="L1439" s="17"/>
      <c r="M1439" s="21"/>
      <c r="N1439" s="17"/>
      <c r="O1439" s="17">
        <v>10</v>
      </c>
      <c r="P1439" s="17">
        <v>6</v>
      </c>
      <c r="Q1439" s="17"/>
      <c r="R1439" s="17"/>
      <c r="S1439" s="17"/>
      <c r="T1439" s="17"/>
      <c r="U1439" s="17"/>
      <c r="V1439" s="17" t="s">
        <v>2129</v>
      </c>
      <c r="W1439" s="17"/>
      <c r="X1439" s="18">
        <v>0.1</v>
      </c>
      <c r="Y1439" s="17" t="s">
        <v>9</v>
      </c>
      <c r="Z1439" s="17"/>
      <c r="AA1439" s="17" t="s">
        <v>2130</v>
      </c>
      <c r="AB1439" s="22" t="s">
        <v>2131</v>
      </c>
      <c r="AC1439" s="23"/>
      <c r="AF1439" s="17"/>
      <c r="AG1439" s="17"/>
      <c r="AH1439" s="24"/>
    </row>
    <row r="1440" spans="1:34" s="16" customFormat="1">
      <c r="A1440" s="17" t="s">
        <v>483</v>
      </c>
      <c r="B1440" s="17"/>
      <c r="C1440" s="17"/>
      <c r="D1440" s="17" t="s">
        <v>756</v>
      </c>
      <c r="E1440" s="18" t="s">
        <v>4487</v>
      </c>
      <c r="F1440" s="17" t="s">
        <v>36</v>
      </c>
      <c r="G1440" s="19">
        <v>10000000</v>
      </c>
      <c r="H1440" s="20">
        <v>197</v>
      </c>
      <c r="I1440" s="20">
        <f>+G1440/H1440*0.001</f>
        <v>50.761421319796952</v>
      </c>
      <c r="J1440" s="17">
        <v>1967</v>
      </c>
      <c r="K1440" s="17"/>
      <c r="L1440" s="17"/>
      <c r="M1440" s="21"/>
      <c r="N1440" s="17"/>
      <c r="O1440" s="17">
        <v>8</v>
      </c>
      <c r="P1440" s="17">
        <v>6</v>
      </c>
      <c r="Q1440" s="17"/>
      <c r="R1440" s="17"/>
      <c r="S1440" s="17"/>
      <c r="T1440" s="17"/>
      <c r="U1440" s="17"/>
      <c r="V1440" s="17" t="s">
        <v>2132</v>
      </c>
      <c r="W1440" s="17"/>
      <c r="X1440" s="18">
        <v>0.1</v>
      </c>
      <c r="Y1440" s="17" t="s">
        <v>195</v>
      </c>
      <c r="Z1440" s="17"/>
      <c r="AA1440" s="17" t="s">
        <v>2133</v>
      </c>
      <c r="AB1440" s="22" t="s">
        <v>2134</v>
      </c>
      <c r="AC1440" s="23"/>
      <c r="AF1440" s="17"/>
      <c r="AH1440" s="24"/>
    </row>
    <row r="1441" spans="1:34" s="16" customFormat="1">
      <c r="A1441" s="17" t="s">
        <v>6824</v>
      </c>
      <c r="B1441" s="17"/>
      <c r="C1441" s="29">
        <v>44470</v>
      </c>
      <c r="D1441" s="17" t="s">
        <v>756</v>
      </c>
      <c r="E1441" s="17" t="s">
        <v>4714</v>
      </c>
      <c r="F1441" s="17" t="s">
        <v>904</v>
      </c>
      <c r="G1441" s="36">
        <v>7000000</v>
      </c>
      <c r="H1441" s="17">
        <v>530</v>
      </c>
      <c r="I1441" s="20">
        <f>+G1441/H1441*0.001</f>
        <v>13.207547169811322</v>
      </c>
      <c r="J1441" s="17">
        <v>1986</v>
      </c>
      <c r="K1441" s="17" t="s">
        <v>6825</v>
      </c>
      <c r="L1441" s="17">
        <v>17</v>
      </c>
      <c r="M1441" s="21" t="s">
        <v>4472</v>
      </c>
      <c r="N1441" s="17" t="s">
        <v>6218</v>
      </c>
      <c r="O1441" s="17">
        <v>12</v>
      </c>
      <c r="P1441" s="17">
        <v>11</v>
      </c>
      <c r="Q1441" s="17">
        <v>1002627</v>
      </c>
      <c r="R1441" s="17">
        <v>215607000</v>
      </c>
      <c r="S1441" s="17"/>
      <c r="T1441" s="17"/>
      <c r="U1441" s="21" t="s">
        <v>6826</v>
      </c>
      <c r="V1441" s="17" t="s">
        <v>6827</v>
      </c>
      <c r="W1441" s="17"/>
      <c r="X1441" s="37">
        <v>0.2</v>
      </c>
      <c r="Y1441" s="17" t="s">
        <v>31</v>
      </c>
      <c r="Z1441" s="17" t="s">
        <v>3980</v>
      </c>
      <c r="AA1441" s="17" t="s">
        <v>6828</v>
      </c>
      <c r="AB1441" s="22" t="s">
        <v>6829</v>
      </c>
      <c r="AC1441" s="17" t="s">
        <v>5832</v>
      </c>
      <c r="AF1441" s="17"/>
      <c r="AG1441" s="17"/>
      <c r="AH1441" s="17"/>
    </row>
    <row r="1442" spans="1:34" s="16" customFormat="1">
      <c r="A1442" s="17" t="s">
        <v>2143</v>
      </c>
      <c r="B1442" s="17" t="s">
        <v>2144</v>
      </c>
      <c r="C1442" s="17"/>
      <c r="D1442" s="17" t="s">
        <v>756</v>
      </c>
      <c r="E1442" s="18" t="s">
        <v>8108</v>
      </c>
      <c r="F1442" s="17" t="s">
        <v>65</v>
      </c>
      <c r="G1442" s="19">
        <v>0</v>
      </c>
      <c r="H1442" s="20">
        <v>853</v>
      </c>
      <c r="I1442" s="20">
        <f>+G1442/H1442*0.001</f>
        <v>0</v>
      </c>
      <c r="J1442" s="17">
        <v>1973</v>
      </c>
      <c r="K1442" s="17"/>
      <c r="L1442" s="17"/>
      <c r="M1442" s="21"/>
      <c r="N1442" s="17"/>
      <c r="O1442" s="17">
        <v>12</v>
      </c>
      <c r="P1442" s="17">
        <v>14</v>
      </c>
      <c r="Q1442" s="17"/>
      <c r="R1442" s="17"/>
      <c r="S1442" s="17"/>
      <c r="T1442" s="17"/>
      <c r="U1442" s="17"/>
      <c r="V1442" s="17" t="s">
        <v>2145</v>
      </c>
      <c r="W1442" s="17" t="s">
        <v>4959</v>
      </c>
      <c r="X1442" s="18">
        <v>0.5</v>
      </c>
      <c r="Y1442" s="17" t="s">
        <v>135</v>
      </c>
      <c r="Z1442" s="17"/>
      <c r="AA1442" s="17" t="s">
        <v>2146</v>
      </c>
      <c r="AB1442" s="22" t="s">
        <v>2147</v>
      </c>
      <c r="AC1442" s="23"/>
      <c r="AF1442" s="17"/>
      <c r="AG1442" s="17" t="s">
        <v>3834</v>
      </c>
      <c r="AH1442" s="24"/>
    </row>
    <row r="1443" spans="1:34" s="16" customFormat="1">
      <c r="A1443" s="17" t="s">
        <v>2795</v>
      </c>
      <c r="B1443" s="17"/>
      <c r="C1443" s="17"/>
      <c r="D1443" s="17" t="s">
        <v>756</v>
      </c>
      <c r="E1443" s="18" t="s">
        <v>4338</v>
      </c>
      <c r="F1443" s="17" t="s">
        <v>41</v>
      </c>
      <c r="G1443" s="19">
        <v>15000000</v>
      </c>
      <c r="H1443" s="20">
        <v>608</v>
      </c>
      <c r="I1443" s="20">
        <f>+G1443/H1443*0.001</f>
        <v>24.671052631578949</v>
      </c>
      <c r="J1443" s="17">
        <v>1993</v>
      </c>
      <c r="K1443" s="17" t="s">
        <v>4307</v>
      </c>
      <c r="L1443" s="17">
        <v>17</v>
      </c>
      <c r="M1443" s="21" t="s">
        <v>4472</v>
      </c>
      <c r="N1443" s="17" t="s">
        <v>4534</v>
      </c>
      <c r="O1443" s="17">
        <v>12</v>
      </c>
      <c r="P1443" s="17">
        <v>12</v>
      </c>
      <c r="Q1443" s="17">
        <v>8990495</v>
      </c>
      <c r="R1443" s="17">
        <v>256393000</v>
      </c>
      <c r="S1443" s="17"/>
      <c r="T1443" s="17"/>
      <c r="U1443" s="17"/>
      <c r="V1443" s="17" t="s">
        <v>2796</v>
      </c>
      <c r="W1443" s="17"/>
      <c r="X1443" s="18">
        <v>0.2</v>
      </c>
      <c r="Y1443" s="17" t="s">
        <v>80</v>
      </c>
      <c r="Z1443" s="17" t="s">
        <v>5301</v>
      </c>
      <c r="AA1443" s="17" t="s">
        <v>2797</v>
      </c>
      <c r="AB1443" s="22" t="s">
        <v>2798</v>
      </c>
      <c r="AC1443" s="23" t="s">
        <v>6494</v>
      </c>
      <c r="AF1443" s="22" t="s">
        <v>6495</v>
      </c>
      <c r="AG1443" s="17"/>
      <c r="AH1443" s="24"/>
    </row>
    <row r="1444" spans="1:34" s="16" customFormat="1">
      <c r="A1444" s="17" t="s">
        <v>2139</v>
      </c>
      <c r="B1444" s="17"/>
      <c r="C1444" s="17"/>
      <c r="D1444" s="17" t="s">
        <v>756</v>
      </c>
      <c r="E1444" s="18" t="s">
        <v>4675</v>
      </c>
      <c r="F1444" s="17" t="s">
        <v>225</v>
      </c>
      <c r="G1444" s="19">
        <v>15000000</v>
      </c>
      <c r="H1444" s="20">
        <v>421</v>
      </c>
      <c r="I1444" s="20">
        <f>+G1444/H1444*0.001</f>
        <v>35.62945368171021</v>
      </c>
      <c r="J1444" s="17">
        <v>1998</v>
      </c>
      <c r="K1444" s="17"/>
      <c r="L1444" s="17"/>
      <c r="M1444" s="21"/>
      <c r="N1444" s="17"/>
      <c r="O1444" s="17">
        <v>10</v>
      </c>
      <c r="P1444" s="17">
        <v>8</v>
      </c>
      <c r="Q1444" s="17"/>
      <c r="R1444" s="17"/>
      <c r="S1444" s="17"/>
      <c r="T1444" s="17"/>
      <c r="U1444" s="17"/>
      <c r="V1444" s="17" t="s">
        <v>2140</v>
      </c>
      <c r="W1444" s="17" t="s">
        <v>4959</v>
      </c>
      <c r="X1444" s="18">
        <v>0.1</v>
      </c>
      <c r="Y1444" s="17" t="s">
        <v>9</v>
      </c>
      <c r="Z1444" s="17"/>
      <c r="AA1444" s="17"/>
      <c r="AB1444" s="17"/>
      <c r="AC1444" s="17"/>
      <c r="AF1444" s="17"/>
      <c r="AG1444" s="17"/>
      <c r="AH1444" s="24"/>
    </row>
    <row r="1445" spans="1:34" s="16" customFormat="1">
      <c r="A1445" s="17" t="s">
        <v>1246</v>
      </c>
      <c r="B1445" s="17"/>
      <c r="C1445" s="17"/>
      <c r="D1445" s="17" t="s">
        <v>29</v>
      </c>
      <c r="E1445" s="18" t="s">
        <v>4376</v>
      </c>
      <c r="F1445" s="17" t="s">
        <v>57</v>
      </c>
      <c r="G1445" s="19">
        <v>7000000</v>
      </c>
      <c r="H1445" s="20">
        <v>110</v>
      </c>
      <c r="I1445" s="20">
        <f>+G1445/H1445*0.001</f>
        <v>63.63636363636364</v>
      </c>
      <c r="J1445" s="17">
        <v>2005</v>
      </c>
      <c r="K1445" s="17"/>
      <c r="L1445" s="17"/>
      <c r="M1445" s="21"/>
      <c r="N1445" s="17"/>
      <c r="O1445" s="17">
        <v>8</v>
      </c>
      <c r="P1445" s="17">
        <v>6</v>
      </c>
      <c r="Q1445" s="17"/>
      <c r="R1445" s="17"/>
      <c r="S1445" s="17"/>
      <c r="T1445" s="17"/>
      <c r="U1445" s="17"/>
      <c r="V1445" s="17" t="s">
        <v>1247</v>
      </c>
      <c r="W1445" s="17"/>
      <c r="X1445" s="18">
        <v>0.05</v>
      </c>
      <c r="Y1445" s="17" t="s">
        <v>356</v>
      </c>
      <c r="Z1445" s="17"/>
      <c r="AA1445" s="17" t="s">
        <v>1248</v>
      </c>
      <c r="AB1445" s="17"/>
      <c r="AC1445" s="17"/>
      <c r="AF1445" s="17"/>
      <c r="AG1445" s="17"/>
      <c r="AH1445" s="24"/>
    </row>
    <row r="1446" spans="1:34" s="16" customFormat="1" ht="14.4">
      <c r="A1446" s="17" t="s">
        <v>8340</v>
      </c>
      <c r="B1446" s="17"/>
      <c r="C1446" s="53" t="s">
        <v>8330</v>
      </c>
      <c r="D1446" s="17" t="s">
        <v>756</v>
      </c>
      <c r="E1446" s="17" t="s">
        <v>4413</v>
      </c>
      <c r="F1446" s="17" t="s">
        <v>140</v>
      </c>
      <c r="G1446" s="36">
        <v>16000000</v>
      </c>
      <c r="H1446" s="17">
        <v>338</v>
      </c>
      <c r="I1446" s="20">
        <f>+G1446/H1446*0.001</f>
        <v>47.337278106508876</v>
      </c>
      <c r="J1446" s="17">
        <v>2014</v>
      </c>
      <c r="K1446" s="17" t="s">
        <v>4307</v>
      </c>
      <c r="L1446" s="17">
        <v>24</v>
      </c>
      <c r="M1446" s="21" t="s">
        <v>140</v>
      </c>
      <c r="N1446" s="17" t="s">
        <v>140</v>
      </c>
      <c r="O1446" s="17">
        <v>10</v>
      </c>
      <c r="P1446" s="17">
        <v>7</v>
      </c>
      <c r="Q1446" s="17">
        <v>9751987</v>
      </c>
      <c r="R1446" s="17">
        <v>229942000</v>
      </c>
      <c r="S1446" s="17"/>
      <c r="T1446" s="17"/>
      <c r="U1446" s="17"/>
      <c r="V1446" s="17" t="s">
        <v>8341</v>
      </c>
      <c r="W1446" s="17"/>
      <c r="X1446" s="37">
        <v>0.8</v>
      </c>
      <c r="Y1446" s="17" t="s">
        <v>80</v>
      </c>
      <c r="Z1446" s="17" t="s">
        <v>5301</v>
      </c>
      <c r="AA1446" s="17" t="s">
        <v>8342</v>
      </c>
      <c r="AB1446" s="17"/>
      <c r="AC1446" s="17" t="s">
        <v>8343</v>
      </c>
      <c r="AD1446" s="16" t="s">
        <v>8344</v>
      </c>
      <c r="AE1446" s="16" t="s">
        <v>8345</v>
      </c>
      <c r="AF1446" s="32" t="s">
        <v>8346</v>
      </c>
      <c r="AG1446" s="17"/>
      <c r="AH1446" s="17"/>
    </row>
    <row r="1447" spans="1:34" s="16" customFormat="1">
      <c r="A1447" s="17" t="s">
        <v>4664</v>
      </c>
      <c r="B1447" s="17" t="s">
        <v>474</v>
      </c>
      <c r="C1447" s="17"/>
      <c r="D1447" s="17" t="s">
        <v>5</v>
      </c>
      <c r="E1447" s="18" t="s">
        <v>4350</v>
      </c>
      <c r="F1447" s="17" t="s">
        <v>305</v>
      </c>
      <c r="G1447" s="19">
        <v>5000000</v>
      </c>
      <c r="H1447" s="20">
        <v>445</v>
      </c>
      <c r="I1447" s="20">
        <f>+G1447/H1447*0.001</f>
        <v>11.235955056179776</v>
      </c>
      <c r="J1447" s="17">
        <v>1998</v>
      </c>
      <c r="K1447" s="17" t="s">
        <v>4665</v>
      </c>
      <c r="L1447" s="17">
        <v>30</v>
      </c>
      <c r="M1447" s="21" t="s">
        <v>4653</v>
      </c>
      <c r="N1447" s="17" t="s">
        <v>4653</v>
      </c>
      <c r="O1447" s="17">
        <v>10</v>
      </c>
      <c r="P1447" s="17">
        <v>7</v>
      </c>
      <c r="Q1447" s="17">
        <v>9188867</v>
      </c>
      <c r="R1447" s="17">
        <v>271000539</v>
      </c>
      <c r="S1447" s="17"/>
      <c r="T1447" s="17"/>
      <c r="U1447" s="17"/>
      <c r="V1447" s="17" t="s">
        <v>471</v>
      </c>
      <c r="W1447" s="17"/>
      <c r="X1447" s="18">
        <v>0.1</v>
      </c>
      <c r="Y1447" s="17" t="s">
        <v>120</v>
      </c>
      <c r="Z1447" s="17"/>
      <c r="AA1447" s="17" t="s">
        <v>472</v>
      </c>
      <c r="AB1447" s="22" t="s">
        <v>473</v>
      </c>
      <c r="AC1447" s="23" t="s">
        <v>5869</v>
      </c>
      <c r="AD1447" s="16" t="s">
        <v>3415</v>
      </c>
      <c r="AE1447" s="16" t="s">
        <v>3415</v>
      </c>
      <c r="AF1447" s="22" t="s">
        <v>6223</v>
      </c>
      <c r="AG1447" s="17" t="s">
        <v>3823</v>
      </c>
      <c r="AH1447" s="24"/>
    </row>
    <row r="1448" spans="1:34" s="16" customFormat="1">
      <c r="A1448" s="17" t="s">
        <v>2151</v>
      </c>
      <c r="B1448" s="17"/>
      <c r="C1448" s="17"/>
      <c r="D1448" s="17" t="s">
        <v>756</v>
      </c>
      <c r="E1448" s="18" t="s">
        <v>4436</v>
      </c>
      <c r="F1448" s="17" t="s">
        <v>2152</v>
      </c>
      <c r="G1448" s="19">
        <v>5000000</v>
      </c>
      <c r="H1448" s="20">
        <v>213</v>
      </c>
      <c r="I1448" s="20">
        <f>+G1448/H1448*0.001</f>
        <v>23.474178403755868</v>
      </c>
      <c r="J1448" s="17">
        <v>2008</v>
      </c>
      <c r="K1448" s="17" t="s">
        <v>4307</v>
      </c>
      <c r="L1448" s="17">
        <v>24</v>
      </c>
      <c r="M1448" s="21" t="s">
        <v>4502</v>
      </c>
      <c r="N1448" s="17" t="s">
        <v>4502</v>
      </c>
      <c r="O1448" s="17">
        <v>12</v>
      </c>
      <c r="P1448" s="17">
        <v>6</v>
      </c>
      <c r="Q1448" s="17">
        <v>9461348</v>
      </c>
      <c r="R1448" s="17">
        <v>518100310</v>
      </c>
      <c r="S1448" s="17"/>
      <c r="T1448" s="17"/>
      <c r="U1448" s="17"/>
      <c r="V1448" s="17" t="s">
        <v>2153</v>
      </c>
      <c r="W1448" s="17"/>
      <c r="X1448" s="18">
        <v>2.6</v>
      </c>
      <c r="Y1448" s="17" t="s">
        <v>410</v>
      </c>
      <c r="Z1448" s="17" t="s">
        <v>5372</v>
      </c>
      <c r="AA1448" s="17" t="s">
        <v>2154</v>
      </c>
      <c r="AB1448" s="22" t="s">
        <v>2155</v>
      </c>
      <c r="AC1448" s="23" t="s">
        <v>6224</v>
      </c>
      <c r="AD1448" s="16" t="s">
        <v>6225</v>
      </c>
      <c r="AE1448" s="16" t="s">
        <v>6226</v>
      </c>
      <c r="AF1448" s="22" t="s">
        <v>6227</v>
      </c>
      <c r="AG1448" s="17"/>
      <c r="AH1448" s="24" t="s">
        <v>4905</v>
      </c>
    </row>
    <row r="1449" spans="1:34" s="16" customFormat="1">
      <c r="A1449" s="17" t="s">
        <v>2156</v>
      </c>
      <c r="B1449" s="17"/>
      <c r="C1449" s="17"/>
      <c r="D1449" s="17" t="s">
        <v>29</v>
      </c>
      <c r="E1449" s="18" t="s">
        <v>4306</v>
      </c>
      <c r="F1449" s="17" t="s">
        <v>970</v>
      </c>
      <c r="G1449" s="19">
        <v>25000000</v>
      </c>
      <c r="H1449" s="20">
        <v>428</v>
      </c>
      <c r="I1449" s="20">
        <f>+G1449/H1449*0.001</f>
        <v>58.411214953271028</v>
      </c>
      <c r="J1449" s="17">
        <v>2007</v>
      </c>
      <c r="K1449" s="17"/>
      <c r="L1449" s="17"/>
      <c r="M1449" s="21"/>
      <c r="N1449" s="17"/>
      <c r="O1449" s="17">
        <v>10</v>
      </c>
      <c r="P1449" s="17">
        <v>10</v>
      </c>
      <c r="Q1449" s="17"/>
      <c r="R1449" s="17"/>
      <c r="S1449" s="17"/>
      <c r="T1449" s="17"/>
      <c r="U1449" s="17"/>
      <c r="V1449" s="17" t="s">
        <v>2157</v>
      </c>
      <c r="W1449" s="17"/>
      <c r="X1449" s="18">
        <v>1.1000000000000001</v>
      </c>
      <c r="Y1449" s="17" t="s">
        <v>346</v>
      </c>
      <c r="Z1449" s="17" t="s">
        <v>5578</v>
      </c>
      <c r="AA1449" s="17" t="s">
        <v>2158</v>
      </c>
      <c r="AB1449" s="22" t="s">
        <v>2159</v>
      </c>
      <c r="AC1449" s="23"/>
      <c r="AF1449" s="17"/>
      <c r="AG1449" s="17"/>
      <c r="AH1449" s="24" t="s">
        <v>4906</v>
      </c>
    </row>
    <row r="1450" spans="1:34" s="16" customFormat="1">
      <c r="A1450" s="17" t="s">
        <v>4278</v>
      </c>
      <c r="B1450" s="17"/>
      <c r="C1450" s="29">
        <v>44136</v>
      </c>
      <c r="D1450" s="17" t="s">
        <v>756</v>
      </c>
      <c r="E1450" s="18" t="s">
        <v>8000</v>
      </c>
      <c r="F1450" s="17" t="s">
        <v>4279</v>
      </c>
      <c r="G1450" s="19">
        <v>10000000</v>
      </c>
      <c r="H1450" s="17">
        <v>248</v>
      </c>
      <c r="I1450" s="20">
        <f>+G1450/H1450*0.001</f>
        <v>40.322580645161288</v>
      </c>
      <c r="J1450" s="17">
        <v>1998</v>
      </c>
      <c r="K1450" s="17"/>
      <c r="L1450" s="17"/>
      <c r="M1450" s="21"/>
      <c r="N1450" s="17"/>
      <c r="O1450" s="17">
        <v>8</v>
      </c>
      <c r="P1450" s="17">
        <v>5</v>
      </c>
      <c r="Q1450" s="17"/>
      <c r="R1450" s="17"/>
      <c r="S1450" s="17"/>
      <c r="T1450" s="17"/>
      <c r="U1450" s="17"/>
      <c r="V1450" s="17" t="s">
        <v>4280</v>
      </c>
      <c r="W1450" s="17"/>
      <c r="X1450" s="18">
        <v>0.2</v>
      </c>
      <c r="Y1450" s="17" t="s">
        <v>17</v>
      </c>
      <c r="Z1450" s="17"/>
      <c r="AA1450" s="17" t="s">
        <v>4281</v>
      </c>
      <c r="AB1450" s="22" t="s">
        <v>4282</v>
      </c>
      <c r="AC1450" s="17" t="s">
        <v>6095</v>
      </c>
      <c r="AF1450" s="17"/>
      <c r="AG1450" s="17"/>
      <c r="AH1450" s="24"/>
    </row>
    <row r="1451" spans="1:34" s="16" customFormat="1">
      <c r="A1451" s="17" t="s">
        <v>9001</v>
      </c>
      <c r="B1451" s="17"/>
      <c r="C1451" s="29">
        <v>45627</v>
      </c>
      <c r="D1451" s="17" t="s">
        <v>756</v>
      </c>
      <c r="E1451" s="17" t="s">
        <v>4415</v>
      </c>
      <c r="F1451" s="17" t="s">
        <v>2972</v>
      </c>
      <c r="G1451" s="36">
        <v>8000000</v>
      </c>
      <c r="H1451" s="17">
        <v>278</v>
      </c>
      <c r="I1451" s="20">
        <f>+G1451/H1451*0.001</f>
        <v>28.776978417266186</v>
      </c>
      <c r="J1451" s="17">
        <v>2022</v>
      </c>
      <c r="K1451" s="17" t="s">
        <v>4319</v>
      </c>
      <c r="L1451" s="17">
        <v>24</v>
      </c>
      <c r="M1451" s="21" t="s">
        <v>4494</v>
      </c>
      <c r="N1451" s="21" t="s">
        <v>4494</v>
      </c>
      <c r="O1451" s="17">
        <v>10</v>
      </c>
      <c r="P1451" s="17">
        <v>5</v>
      </c>
      <c r="Q1451" s="17"/>
      <c r="R1451" s="17"/>
      <c r="S1451" s="17"/>
      <c r="T1451" s="17"/>
      <c r="U1451" s="17"/>
      <c r="V1451" s="16" t="s">
        <v>3180</v>
      </c>
      <c r="X1451" s="18">
        <v>0.5</v>
      </c>
      <c r="Y1451" s="16" t="s">
        <v>9</v>
      </c>
      <c r="AA1451" s="16" t="s">
        <v>3181</v>
      </c>
      <c r="AB1451" s="27" t="s">
        <v>3722</v>
      </c>
      <c r="AF1451" s="27" t="s">
        <v>5227</v>
      </c>
      <c r="AH1451" s="24" t="s">
        <v>4843</v>
      </c>
    </row>
    <row r="1452" spans="1:34" s="16" customFormat="1" ht="14.4">
      <c r="A1452" s="17" t="s">
        <v>7845</v>
      </c>
      <c r="B1452" s="17"/>
      <c r="C1452" s="29">
        <v>44896</v>
      </c>
      <c r="D1452" s="17" t="s">
        <v>756</v>
      </c>
      <c r="E1452" s="18" t="s">
        <v>7991</v>
      </c>
      <c r="F1452" s="17" t="s">
        <v>2350</v>
      </c>
      <c r="G1452" s="19">
        <v>10000000</v>
      </c>
      <c r="H1452" s="20">
        <v>491</v>
      </c>
      <c r="I1452" s="20">
        <f>+G1452/H1452*0.001</f>
        <v>20.366598778004075</v>
      </c>
      <c r="J1452" s="17">
        <v>2009</v>
      </c>
      <c r="K1452" s="17" t="s">
        <v>4332</v>
      </c>
      <c r="L1452" s="17">
        <v>16</v>
      </c>
      <c r="M1452" s="21" t="s">
        <v>7281</v>
      </c>
      <c r="N1452" s="17" t="s">
        <v>4326</v>
      </c>
      <c r="O1452" s="17">
        <v>12</v>
      </c>
      <c r="P1452" s="17">
        <v>9</v>
      </c>
      <c r="Q1452" s="17">
        <v>1010791</v>
      </c>
      <c r="R1452" s="17">
        <v>215981000</v>
      </c>
      <c r="S1452" s="17"/>
      <c r="T1452" s="17"/>
      <c r="U1452" s="17"/>
      <c r="V1452" s="17" t="s">
        <v>7846</v>
      </c>
      <c r="W1452" s="17"/>
      <c r="X1452" s="37">
        <v>1.2</v>
      </c>
      <c r="Y1452" s="17" t="s">
        <v>838</v>
      </c>
      <c r="Z1452" s="17" t="s">
        <v>5301</v>
      </c>
      <c r="AA1452" s="17" t="s">
        <v>7847</v>
      </c>
      <c r="AB1452" s="17"/>
      <c r="AC1452" s="17" t="s">
        <v>7848</v>
      </c>
      <c r="AF1452" s="44" t="s">
        <v>8789</v>
      </c>
      <c r="AG1452" s="17"/>
      <c r="AH1452" s="17" t="s">
        <v>8790</v>
      </c>
    </row>
    <row r="1453" spans="1:34" s="16" customFormat="1">
      <c r="A1453" s="17" t="s">
        <v>3411</v>
      </c>
      <c r="B1453" s="17"/>
      <c r="C1453" s="17"/>
      <c r="D1453" s="17" t="s">
        <v>756</v>
      </c>
      <c r="E1453" s="18" t="s">
        <v>8111</v>
      </c>
      <c r="F1453" s="17" t="s">
        <v>65</v>
      </c>
      <c r="G1453" s="19">
        <v>250000000</v>
      </c>
      <c r="H1453" s="20">
        <v>4500</v>
      </c>
      <c r="I1453" s="20">
        <f>+G1453/H1453*0.001</f>
        <v>55.555555555555557</v>
      </c>
      <c r="J1453" s="17">
        <v>2019</v>
      </c>
      <c r="K1453" s="17"/>
      <c r="L1453" s="17"/>
      <c r="M1453" s="21"/>
      <c r="N1453" s="17"/>
      <c r="O1453" s="17">
        <v>18</v>
      </c>
      <c r="P1453" s="17">
        <v>24</v>
      </c>
      <c r="Q1453" s="17"/>
      <c r="R1453" s="17"/>
      <c r="S1453" s="17"/>
      <c r="T1453" s="17"/>
      <c r="U1453" s="17"/>
      <c r="V1453" s="17" t="s">
        <v>3412</v>
      </c>
      <c r="W1453" s="17" t="s">
        <v>5022</v>
      </c>
      <c r="X1453" s="18">
        <v>1</v>
      </c>
      <c r="Y1453" s="17" t="s">
        <v>120</v>
      </c>
      <c r="Z1453" s="17"/>
      <c r="AA1453" s="17" t="s">
        <v>3413</v>
      </c>
      <c r="AB1453" s="22" t="s">
        <v>3414</v>
      </c>
      <c r="AC1453" s="23"/>
      <c r="AF1453" s="22" t="s">
        <v>5579</v>
      </c>
      <c r="AG1453" s="17"/>
      <c r="AH1453" s="24" t="s">
        <v>4907</v>
      </c>
    </row>
    <row r="1454" spans="1:34" s="16" customFormat="1">
      <c r="A1454" s="17" t="s">
        <v>454</v>
      </c>
      <c r="B1454" s="17"/>
      <c r="C1454" s="17"/>
      <c r="D1454" s="17" t="s">
        <v>5</v>
      </c>
      <c r="E1454" s="18" t="s">
        <v>4389</v>
      </c>
      <c r="F1454" s="17" t="s">
        <v>45</v>
      </c>
      <c r="G1454" s="19">
        <v>100000000</v>
      </c>
      <c r="H1454" s="20">
        <v>2101</v>
      </c>
      <c r="I1454" s="20">
        <f>+G1454/H1454*0.001</f>
        <v>47.596382674916704</v>
      </c>
      <c r="J1454" s="17">
        <v>2011</v>
      </c>
      <c r="K1454" s="17"/>
      <c r="L1454" s="17"/>
      <c r="M1454" s="21"/>
      <c r="N1454" s="17"/>
      <c r="O1454" s="17">
        <v>14</v>
      </c>
      <c r="P1454" s="17">
        <v>19</v>
      </c>
      <c r="Q1454" s="17">
        <v>1010478</v>
      </c>
      <c r="R1454" s="17">
        <v>310598000</v>
      </c>
      <c r="S1454" s="17"/>
      <c r="T1454" s="17"/>
      <c r="U1454" s="17"/>
      <c r="V1454" s="17" t="s">
        <v>455</v>
      </c>
      <c r="W1454" s="17"/>
      <c r="X1454" s="18">
        <v>4.5</v>
      </c>
      <c r="Y1454" s="17" t="s">
        <v>22</v>
      </c>
      <c r="Z1454" s="17" t="s">
        <v>5301</v>
      </c>
      <c r="AA1454" s="17" t="s">
        <v>456</v>
      </c>
      <c r="AB1454" s="22" t="s">
        <v>604</v>
      </c>
      <c r="AC1454" s="23" t="s">
        <v>6637</v>
      </c>
      <c r="AD1454" s="16" t="s">
        <v>6638</v>
      </c>
      <c r="AE1454" s="16">
        <v>3</v>
      </c>
      <c r="AF1454" s="22" t="s">
        <v>5580</v>
      </c>
      <c r="AG1454" s="17"/>
      <c r="AH1454" s="24" t="s">
        <v>4908</v>
      </c>
    </row>
    <row r="1455" spans="1:34" s="16" customFormat="1">
      <c r="A1455" s="17" t="s">
        <v>592</v>
      </c>
      <c r="B1455" s="17"/>
      <c r="C1455" s="17"/>
      <c r="D1455" s="17" t="s">
        <v>5</v>
      </c>
      <c r="E1455" s="18" t="s">
        <v>8031</v>
      </c>
      <c r="F1455" s="17" t="s">
        <v>65</v>
      </c>
      <c r="G1455" s="19">
        <v>50000000</v>
      </c>
      <c r="H1455" s="20">
        <v>1894</v>
      </c>
      <c r="I1455" s="20">
        <f>+G1455/H1455*0.001</f>
        <v>26.399155227032736</v>
      </c>
      <c r="J1455" s="17">
        <v>2006</v>
      </c>
      <c r="K1455" s="17" t="s">
        <v>4332</v>
      </c>
      <c r="L1455" s="17">
        <v>16</v>
      </c>
      <c r="M1455" s="21" t="s">
        <v>4431</v>
      </c>
      <c r="N1455" s="17" t="s">
        <v>4909</v>
      </c>
      <c r="O1455" s="17">
        <v>14</v>
      </c>
      <c r="P1455" s="17">
        <v>21</v>
      </c>
      <c r="Q1455" s="17">
        <v>1008695</v>
      </c>
      <c r="R1455" s="17">
        <v>235081036</v>
      </c>
      <c r="S1455" s="17"/>
      <c r="T1455" s="17"/>
      <c r="U1455" s="17"/>
      <c r="V1455" s="17" t="s">
        <v>593</v>
      </c>
      <c r="W1455" s="17"/>
      <c r="X1455" s="18">
        <v>3</v>
      </c>
      <c r="Y1455" s="17" t="s">
        <v>80</v>
      </c>
      <c r="Z1455" s="17" t="s">
        <v>5581</v>
      </c>
      <c r="AA1455" s="17" t="s">
        <v>594</v>
      </c>
      <c r="AB1455" s="17"/>
      <c r="AC1455" s="17" t="s">
        <v>6096</v>
      </c>
      <c r="AD1455" s="16" t="s">
        <v>6097</v>
      </c>
      <c r="AE1455" s="16" t="s">
        <v>6098</v>
      </c>
      <c r="AF1455" s="22" t="s">
        <v>7247</v>
      </c>
      <c r="AG1455" s="17"/>
      <c r="AH1455" s="24"/>
    </row>
    <row r="1456" spans="1:34" s="16" customFormat="1">
      <c r="A1456" s="17" t="s">
        <v>2160</v>
      </c>
      <c r="B1456" s="17"/>
      <c r="C1456" s="17"/>
      <c r="D1456" s="17" t="s">
        <v>29</v>
      </c>
      <c r="E1456" s="18" t="s">
        <v>8017</v>
      </c>
      <c r="F1456" s="17" t="s">
        <v>45</v>
      </c>
      <c r="G1456" s="19">
        <v>8000000</v>
      </c>
      <c r="H1456" s="20">
        <v>153</v>
      </c>
      <c r="I1456" s="20">
        <f>+G1456/H1456*0.001</f>
        <v>52.287581699346404</v>
      </c>
      <c r="J1456" s="17">
        <v>1963</v>
      </c>
      <c r="K1456" s="17"/>
      <c r="L1456" s="17"/>
      <c r="M1456" s="21"/>
      <c r="N1456" s="17"/>
      <c r="O1456" s="17">
        <v>10</v>
      </c>
      <c r="P1456" s="17">
        <v>6</v>
      </c>
      <c r="Q1456" s="17"/>
      <c r="R1456" s="17"/>
      <c r="S1456" s="17"/>
      <c r="T1456" s="17"/>
      <c r="U1456" s="17"/>
      <c r="V1456" s="17" t="s">
        <v>2161</v>
      </c>
      <c r="W1456" s="17"/>
      <c r="X1456" s="18">
        <v>0.1</v>
      </c>
      <c r="Y1456" s="17" t="s">
        <v>17</v>
      </c>
      <c r="Z1456" s="17"/>
      <c r="AA1456" s="17" t="s">
        <v>2162</v>
      </c>
      <c r="AB1456" s="22" t="s">
        <v>2163</v>
      </c>
      <c r="AC1456" s="23"/>
      <c r="AF1456" s="17"/>
      <c r="AG1456" s="17"/>
      <c r="AH1456" s="24"/>
    </row>
    <row r="1457" spans="1:35" s="16" customFormat="1">
      <c r="A1457" s="17" t="s">
        <v>5248</v>
      </c>
      <c r="B1457" s="17"/>
      <c r="C1457" s="17"/>
      <c r="D1457" s="17" t="s">
        <v>756</v>
      </c>
      <c r="E1457" s="18" t="s">
        <v>8003</v>
      </c>
      <c r="F1457" s="17" t="s">
        <v>1439</v>
      </c>
      <c r="G1457" s="19">
        <v>15000000</v>
      </c>
      <c r="H1457" s="20">
        <v>460</v>
      </c>
      <c r="I1457" s="20">
        <f>+G1457/H1457*0.001</f>
        <v>32.608695652173914</v>
      </c>
      <c r="J1457" s="17">
        <v>1988</v>
      </c>
      <c r="K1457" s="17" t="s">
        <v>4332</v>
      </c>
      <c r="L1457" s="17">
        <v>17</v>
      </c>
      <c r="M1457" s="21" t="s">
        <v>4472</v>
      </c>
      <c r="N1457" s="17" t="s">
        <v>5249</v>
      </c>
      <c r="O1457" s="17">
        <v>10</v>
      </c>
      <c r="P1457" s="17">
        <v>9</v>
      </c>
      <c r="Q1457" s="17">
        <v>247132800</v>
      </c>
      <c r="R1457" s="17">
        <v>247132800</v>
      </c>
      <c r="S1457" s="17"/>
      <c r="T1457" s="17"/>
      <c r="U1457" s="17"/>
      <c r="V1457" s="17" t="s">
        <v>2164</v>
      </c>
      <c r="W1457" s="17"/>
      <c r="X1457" s="18">
        <v>1.5</v>
      </c>
      <c r="Y1457" s="17" t="s">
        <v>135</v>
      </c>
      <c r="Z1457" s="17" t="s">
        <v>6639</v>
      </c>
      <c r="AA1457" s="17" t="s">
        <v>2165</v>
      </c>
      <c r="AB1457" s="22" t="s">
        <v>2166</v>
      </c>
      <c r="AC1457" s="23" t="s">
        <v>6099</v>
      </c>
      <c r="AD1457" s="16" t="s">
        <v>3112</v>
      </c>
      <c r="AF1457" s="22" t="s">
        <v>6640</v>
      </c>
      <c r="AG1457" s="17"/>
      <c r="AH1457" s="24"/>
    </row>
    <row r="1458" spans="1:35" s="16" customFormat="1">
      <c r="A1458" s="17" t="s">
        <v>3951</v>
      </c>
      <c r="B1458" s="17"/>
      <c r="C1458" s="17"/>
      <c r="D1458" s="17" t="s">
        <v>756</v>
      </c>
      <c r="E1458" s="18" t="s">
        <v>4367</v>
      </c>
      <c r="F1458" s="17" t="s">
        <v>945</v>
      </c>
      <c r="G1458" s="19">
        <v>12000000</v>
      </c>
      <c r="H1458" s="17">
        <v>190</v>
      </c>
      <c r="I1458" s="20">
        <f>+G1458/H1458*0.001</f>
        <v>63.15789473684211</v>
      </c>
      <c r="J1458" s="17">
        <v>2020</v>
      </c>
      <c r="K1458" s="17"/>
      <c r="L1458" s="17"/>
      <c r="M1458" s="21"/>
      <c r="N1458" s="17"/>
      <c r="O1458" s="17">
        <v>10</v>
      </c>
      <c r="P1458" s="17">
        <v>6</v>
      </c>
      <c r="Q1458" s="17"/>
      <c r="R1458" s="17"/>
      <c r="S1458" s="17"/>
      <c r="T1458" s="17"/>
      <c r="U1458" s="17"/>
      <c r="V1458" s="17" t="s">
        <v>3952</v>
      </c>
      <c r="W1458" s="17"/>
      <c r="X1458" s="18">
        <v>0.2</v>
      </c>
      <c r="Y1458" s="17" t="s">
        <v>9</v>
      </c>
      <c r="Z1458" s="17"/>
      <c r="AA1458" s="17" t="s">
        <v>3953</v>
      </c>
      <c r="AB1458" s="22" t="s">
        <v>2169</v>
      </c>
      <c r="AC1458" s="31">
        <v>15983</v>
      </c>
      <c r="AF1458" s="17"/>
      <c r="AG1458" s="17"/>
      <c r="AH1458" s="24"/>
    </row>
    <row r="1459" spans="1:35" s="16" customFormat="1">
      <c r="A1459" s="17" t="s">
        <v>2167</v>
      </c>
      <c r="B1459" s="17"/>
      <c r="C1459" s="17"/>
      <c r="D1459" s="17" t="s">
        <v>756</v>
      </c>
      <c r="E1459" s="18" t="s">
        <v>4838</v>
      </c>
      <c r="F1459" s="17" t="s">
        <v>950</v>
      </c>
      <c r="G1459" s="19">
        <v>10000000</v>
      </c>
      <c r="H1459" s="20">
        <v>206</v>
      </c>
      <c r="I1459" s="20">
        <f>+G1459/H1459*0.001</f>
        <v>48.543689320388353</v>
      </c>
      <c r="J1459" s="17">
        <v>2008</v>
      </c>
      <c r="K1459" s="17"/>
      <c r="L1459" s="17"/>
      <c r="M1459" s="21"/>
      <c r="N1459" s="17"/>
      <c r="O1459" s="17">
        <v>6</v>
      </c>
      <c r="P1459" s="17">
        <v>4</v>
      </c>
      <c r="Q1459" s="17"/>
      <c r="R1459" s="17"/>
      <c r="S1459" s="17"/>
      <c r="T1459" s="17"/>
      <c r="U1459" s="17"/>
      <c r="V1459" s="17" t="s">
        <v>2168</v>
      </c>
      <c r="W1459" s="17"/>
      <c r="X1459" s="18">
        <v>0.2</v>
      </c>
      <c r="Y1459" s="17" t="s">
        <v>9</v>
      </c>
      <c r="Z1459" s="17"/>
      <c r="AA1459" s="17" t="s">
        <v>2170</v>
      </c>
      <c r="AB1459" s="22" t="s">
        <v>2169</v>
      </c>
      <c r="AC1459" s="23"/>
      <c r="AF1459" s="17"/>
      <c r="AG1459" s="17"/>
      <c r="AH1459" s="24"/>
    </row>
    <row r="1460" spans="1:35" s="16" customFormat="1">
      <c r="A1460" s="17" t="s">
        <v>2791</v>
      </c>
      <c r="B1460" s="17"/>
      <c r="C1460" s="17"/>
      <c r="D1460" s="17" t="s">
        <v>756</v>
      </c>
      <c r="E1460" s="18" t="s">
        <v>4312</v>
      </c>
      <c r="F1460" s="17" t="s">
        <v>216</v>
      </c>
      <c r="G1460" s="19">
        <v>20000000</v>
      </c>
      <c r="H1460" s="20">
        <v>334</v>
      </c>
      <c r="I1460" s="20">
        <f>+G1460/H1460*0.001</f>
        <v>59.880239520958085</v>
      </c>
      <c r="J1460" s="17">
        <v>2015</v>
      </c>
      <c r="K1460" s="17"/>
      <c r="L1460" s="17"/>
      <c r="M1460" s="21"/>
      <c r="N1460" s="17"/>
      <c r="O1460" s="17">
        <v>10</v>
      </c>
      <c r="P1460" s="17">
        <v>7</v>
      </c>
      <c r="Q1460" s="17"/>
      <c r="R1460" s="17"/>
      <c r="S1460" s="17"/>
      <c r="T1460" s="17"/>
      <c r="U1460" s="17"/>
      <c r="V1460" s="17" t="s">
        <v>2792</v>
      </c>
      <c r="W1460" s="17"/>
      <c r="X1460" s="18">
        <v>1</v>
      </c>
      <c r="Y1460" s="17" t="s">
        <v>9</v>
      </c>
      <c r="Z1460" s="17"/>
      <c r="AA1460" s="17" t="s">
        <v>2793</v>
      </c>
      <c r="AB1460" s="22" t="s">
        <v>2794</v>
      </c>
      <c r="AC1460" s="23"/>
      <c r="AF1460" s="17"/>
      <c r="AG1460" s="17"/>
      <c r="AH1460" s="24"/>
    </row>
    <row r="1461" spans="1:35" s="16" customFormat="1">
      <c r="A1461" s="17" t="s">
        <v>2177</v>
      </c>
      <c r="B1461" s="17"/>
      <c r="C1461" s="17"/>
      <c r="D1461" s="17" t="s">
        <v>756</v>
      </c>
      <c r="E1461" s="18" t="s">
        <v>8014</v>
      </c>
      <c r="F1461" s="17" t="s">
        <v>1270</v>
      </c>
      <c r="G1461" s="19">
        <v>75000000</v>
      </c>
      <c r="H1461" s="20">
        <v>1200</v>
      </c>
      <c r="I1461" s="20">
        <f>+G1461/H1461*0.001</f>
        <v>62.5</v>
      </c>
      <c r="J1461" s="17">
        <v>2021</v>
      </c>
      <c r="K1461" s="17" t="s">
        <v>4332</v>
      </c>
      <c r="L1461" s="17">
        <v>15</v>
      </c>
      <c r="M1461" s="21" t="s">
        <v>4784</v>
      </c>
      <c r="N1461" s="17" t="s">
        <v>4911</v>
      </c>
      <c r="O1461" s="17">
        <v>12</v>
      </c>
      <c r="P1461" s="17">
        <v>18</v>
      </c>
      <c r="Q1461" s="17"/>
      <c r="R1461" s="17"/>
      <c r="S1461" s="17"/>
      <c r="T1461" s="17"/>
      <c r="U1461" s="17"/>
      <c r="V1461" s="17" t="s">
        <v>2178</v>
      </c>
      <c r="W1461" s="17"/>
      <c r="X1461" s="18">
        <v>5</v>
      </c>
      <c r="Y1461" s="17" t="s">
        <v>9</v>
      </c>
      <c r="Z1461" s="17"/>
      <c r="AA1461" s="17" t="s">
        <v>2179</v>
      </c>
      <c r="AB1461" s="22" t="s">
        <v>2180</v>
      </c>
      <c r="AC1461" s="23"/>
      <c r="AF1461" s="22" t="s">
        <v>5582</v>
      </c>
      <c r="AG1461" s="17"/>
      <c r="AH1461" s="24"/>
    </row>
    <row r="1462" spans="1:35" s="16" customFormat="1">
      <c r="A1462" s="17" t="s">
        <v>4165</v>
      </c>
      <c r="B1462" s="17"/>
      <c r="C1462" s="17"/>
      <c r="D1462" s="17" t="s">
        <v>756</v>
      </c>
      <c r="E1462" s="18" t="s">
        <v>4455</v>
      </c>
      <c r="F1462" s="17" t="s">
        <v>4166</v>
      </c>
      <c r="G1462" s="19">
        <v>20000000</v>
      </c>
      <c r="H1462" s="17">
        <v>430</v>
      </c>
      <c r="I1462" s="20">
        <f>+G1462/H1462*0.001</f>
        <v>46.511627906976742</v>
      </c>
      <c r="J1462" s="17">
        <v>2017</v>
      </c>
      <c r="K1462" s="17" t="s">
        <v>4307</v>
      </c>
      <c r="L1462" s="17">
        <v>24</v>
      </c>
      <c r="M1462" s="21" t="s">
        <v>6641</v>
      </c>
      <c r="N1462" s="17" t="s">
        <v>4166</v>
      </c>
      <c r="O1462" s="17">
        <v>10</v>
      </c>
      <c r="P1462" s="17">
        <v>7</v>
      </c>
      <c r="Q1462" s="17">
        <v>9820518</v>
      </c>
      <c r="R1462" s="17">
        <v>248026000</v>
      </c>
      <c r="S1462" s="17"/>
      <c r="T1462" s="17"/>
      <c r="U1462" s="17"/>
      <c r="V1462" s="17" t="s">
        <v>4167</v>
      </c>
      <c r="W1462" s="17"/>
      <c r="X1462" s="18">
        <v>2.8</v>
      </c>
      <c r="Y1462" s="17" t="s">
        <v>130</v>
      </c>
      <c r="Z1462" s="17" t="s">
        <v>5301</v>
      </c>
      <c r="AA1462" s="17" t="s">
        <v>4168</v>
      </c>
      <c r="AB1462" s="22" t="s">
        <v>4169</v>
      </c>
      <c r="AC1462" s="17" t="s">
        <v>6100</v>
      </c>
      <c r="AD1462" s="16" t="s">
        <v>6642</v>
      </c>
      <c r="AE1462" s="16" t="s">
        <v>6643</v>
      </c>
      <c r="AF1462" s="22" t="s">
        <v>6644</v>
      </c>
      <c r="AG1462" s="17"/>
      <c r="AH1462" s="24" t="s">
        <v>4910</v>
      </c>
    </row>
    <row r="1463" spans="1:35" s="16" customFormat="1">
      <c r="A1463" s="17" t="s">
        <v>7666</v>
      </c>
      <c r="B1463" s="17"/>
      <c r="C1463" s="29">
        <v>44805</v>
      </c>
      <c r="D1463" s="17" t="s">
        <v>756</v>
      </c>
      <c r="E1463" s="17" t="s">
        <v>4551</v>
      </c>
      <c r="F1463" s="17" t="s">
        <v>446</v>
      </c>
      <c r="G1463" s="36">
        <v>20000000</v>
      </c>
      <c r="H1463" s="17">
        <v>386</v>
      </c>
      <c r="I1463" s="20">
        <f>+G1463/H1463*0.001</f>
        <v>51.81347150259068</v>
      </c>
      <c r="J1463" s="17">
        <v>2022</v>
      </c>
      <c r="K1463" s="17" t="s">
        <v>4787</v>
      </c>
      <c r="L1463" s="17">
        <v>16</v>
      </c>
      <c r="M1463" s="21" t="s">
        <v>4397</v>
      </c>
      <c r="N1463" s="17" t="s">
        <v>7341</v>
      </c>
      <c r="O1463" s="17">
        <v>10</v>
      </c>
      <c r="P1463" s="17">
        <v>9</v>
      </c>
      <c r="Q1463" s="17">
        <v>9966166</v>
      </c>
      <c r="R1463" s="17">
        <v>319238800</v>
      </c>
      <c r="S1463" s="17"/>
      <c r="T1463" s="17"/>
      <c r="U1463" s="17"/>
      <c r="V1463" s="17" t="s">
        <v>6688</v>
      </c>
      <c r="W1463" s="17"/>
      <c r="X1463" s="37">
        <v>0.1</v>
      </c>
      <c r="Y1463" s="17" t="s">
        <v>80</v>
      </c>
      <c r="Z1463" s="17" t="s">
        <v>5301</v>
      </c>
      <c r="AA1463" s="17" t="s">
        <v>6689</v>
      </c>
      <c r="AB1463" s="17"/>
      <c r="AC1463" s="17" t="s">
        <v>6690</v>
      </c>
      <c r="AE1463" s="16" t="s">
        <v>7623</v>
      </c>
      <c r="AF1463" s="17"/>
      <c r="AG1463" s="17"/>
      <c r="AH1463" s="17"/>
    </row>
    <row r="1464" spans="1:35" s="16" customFormat="1">
      <c r="A1464" s="17" t="s">
        <v>1055</v>
      </c>
      <c r="B1464" s="17"/>
      <c r="C1464" s="17"/>
      <c r="D1464" s="17" t="s">
        <v>756</v>
      </c>
      <c r="E1464" s="18" t="s">
        <v>4405</v>
      </c>
      <c r="F1464" s="17" t="s">
        <v>36</v>
      </c>
      <c r="G1464" s="19">
        <v>40000000</v>
      </c>
      <c r="H1464" s="17">
        <v>499</v>
      </c>
      <c r="I1464" s="20">
        <f>+G1464/H1464*0.001</f>
        <v>80.160320641282567</v>
      </c>
      <c r="J1464" s="17">
        <v>2020</v>
      </c>
      <c r="K1464" s="17" t="s">
        <v>4307</v>
      </c>
      <c r="L1464" s="17">
        <v>28</v>
      </c>
      <c r="M1464" s="21" t="s">
        <v>4402</v>
      </c>
      <c r="N1464" s="17" t="s">
        <v>4911</v>
      </c>
      <c r="O1464" s="17">
        <v>10</v>
      </c>
      <c r="P1464" s="17">
        <v>10</v>
      </c>
      <c r="Q1464" s="17">
        <v>9842645</v>
      </c>
      <c r="R1464" s="17">
        <v>319197600</v>
      </c>
      <c r="S1464" s="17"/>
      <c r="T1464" s="17"/>
      <c r="U1464" s="17"/>
      <c r="V1464" s="17" t="s">
        <v>4142</v>
      </c>
      <c r="W1464" s="17"/>
      <c r="X1464" s="18">
        <v>1</v>
      </c>
      <c r="Y1464" s="17" t="s">
        <v>1316</v>
      </c>
      <c r="Z1464" s="17" t="s">
        <v>5385</v>
      </c>
      <c r="AA1464" s="17" t="s">
        <v>4143</v>
      </c>
      <c r="AB1464" s="22" t="s">
        <v>4144</v>
      </c>
      <c r="AC1464" s="17" t="s">
        <v>6101</v>
      </c>
      <c r="AD1464" s="16" t="s">
        <v>6102</v>
      </c>
      <c r="AE1464" s="16" t="s">
        <v>3415</v>
      </c>
      <c r="AF1464" s="22" t="s">
        <v>5583</v>
      </c>
      <c r="AG1464" s="17"/>
      <c r="AH1464" s="24" t="s">
        <v>4912</v>
      </c>
    </row>
    <row r="1465" spans="1:35" s="16" customFormat="1">
      <c r="A1465" s="17" t="s">
        <v>4043</v>
      </c>
      <c r="B1465" s="17"/>
      <c r="C1465" s="17"/>
      <c r="D1465" s="17" t="s">
        <v>756</v>
      </c>
      <c r="E1465" s="18" t="s">
        <v>4394</v>
      </c>
      <c r="F1465" s="17" t="s">
        <v>4044</v>
      </c>
      <c r="G1465" s="19">
        <v>10000000</v>
      </c>
      <c r="H1465" s="17">
        <v>185</v>
      </c>
      <c r="I1465" s="20">
        <f>+G1465/H1465*0.001</f>
        <v>54.054054054054056</v>
      </c>
      <c r="J1465" s="17">
        <v>2004</v>
      </c>
      <c r="K1465" s="17"/>
      <c r="L1465" s="17"/>
      <c r="M1465" s="21"/>
      <c r="N1465" s="17"/>
      <c r="O1465" s="17">
        <v>8</v>
      </c>
      <c r="P1465" s="17">
        <v>6</v>
      </c>
      <c r="Q1465" s="17"/>
      <c r="R1465" s="17"/>
      <c r="S1465" s="17"/>
      <c r="T1465" s="17"/>
      <c r="U1465" s="17"/>
      <c r="V1465" s="17" t="s">
        <v>4045</v>
      </c>
      <c r="W1465" s="17"/>
      <c r="X1465" s="18">
        <v>0.1</v>
      </c>
      <c r="Y1465" s="17" t="s">
        <v>346</v>
      </c>
      <c r="Z1465" s="17"/>
      <c r="AA1465" s="17" t="s">
        <v>4046</v>
      </c>
      <c r="AB1465" s="22" t="s">
        <v>4047</v>
      </c>
      <c r="AC1465" s="17" t="s">
        <v>6103</v>
      </c>
      <c r="AF1465" s="17"/>
      <c r="AG1465" s="17"/>
      <c r="AH1465" s="24"/>
    </row>
    <row r="1466" spans="1:35" s="16" customFormat="1">
      <c r="A1466" s="17" t="s">
        <v>6351</v>
      </c>
      <c r="B1466" s="17"/>
      <c r="C1466" s="17" t="s">
        <v>6281</v>
      </c>
      <c r="D1466" s="17" t="s">
        <v>756</v>
      </c>
      <c r="E1466" s="18" t="s">
        <v>8068</v>
      </c>
      <c r="F1466" s="17" t="s">
        <v>3559</v>
      </c>
      <c r="G1466" s="19">
        <v>20000000</v>
      </c>
      <c r="H1466" s="20">
        <v>279</v>
      </c>
      <c r="I1466" s="20">
        <f>+G1466/H1466*0.001</f>
        <v>71.684587813620084</v>
      </c>
      <c r="J1466" s="17">
        <v>2009</v>
      </c>
      <c r="K1466" s="17" t="s">
        <v>4307</v>
      </c>
      <c r="L1466" s="17"/>
      <c r="M1466" s="21"/>
      <c r="N1466" s="17"/>
      <c r="O1466" s="17">
        <v>10</v>
      </c>
      <c r="P1466" s="17">
        <v>7</v>
      </c>
      <c r="Q1466" s="17">
        <v>9865154</v>
      </c>
      <c r="R1466" s="17"/>
      <c r="S1466" s="17"/>
      <c r="T1466" s="17"/>
      <c r="U1466" s="17"/>
      <c r="V1466" s="17" t="s">
        <v>6352</v>
      </c>
      <c r="W1466" s="17"/>
      <c r="X1466" s="18">
        <v>0.5</v>
      </c>
      <c r="Y1466" s="17" t="s">
        <v>105</v>
      </c>
      <c r="Z1466" s="17" t="s">
        <v>734</v>
      </c>
      <c r="AA1466" s="17" t="s">
        <v>6353</v>
      </c>
      <c r="AB1466" s="22" t="s">
        <v>6354</v>
      </c>
      <c r="AC1466" s="23" t="s">
        <v>6355</v>
      </c>
      <c r="AF1466" s="22" t="s">
        <v>6356</v>
      </c>
      <c r="AG1466" s="17"/>
      <c r="AH1466" s="24" t="s">
        <v>4572</v>
      </c>
      <c r="AI1466" s="16" t="s">
        <v>8880</v>
      </c>
    </row>
    <row r="1467" spans="1:35" s="16" customFormat="1">
      <c r="A1467" s="17" t="s">
        <v>2181</v>
      </c>
      <c r="B1467" s="17"/>
      <c r="C1467" s="17"/>
      <c r="D1467" s="17" t="s">
        <v>756</v>
      </c>
      <c r="E1467" s="18" t="s">
        <v>8029</v>
      </c>
      <c r="F1467" s="17" t="s">
        <v>24</v>
      </c>
      <c r="G1467" s="19">
        <v>10000000</v>
      </c>
      <c r="H1467" s="20">
        <v>373</v>
      </c>
      <c r="I1467" s="20">
        <f>+G1467/H1467*0.001</f>
        <v>26.809651474530831</v>
      </c>
      <c r="J1467" s="17">
        <v>1984</v>
      </c>
      <c r="K1467" s="17"/>
      <c r="L1467" s="17"/>
      <c r="M1467" s="21"/>
      <c r="N1467" s="17"/>
      <c r="O1467" s="17">
        <v>8</v>
      </c>
      <c r="P1467" s="17">
        <v>8</v>
      </c>
      <c r="Q1467" s="17"/>
      <c r="R1467" s="17"/>
      <c r="S1467" s="17"/>
      <c r="T1467" s="17"/>
      <c r="U1467" s="17"/>
      <c r="V1467" s="17" t="s">
        <v>2182</v>
      </c>
      <c r="W1467" s="17"/>
      <c r="X1467" s="18">
        <v>0.1</v>
      </c>
      <c r="Y1467" s="17" t="s">
        <v>9</v>
      </c>
      <c r="Z1467" s="17"/>
      <c r="AA1467" s="17" t="s">
        <v>2183</v>
      </c>
      <c r="AB1467" s="17"/>
      <c r="AC1467" s="17"/>
      <c r="AF1467" s="17"/>
      <c r="AG1467" s="17"/>
      <c r="AH1467" s="24"/>
    </row>
    <row r="1468" spans="1:35" s="16" customFormat="1">
      <c r="A1468" s="17" t="s">
        <v>1048</v>
      </c>
      <c r="B1468" s="17"/>
      <c r="C1468" s="17"/>
      <c r="D1468" s="17" t="s">
        <v>756</v>
      </c>
      <c r="E1468" s="18" t="s">
        <v>4508</v>
      </c>
      <c r="F1468" s="17" t="s">
        <v>1049</v>
      </c>
      <c r="G1468" s="19">
        <v>30000000</v>
      </c>
      <c r="H1468" s="20">
        <v>750</v>
      </c>
      <c r="I1468" s="20">
        <f>+G1468/H1468*0.001</f>
        <v>40</v>
      </c>
      <c r="J1468" s="17">
        <v>2007</v>
      </c>
      <c r="K1468" s="17" t="s">
        <v>4330</v>
      </c>
      <c r="L1468" s="17">
        <v>15</v>
      </c>
      <c r="M1468" s="21" t="s">
        <v>4772</v>
      </c>
      <c r="N1468" s="17" t="s">
        <v>6228</v>
      </c>
      <c r="O1468" s="17">
        <v>10</v>
      </c>
      <c r="P1468" s="17">
        <v>12</v>
      </c>
      <c r="Q1468" s="17"/>
      <c r="R1468" s="17"/>
      <c r="S1468" s="17"/>
      <c r="T1468" s="17"/>
      <c r="U1468" s="17"/>
      <c r="V1468" s="17" t="s">
        <v>3942</v>
      </c>
      <c r="W1468" s="17"/>
      <c r="X1468" s="18">
        <v>0.2</v>
      </c>
      <c r="Y1468" s="17" t="s">
        <v>130</v>
      </c>
      <c r="Z1468" s="17"/>
      <c r="AA1468" s="17" t="s">
        <v>3943</v>
      </c>
      <c r="AB1468" s="22" t="s">
        <v>3944</v>
      </c>
      <c r="AC1468" s="23"/>
      <c r="AF1468" s="17"/>
      <c r="AG1468" s="17"/>
      <c r="AH1468" s="24"/>
    </row>
    <row r="1469" spans="1:35" s="16" customFormat="1">
      <c r="A1469" s="17" t="s">
        <v>1048</v>
      </c>
      <c r="B1469" s="17"/>
      <c r="C1469" s="17"/>
      <c r="D1469" s="17" t="s">
        <v>756</v>
      </c>
      <c r="E1469" s="18" t="s">
        <v>4508</v>
      </c>
      <c r="F1469" s="17" t="s">
        <v>1049</v>
      </c>
      <c r="G1469" s="19">
        <v>30000000</v>
      </c>
      <c r="H1469" s="20">
        <v>750</v>
      </c>
      <c r="I1469" s="20">
        <f>+G1469/H1469*0.001</f>
        <v>40</v>
      </c>
      <c r="J1469" s="17">
        <v>2007</v>
      </c>
      <c r="K1469" s="17" t="s">
        <v>4330</v>
      </c>
      <c r="L1469" s="17">
        <v>15</v>
      </c>
      <c r="M1469" s="21" t="s">
        <v>4772</v>
      </c>
      <c r="N1469" s="17" t="s">
        <v>6228</v>
      </c>
      <c r="O1469" s="17">
        <v>10</v>
      </c>
      <c r="P1469" s="17">
        <v>12</v>
      </c>
      <c r="Q1469" s="17">
        <v>9458664</v>
      </c>
      <c r="R1469" s="17">
        <v>229963000</v>
      </c>
      <c r="S1469" s="17"/>
      <c r="T1469" s="17"/>
      <c r="U1469" s="17"/>
      <c r="V1469" s="17" t="s">
        <v>3068</v>
      </c>
      <c r="W1469" s="17" t="s">
        <v>5023</v>
      </c>
      <c r="X1469" s="18">
        <v>3.7</v>
      </c>
      <c r="Y1469" s="17" t="s">
        <v>135</v>
      </c>
      <c r="Z1469" s="17" t="s">
        <v>6229</v>
      </c>
      <c r="AA1469" s="17" t="s">
        <v>1050</v>
      </c>
      <c r="AB1469" s="22" t="s">
        <v>1051</v>
      </c>
      <c r="AC1469" s="23" t="s">
        <v>6230</v>
      </c>
      <c r="AD1469" s="16" t="s">
        <v>6231</v>
      </c>
      <c r="AE1469" s="16" t="s">
        <v>6232</v>
      </c>
      <c r="AF1469" s="22" t="s">
        <v>6233</v>
      </c>
      <c r="AG1469" s="17" t="s">
        <v>3835</v>
      </c>
      <c r="AH1469" s="24" t="s">
        <v>4913</v>
      </c>
    </row>
    <row r="1470" spans="1:35" s="16" customFormat="1">
      <c r="A1470" s="17" t="s">
        <v>3082</v>
      </c>
      <c r="B1470" s="17"/>
      <c r="C1470" s="17"/>
      <c r="D1470" s="17" t="s">
        <v>756</v>
      </c>
      <c r="E1470" s="18" t="s">
        <v>8021</v>
      </c>
      <c r="F1470" s="17" t="s">
        <v>36</v>
      </c>
      <c r="G1470" s="19">
        <v>70000000</v>
      </c>
      <c r="H1470" s="20">
        <v>1226</v>
      </c>
      <c r="I1470" s="20">
        <f>+G1470/H1470*0.001</f>
        <v>57.096247960848288</v>
      </c>
      <c r="J1470" s="17">
        <v>2009</v>
      </c>
      <c r="K1470" s="17" t="s">
        <v>4307</v>
      </c>
      <c r="L1470" s="17">
        <v>16</v>
      </c>
      <c r="M1470" s="21" t="s">
        <v>4613</v>
      </c>
      <c r="N1470" s="17" t="s">
        <v>4613</v>
      </c>
      <c r="O1470" s="17">
        <v>14</v>
      </c>
      <c r="P1470" s="17">
        <v>18</v>
      </c>
      <c r="Q1470" s="17">
        <v>1009986</v>
      </c>
      <c r="R1470" s="17">
        <v>319764000</v>
      </c>
      <c r="S1470" s="17"/>
      <c r="T1470" s="17"/>
      <c r="U1470" s="17"/>
      <c r="V1470" s="17" t="s">
        <v>3560</v>
      </c>
      <c r="W1470" s="17"/>
      <c r="X1470" s="18">
        <v>1.1000000000000001</v>
      </c>
      <c r="Y1470" s="17" t="s">
        <v>22</v>
      </c>
      <c r="Z1470" s="17" t="s">
        <v>5311</v>
      </c>
      <c r="AA1470" s="17" t="s">
        <v>3084</v>
      </c>
      <c r="AB1470" s="22" t="s">
        <v>3085</v>
      </c>
      <c r="AC1470" s="23" t="s">
        <v>5903</v>
      </c>
      <c r="AD1470" s="16" t="s">
        <v>5904</v>
      </c>
      <c r="AE1470" s="16" t="s">
        <v>5905</v>
      </c>
      <c r="AF1470" s="22" t="s">
        <v>6496</v>
      </c>
      <c r="AG1470" s="17"/>
      <c r="AH1470" s="24" t="s">
        <v>5185</v>
      </c>
    </row>
    <row r="1471" spans="1:35" s="16" customFormat="1">
      <c r="A1471" s="17" t="s">
        <v>3082</v>
      </c>
      <c r="B1471" s="17"/>
      <c r="C1471" s="29">
        <v>45627</v>
      </c>
      <c r="D1471" s="17" t="s">
        <v>5</v>
      </c>
      <c r="E1471" s="17" t="s">
        <v>4341</v>
      </c>
      <c r="F1471" s="17" t="s">
        <v>14</v>
      </c>
      <c r="G1471" s="36">
        <v>25000000</v>
      </c>
      <c r="H1471" s="17">
        <v>499</v>
      </c>
      <c r="I1471" s="20">
        <f>+G1471/H1471*0.001</f>
        <v>50.100200400801604</v>
      </c>
      <c r="J1471" s="17">
        <v>2014</v>
      </c>
      <c r="K1471" s="17" t="s">
        <v>4332</v>
      </c>
      <c r="L1471" s="17">
        <v>17</v>
      </c>
      <c r="M1471" s="21" t="s">
        <v>4680</v>
      </c>
      <c r="N1471" s="21" t="s">
        <v>4680</v>
      </c>
      <c r="O1471" s="17">
        <v>10</v>
      </c>
      <c r="P1471" s="17">
        <v>9</v>
      </c>
      <c r="Q1471" s="17">
        <v>9741695</v>
      </c>
      <c r="R1471" s="17">
        <v>378379000</v>
      </c>
      <c r="S1471" s="17"/>
      <c r="T1471" s="17"/>
      <c r="U1471" s="17"/>
      <c r="V1471" s="17" t="s">
        <v>8993</v>
      </c>
      <c r="W1471" s="17"/>
      <c r="X1471" s="37">
        <v>8</v>
      </c>
      <c r="Y1471" s="17" t="s">
        <v>97</v>
      </c>
      <c r="Z1471" s="17"/>
      <c r="AA1471" s="17" t="s">
        <v>8994</v>
      </c>
      <c r="AB1471" s="17"/>
      <c r="AC1471" s="17">
        <v>1945</v>
      </c>
      <c r="AF1471" s="17"/>
      <c r="AG1471" s="17"/>
      <c r="AH1471" s="17"/>
    </row>
    <row r="1472" spans="1:35" s="16" customFormat="1">
      <c r="A1472" s="17" t="s">
        <v>2295</v>
      </c>
      <c r="B1472" s="17"/>
      <c r="C1472" s="17"/>
      <c r="D1472" s="17" t="s">
        <v>756</v>
      </c>
      <c r="E1472" s="18" t="s">
        <v>4405</v>
      </c>
      <c r="F1472" s="17" t="s">
        <v>888</v>
      </c>
      <c r="G1472" s="19">
        <v>18000000</v>
      </c>
      <c r="H1472" s="20">
        <v>527</v>
      </c>
      <c r="I1472" s="20">
        <f>+G1472/H1472*0.001</f>
        <v>34.155597722960152</v>
      </c>
      <c r="J1472" s="17">
        <v>2004</v>
      </c>
      <c r="K1472" s="17"/>
      <c r="L1472" s="17"/>
      <c r="M1472" s="21"/>
      <c r="N1472" s="17"/>
      <c r="O1472" s="17">
        <v>12</v>
      </c>
      <c r="P1472" s="17">
        <v>10</v>
      </c>
      <c r="Q1472" s="17"/>
      <c r="R1472" s="17"/>
      <c r="S1472" s="17"/>
      <c r="T1472" s="17"/>
      <c r="U1472" s="17"/>
      <c r="V1472" s="17" t="s">
        <v>2790</v>
      </c>
      <c r="W1472" s="17"/>
      <c r="X1472" s="18">
        <v>0.5</v>
      </c>
      <c r="Y1472" s="17" t="s">
        <v>9</v>
      </c>
      <c r="Z1472" s="17"/>
      <c r="AA1472" s="17" t="s">
        <v>2788</v>
      </c>
      <c r="AB1472" s="22" t="s">
        <v>2789</v>
      </c>
      <c r="AC1472" s="23"/>
      <c r="AF1472" s="17"/>
      <c r="AG1472" s="17" t="s">
        <v>3836</v>
      </c>
      <c r="AH1472" s="24"/>
    </row>
    <row r="1473" spans="1:36" s="16" customFormat="1">
      <c r="A1473" s="17" t="s">
        <v>7005</v>
      </c>
      <c r="B1473" s="17"/>
      <c r="C1473" s="29">
        <v>44531</v>
      </c>
      <c r="D1473" s="17" t="s">
        <v>756</v>
      </c>
      <c r="E1473" s="17" t="s">
        <v>7006</v>
      </c>
      <c r="F1473" s="17" t="s">
        <v>446</v>
      </c>
      <c r="G1473" s="36">
        <v>80000000</v>
      </c>
      <c r="H1473" s="17">
        <v>1244</v>
      </c>
      <c r="I1473" s="20">
        <f>+G1473/H1473*0.001</f>
        <v>64.308681672025727</v>
      </c>
      <c r="J1473" s="17">
        <v>2021</v>
      </c>
      <c r="K1473" s="17" t="s">
        <v>4307</v>
      </c>
      <c r="L1473" s="17">
        <v>16</v>
      </c>
      <c r="M1473" s="21" t="s">
        <v>5197</v>
      </c>
      <c r="N1473" s="17" t="s">
        <v>5147</v>
      </c>
      <c r="O1473" s="17">
        <v>12</v>
      </c>
      <c r="P1473" s="17">
        <v>15</v>
      </c>
      <c r="Q1473" s="17">
        <v>9799941</v>
      </c>
      <c r="R1473" s="17">
        <v>229624000</v>
      </c>
      <c r="S1473" s="17"/>
      <c r="T1473" s="17"/>
      <c r="U1473" s="17"/>
      <c r="V1473" s="17" t="s">
        <v>7007</v>
      </c>
      <c r="W1473" s="17"/>
      <c r="X1473" s="37">
        <v>3</v>
      </c>
      <c r="Y1473" s="17" t="s">
        <v>7008</v>
      </c>
      <c r="Z1473" s="17" t="s">
        <v>570</v>
      </c>
      <c r="AA1473" s="17" t="s">
        <v>7009</v>
      </c>
      <c r="AB1473" s="17"/>
      <c r="AC1473" s="29" t="s">
        <v>7010</v>
      </c>
      <c r="AD1473" s="16" t="s">
        <v>7011</v>
      </c>
      <c r="AE1473" s="16" t="s">
        <v>7012</v>
      </c>
      <c r="AF1473" s="17"/>
      <c r="AG1473" s="17"/>
      <c r="AH1473" s="17"/>
    </row>
    <row r="1474" spans="1:36" s="16" customFormat="1">
      <c r="A1474" s="17" t="s">
        <v>2184</v>
      </c>
      <c r="B1474" s="17"/>
      <c r="C1474" s="17"/>
      <c r="D1474" s="17" t="s">
        <v>756</v>
      </c>
      <c r="E1474" s="18" t="s">
        <v>4761</v>
      </c>
      <c r="F1474" s="17" t="s">
        <v>722</v>
      </c>
      <c r="G1474" s="19">
        <v>7000000</v>
      </c>
      <c r="H1474" s="20">
        <v>532</v>
      </c>
      <c r="I1474" s="20">
        <f>+G1474/H1474*0.001</f>
        <v>13.157894736842104</v>
      </c>
      <c r="J1474" s="17">
        <v>1985</v>
      </c>
      <c r="K1474" s="17"/>
      <c r="L1474" s="17"/>
      <c r="M1474" s="21"/>
      <c r="N1474" s="17"/>
      <c r="O1474" s="17">
        <v>10</v>
      </c>
      <c r="P1474" s="17">
        <v>9</v>
      </c>
      <c r="Q1474" s="17"/>
      <c r="R1474" s="17"/>
      <c r="S1474" s="17"/>
      <c r="T1474" s="17"/>
      <c r="U1474" s="17"/>
      <c r="V1474" s="17" t="s">
        <v>2185</v>
      </c>
      <c r="W1474" s="17"/>
      <c r="X1474" s="18">
        <v>0.2</v>
      </c>
      <c r="Y1474" s="17" t="s">
        <v>9</v>
      </c>
      <c r="Z1474" s="17"/>
      <c r="AA1474" s="17" t="s">
        <v>2186</v>
      </c>
      <c r="AB1474" s="22" t="s">
        <v>2187</v>
      </c>
      <c r="AC1474" s="23"/>
      <c r="AF1474" s="17"/>
      <c r="AG1474" s="17"/>
      <c r="AH1474" s="24"/>
    </row>
    <row r="1475" spans="1:36" s="16" customFormat="1">
      <c r="A1475" s="17" t="s">
        <v>2188</v>
      </c>
      <c r="B1475" s="17"/>
      <c r="C1475" s="17"/>
      <c r="D1475" s="17" t="s">
        <v>756</v>
      </c>
      <c r="E1475" s="18" t="s">
        <v>4312</v>
      </c>
      <c r="F1475" s="17" t="s">
        <v>216</v>
      </c>
      <c r="G1475" s="19">
        <v>15000000</v>
      </c>
      <c r="H1475" s="20">
        <v>309</v>
      </c>
      <c r="I1475" s="20">
        <f>+G1475/H1475*0.001</f>
        <v>48.543689320388353</v>
      </c>
      <c r="J1475" s="17">
        <v>2004</v>
      </c>
      <c r="K1475" s="17"/>
      <c r="L1475" s="17"/>
      <c r="M1475" s="21"/>
      <c r="N1475" s="17"/>
      <c r="O1475" s="17">
        <v>10</v>
      </c>
      <c r="P1475" s="17">
        <v>7</v>
      </c>
      <c r="Q1475" s="17"/>
      <c r="R1475" s="17"/>
      <c r="S1475" s="17"/>
      <c r="T1475" s="17"/>
      <c r="U1475" s="17"/>
      <c r="V1475" s="17" t="s">
        <v>2189</v>
      </c>
      <c r="W1475" s="17"/>
      <c r="X1475" s="18">
        <v>0.2</v>
      </c>
      <c r="Y1475" s="17" t="s">
        <v>9</v>
      </c>
      <c r="Z1475" s="17"/>
      <c r="AA1475" s="17" t="s">
        <v>2190</v>
      </c>
      <c r="AB1475" s="22" t="s">
        <v>2191</v>
      </c>
      <c r="AC1475" s="23"/>
      <c r="AF1475" s="17"/>
      <c r="AG1475" s="17"/>
      <c r="AH1475" s="24"/>
    </row>
    <row r="1476" spans="1:36" s="16" customFormat="1">
      <c r="A1476" s="17" t="s">
        <v>2192</v>
      </c>
      <c r="B1476" s="17"/>
      <c r="C1476" s="17"/>
      <c r="D1476" s="17" t="s">
        <v>756</v>
      </c>
      <c r="E1476" s="18" t="s">
        <v>4350</v>
      </c>
      <c r="F1476" s="17" t="s">
        <v>225</v>
      </c>
      <c r="G1476" s="19">
        <v>20000000</v>
      </c>
      <c r="H1476" s="20">
        <v>499</v>
      </c>
      <c r="I1476" s="20">
        <f>+G1476/H1476*0.001</f>
        <v>40.080160320641284</v>
      </c>
      <c r="J1476" s="17">
        <v>2012</v>
      </c>
      <c r="K1476" s="17" t="s">
        <v>4332</v>
      </c>
      <c r="L1476" s="17">
        <v>23</v>
      </c>
      <c r="M1476" s="21" t="s">
        <v>4914</v>
      </c>
      <c r="N1476" s="17" t="s">
        <v>4915</v>
      </c>
      <c r="O1476" s="17">
        <v>12</v>
      </c>
      <c r="P1476" s="17">
        <v>11</v>
      </c>
      <c r="Q1476" s="17">
        <v>9599676</v>
      </c>
      <c r="R1476" s="17">
        <v>319937000</v>
      </c>
      <c r="S1476" s="17"/>
      <c r="T1476" s="17"/>
      <c r="U1476" s="17"/>
      <c r="V1476" s="17" t="s">
        <v>2193</v>
      </c>
      <c r="W1476" s="17"/>
      <c r="X1476" s="18">
        <v>1</v>
      </c>
      <c r="Y1476" s="17" t="s">
        <v>286</v>
      </c>
      <c r="Z1476" s="17" t="s">
        <v>5584</v>
      </c>
      <c r="AA1476" s="17" t="s">
        <v>2195</v>
      </c>
      <c r="AB1476" s="22" t="s">
        <v>2194</v>
      </c>
      <c r="AC1476" s="23" t="s">
        <v>6104</v>
      </c>
      <c r="AD1476" s="16" t="s">
        <v>6027</v>
      </c>
      <c r="AE1476" s="16">
        <v>3</v>
      </c>
      <c r="AF1476" s="22" t="s">
        <v>4916</v>
      </c>
      <c r="AG1476" s="17"/>
      <c r="AH1476" s="24" t="s">
        <v>4917</v>
      </c>
      <c r="AI1476" s="16" t="s">
        <v>8926</v>
      </c>
    </row>
    <row r="1477" spans="1:36" s="16" customFormat="1">
      <c r="A1477" s="17" t="s">
        <v>1853</v>
      </c>
      <c r="B1477" s="17"/>
      <c r="C1477" s="17"/>
      <c r="D1477" s="17" t="s">
        <v>756</v>
      </c>
      <c r="E1477" s="18" t="s">
        <v>4382</v>
      </c>
      <c r="F1477" s="17" t="s">
        <v>1854</v>
      </c>
      <c r="G1477" s="19">
        <v>110000000</v>
      </c>
      <c r="H1477" s="20">
        <v>2282</v>
      </c>
      <c r="I1477" s="20">
        <f>+G1477/H1477*0.001</f>
        <v>48.203330411919374</v>
      </c>
      <c r="J1477" s="17">
        <v>2006</v>
      </c>
      <c r="K1477" s="17" t="s">
        <v>4553</v>
      </c>
      <c r="L1477" s="17">
        <v>19</v>
      </c>
      <c r="M1477" s="21" t="s">
        <v>4918</v>
      </c>
      <c r="N1477" s="17" t="s">
        <v>4918</v>
      </c>
      <c r="O1477" s="17">
        <v>30</v>
      </c>
      <c r="P1477" s="17">
        <v>21</v>
      </c>
      <c r="Q1477" s="17">
        <v>1007471</v>
      </c>
      <c r="R1477" s="17">
        <v>319784000</v>
      </c>
      <c r="S1477" s="17"/>
      <c r="T1477" s="17"/>
      <c r="U1477" s="17"/>
      <c r="V1477" s="17" t="s">
        <v>1855</v>
      </c>
      <c r="W1477" s="17"/>
      <c r="X1477" s="18">
        <v>18</v>
      </c>
      <c r="Y1477" s="17" t="s">
        <v>105</v>
      </c>
      <c r="Z1477" s="17"/>
      <c r="AA1477" s="17" t="s">
        <v>1856</v>
      </c>
      <c r="AB1477" s="17"/>
      <c r="AC1477" s="17" t="s">
        <v>6105</v>
      </c>
      <c r="AD1477" s="16" t="s">
        <v>6106</v>
      </c>
      <c r="AE1477" s="16" t="s">
        <v>6107</v>
      </c>
      <c r="AF1477" s="22" t="s">
        <v>5250</v>
      </c>
      <c r="AG1477" s="17"/>
      <c r="AH1477" s="24" t="s">
        <v>4919</v>
      </c>
    </row>
    <row r="1478" spans="1:36" s="16" customFormat="1">
      <c r="A1478" s="17" t="s">
        <v>2307</v>
      </c>
      <c r="B1478" s="17"/>
      <c r="C1478" s="17"/>
      <c r="D1478" s="17" t="s">
        <v>756</v>
      </c>
      <c r="E1478" s="18" t="s">
        <v>7991</v>
      </c>
      <c r="F1478" s="17" t="s">
        <v>36</v>
      </c>
      <c r="G1478" s="19">
        <v>10000000</v>
      </c>
      <c r="H1478" s="20">
        <v>432</v>
      </c>
      <c r="I1478" s="20">
        <f>+G1478/H1478*0.001</f>
        <v>23.148148148148149</v>
      </c>
      <c r="J1478" s="17">
        <v>1989</v>
      </c>
      <c r="K1478" s="17"/>
      <c r="L1478" s="17"/>
      <c r="M1478" s="21"/>
      <c r="N1478" s="17"/>
      <c r="O1478" s="17">
        <v>11</v>
      </c>
      <c r="P1478" s="17">
        <v>10</v>
      </c>
      <c r="Q1478" s="17"/>
      <c r="R1478" s="17"/>
      <c r="S1478" s="17"/>
      <c r="T1478" s="17"/>
      <c r="U1478" s="17"/>
      <c r="V1478" s="17" t="s">
        <v>2308</v>
      </c>
      <c r="W1478" s="17"/>
      <c r="X1478" s="18">
        <v>0.1</v>
      </c>
      <c r="Y1478" s="17" t="s">
        <v>596</v>
      </c>
      <c r="Z1478" s="17"/>
      <c r="AA1478" s="17" t="s">
        <v>2309</v>
      </c>
      <c r="AB1478" s="22" t="s">
        <v>2310</v>
      </c>
      <c r="AC1478" s="23"/>
      <c r="AF1478" s="17"/>
      <c r="AG1478" s="17"/>
      <c r="AH1478" s="24"/>
    </row>
    <row r="1479" spans="1:36" s="16" customFormat="1">
      <c r="A1479" s="17" t="s">
        <v>9005</v>
      </c>
      <c r="B1479" s="17"/>
      <c r="C1479" s="29">
        <v>45627</v>
      </c>
      <c r="D1479" s="17" t="s">
        <v>756</v>
      </c>
      <c r="E1479" s="17" t="s">
        <v>8055</v>
      </c>
      <c r="F1479" s="17" t="s">
        <v>446</v>
      </c>
      <c r="G1479" s="36">
        <v>7000000</v>
      </c>
      <c r="H1479" s="17">
        <v>324</v>
      </c>
      <c r="I1479" s="20">
        <f>+G1479/H1479*0.001</f>
        <v>21.604938271604937</v>
      </c>
      <c r="J1479" s="17">
        <v>1993</v>
      </c>
      <c r="K1479" s="17" t="s">
        <v>4307</v>
      </c>
      <c r="L1479" s="17">
        <v>17</v>
      </c>
      <c r="M1479" s="21" t="s">
        <v>9006</v>
      </c>
      <c r="N1479" s="17" t="s">
        <v>4339</v>
      </c>
      <c r="O1479" s="17">
        <v>10</v>
      </c>
      <c r="P1479" s="17">
        <v>7</v>
      </c>
      <c r="Q1479" s="17"/>
      <c r="R1479" s="17"/>
      <c r="S1479" s="17"/>
      <c r="T1479" s="17"/>
      <c r="U1479" s="17"/>
      <c r="V1479" s="17" t="s">
        <v>2588</v>
      </c>
      <c r="W1479" s="17"/>
      <c r="X1479" s="18">
        <v>78</v>
      </c>
      <c r="Y1479" s="17" t="s">
        <v>286</v>
      </c>
      <c r="Z1479" s="17"/>
      <c r="AA1479" s="17" t="s">
        <v>2752</v>
      </c>
      <c r="AB1479" s="22" t="s">
        <v>2589</v>
      </c>
      <c r="AC1479" s="23"/>
      <c r="AF1479" s="22" t="s">
        <v>5539</v>
      </c>
      <c r="AG1479" s="17" t="s">
        <v>3827</v>
      </c>
      <c r="AH1479" s="24" t="s">
        <v>4764</v>
      </c>
    </row>
    <row r="1480" spans="1:36" s="16" customFormat="1">
      <c r="A1480" s="17" t="s">
        <v>2634</v>
      </c>
      <c r="B1480" s="17"/>
      <c r="C1480" s="17"/>
      <c r="D1480" s="17" t="s">
        <v>756</v>
      </c>
      <c r="E1480" s="18" t="s">
        <v>4404</v>
      </c>
      <c r="F1480" s="17" t="s">
        <v>446</v>
      </c>
      <c r="G1480" s="19">
        <v>10000000</v>
      </c>
      <c r="H1480" s="20">
        <v>410</v>
      </c>
      <c r="I1480" s="20">
        <f>+G1480/H1480*0.001</f>
        <v>24.390243902439025</v>
      </c>
      <c r="J1480" s="17">
        <v>1988</v>
      </c>
      <c r="K1480" s="17"/>
      <c r="L1480" s="17"/>
      <c r="M1480" s="21"/>
      <c r="N1480" s="17"/>
      <c r="O1480" s="17">
        <v>10</v>
      </c>
      <c r="P1480" s="17">
        <v>10</v>
      </c>
      <c r="Q1480" s="17"/>
      <c r="R1480" s="17"/>
      <c r="S1480" s="17"/>
      <c r="T1480" s="17"/>
      <c r="U1480" s="17"/>
      <c r="V1480" s="17" t="s">
        <v>2635</v>
      </c>
      <c r="W1480" s="17"/>
      <c r="X1480" s="18">
        <v>0.1</v>
      </c>
      <c r="Y1480" s="17" t="s">
        <v>291</v>
      </c>
      <c r="Z1480" s="17"/>
      <c r="AA1480" s="17" t="s">
        <v>2636</v>
      </c>
      <c r="AB1480" s="22" t="s">
        <v>1309</v>
      </c>
      <c r="AC1480" s="23"/>
      <c r="AF1480" s="17"/>
      <c r="AG1480" s="17"/>
      <c r="AH1480" s="24"/>
    </row>
    <row r="1481" spans="1:36" s="16" customFormat="1">
      <c r="A1481" s="17" t="s">
        <v>2196</v>
      </c>
      <c r="B1481" s="17"/>
      <c r="C1481" s="17"/>
      <c r="D1481" s="17" t="s">
        <v>756</v>
      </c>
      <c r="E1481" s="18" t="s">
        <v>8176</v>
      </c>
      <c r="F1481" s="17" t="s">
        <v>2197</v>
      </c>
      <c r="G1481" s="19">
        <v>150000000</v>
      </c>
      <c r="H1481" s="20">
        <v>8343</v>
      </c>
      <c r="I1481" s="20">
        <f>+G1481/H1481*0.001</f>
        <v>17.979144192736424</v>
      </c>
      <c r="J1481" s="17">
        <v>1990</v>
      </c>
      <c r="K1481" s="17"/>
      <c r="L1481" s="17"/>
      <c r="M1481" s="21"/>
      <c r="N1481" s="17"/>
      <c r="O1481" s="17">
        <v>70</v>
      </c>
      <c r="P1481" s="17">
        <v>58</v>
      </c>
      <c r="Q1481" s="17"/>
      <c r="R1481" s="17"/>
      <c r="S1481" s="17"/>
      <c r="T1481" s="17"/>
      <c r="U1481" s="17"/>
      <c r="V1481" s="17" t="s">
        <v>244</v>
      </c>
      <c r="W1481" s="17"/>
      <c r="X1481" s="18">
        <v>2</v>
      </c>
      <c r="Y1481" s="17" t="s">
        <v>245</v>
      </c>
      <c r="Z1481" s="17"/>
      <c r="AA1481" s="17" t="s">
        <v>246</v>
      </c>
      <c r="AB1481" s="22" t="s">
        <v>249</v>
      </c>
      <c r="AC1481" s="23"/>
      <c r="AF1481" s="22" t="s">
        <v>5330</v>
      </c>
      <c r="AG1481" s="17"/>
      <c r="AH1481" s="24"/>
    </row>
    <row r="1482" spans="1:36" s="16" customFormat="1">
      <c r="A1482" s="17" t="s">
        <v>2783</v>
      </c>
      <c r="B1482" s="17"/>
      <c r="C1482" s="17"/>
      <c r="D1482" s="17" t="s">
        <v>756</v>
      </c>
      <c r="E1482" s="18" t="s">
        <v>8003</v>
      </c>
      <c r="F1482" s="17" t="s">
        <v>2784</v>
      </c>
      <c r="G1482" s="19">
        <v>15000000</v>
      </c>
      <c r="H1482" s="20">
        <v>422</v>
      </c>
      <c r="I1482" s="20">
        <f>+G1482/H1482*0.001</f>
        <v>35.54502369668247</v>
      </c>
      <c r="J1482" s="17">
        <v>2011</v>
      </c>
      <c r="K1482" s="17"/>
      <c r="L1482" s="17"/>
      <c r="M1482" s="21"/>
      <c r="N1482" s="17"/>
      <c r="O1482" s="17">
        <v>10</v>
      </c>
      <c r="P1482" s="17">
        <v>7</v>
      </c>
      <c r="Q1482" s="17"/>
      <c r="R1482" s="17"/>
      <c r="S1482" s="17"/>
      <c r="T1482" s="17"/>
      <c r="U1482" s="17"/>
      <c r="V1482" s="17" t="s">
        <v>2786</v>
      </c>
      <c r="W1482" s="17"/>
      <c r="X1482" s="18">
        <v>0.1</v>
      </c>
      <c r="Y1482" s="17" t="s">
        <v>286</v>
      </c>
      <c r="Z1482" s="17"/>
      <c r="AA1482" s="17" t="s">
        <v>2785</v>
      </c>
      <c r="AB1482" s="22" t="s">
        <v>2787</v>
      </c>
      <c r="AC1482" s="23"/>
      <c r="AF1482" s="17"/>
      <c r="AG1482" s="17"/>
      <c r="AH1482" s="24"/>
    </row>
    <row r="1483" spans="1:36" s="16" customFormat="1">
      <c r="A1483" s="17" t="s">
        <v>2201</v>
      </c>
      <c r="B1483" s="17"/>
      <c r="C1483" s="17"/>
      <c r="D1483" s="17" t="s">
        <v>29</v>
      </c>
      <c r="E1483" s="18" t="s">
        <v>8177</v>
      </c>
      <c r="F1483" s="17" t="s">
        <v>432</v>
      </c>
      <c r="G1483" s="19">
        <v>45000000</v>
      </c>
      <c r="H1483" s="20">
        <v>496</v>
      </c>
      <c r="I1483" s="20">
        <f>+G1483/H1483*0.001</f>
        <v>90.725806451612911</v>
      </c>
      <c r="J1483" s="17">
        <v>2010</v>
      </c>
      <c r="K1483" s="17" t="s">
        <v>4332</v>
      </c>
      <c r="L1483" s="17">
        <v>13</v>
      </c>
      <c r="M1483" s="21" t="s">
        <v>4397</v>
      </c>
      <c r="N1483" s="17" t="s">
        <v>4397</v>
      </c>
      <c r="O1483" s="17">
        <v>10</v>
      </c>
      <c r="P1483" s="17">
        <v>8</v>
      </c>
      <c r="Q1483" s="17">
        <v>1010363</v>
      </c>
      <c r="R1483" s="17">
        <v>319117400</v>
      </c>
      <c r="S1483" s="17"/>
      <c r="T1483" s="17"/>
      <c r="U1483" s="17"/>
      <c r="V1483" s="17" t="s">
        <v>2203</v>
      </c>
      <c r="W1483" s="17" t="s">
        <v>4959</v>
      </c>
      <c r="X1483" s="18">
        <v>0.2</v>
      </c>
      <c r="Y1483" s="17" t="s">
        <v>80</v>
      </c>
      <c r="Z1483" s="17" t="s">
        <v>5301</v>
      </c>
      <c r="AA1483" s="17" t="s">
        <v>2204</v>
      </c>
      <c r="AB1483" s="17"/>
      <c r="AC1483" s="17" t="s">
        <v>6108</v>
      </c>
      <c r="AD1483" s="16" t="s">
        <v>3415</v>
      </c>
      <c r="AE1483" s="16" t="s">
        <v>3415</v>
      </c>
      <c r="AF1483" s="22" t="s">
        <v>5024</v>
      </c>
      <c r="AG1483" s="17"/>
      <c r="AH1483" s="24"/>
    </row>
    <row r="1484" spans="1:36" s="16" customFormat="1">
      <c r="A1484" s="17" t="s">
        <v>2206</v>
      </c>
      <c r="B1484" s="17"/>
      <c r="C1484" s="17"/>
      <c r="D1484" s="17" t="s">
        <v>756</v>
      </c>
      <c r="E1484" s="18" t="s">
        <v>4350</v>
      </c>
      <c r="F1484" s="17" t="s">
        <v>24</v>
      </c>
      <c r="G1484" s="19">
        <v>20000000</v>
      </c>
      <c r="H1484" s="20">
        <v>603</v>
      </c>
      <c r="I1484" s="20">
        <f>+G1484/H1484*0.001</f>
        <v>33.16749585406302</v>
      </c>
      <c r="J1484" s="17">
        <v>1997</v>
      </c>
      <c r="K1484" s="17"/>
      <c r="L1484" s="17"/>
      <c r="M1484" s="21"/>
      <c r="N1484" s="17"/>
      <c r="O1484" s="17">
        <v>12</v>
      </c>
      <c r="P1484" s="17">
        <v>13</v>
      </c>
      <c r="Q1484" s="17"/>
      <c r="R1484" s="17"/>
      <c r="S1484" s="17"/>
      <c r="T1484" s="17"/>
      <c r="U1484" s="17"/>
      <c r="V1484" s="17" t="s">
        <v>2207</v>
      </c>
      <c r="W1484" s="17"/>
      <c r="X1484" s="18">
        <v>0.2</v>
      </c>
      <c r="Y1484" s="17" t="s">
        <v>9</v>
      </c>
      <c r="Z1484" s="17"/>
      <c r="AA1484" s="17" t="s">
        <v>2208</v>
      </c>
      <c r="AB1484" s="17"/>
      <c r="AC1484" s="17"/>
      <c r="AF1484" s="17"/>
      <c r="AG1484" s="17"/>
      <c r="AH1484" s="24"/>
    </row>
    <row r="1485" spans="1:36" s="16" customFormat="1">
      <c r="A1485" s="17" t="s">
        <v>7388</v>
      </c>
      <c r="B1485" s="17"/>
      <c r="C1485" s="53" t="s">
        <v>7364</v>
      </c>
      <c r="D1485" s="17" t="s">
        <v>5</v>
      </c>
      <c r="E1485" s="17" t="s">
        <v>4389</v>
      </c>
      <c r="F1485" s="17" t="s">
        <v>1607</v>
      </c>
      <c r="G1485" s="36">
        <v>70000000</v>
      </c>
      <c r="H1485" s="17">
        <v>2992</v>
      </c>
      <c r="I1485" s="20">
        <f>+G1485/H1485*0.001</f>
        <v>23.395721925133692</v>
      </c>
      <c r="J1485" s="17">
        <v>2022</v>
      </c>
      <c r="K1485" s="17" t="s">
        <v>4332</v>
      </c>
      <c r="L1485" s="17">
        <v>15</v>
      </c>
      <c r="M1485" s="21" t="s">
        <v>4656</v>
      </c>
      <c r="N1485" s="17" t="s">
        <v>7410</v>
      </c>
      <c r="O1485" s="17">
        <v>8</v>
      </c>
      <c r="P1485" s="17">
        <v>18</v>
      </c>
      <c r="Q1485" s="17">
        <v>9756303</v>
      </c>
      <c r="R1485" s="17">
        <v>538071772</v>
      </c>
      <c r="S1485" s="17"/>
      <c r="T1485" s="17"/>
      <c r="U1485" s="17"/>
      <c r="V1485" s="17" t="s">
        <v>220</v>
      </c>
      <c r="W1485" s="17"/>
      <c r="X1485" s="18">
        <v>10</v>
      </c>
      <c r="Y1485" s="17" t="s">
        <v>221</v>
      </c>
      <c r="Z1485" s="17"/>
      <c r="AA1485" s="17" t="s">
        <v>222</v>
      </c>
      <c r="AB1485" s="22" t="s">
        <v>230</v>
      </c>
      <c r="AC1485" s="23"/>
      <c r="AF1485" s="22" t="s">
        <v>7205</v>
      </c>
      <c r="AG1485" s="17"/>
      <c r="AH1485" s="24" t="s">
        <v>4758</v>
      </c>
    </row>
    <row r="1486" spans="1:36" s="16" customFormat="1">
      <c r="A1486" s="17" t="s">
        <v>6497</v>
      </c>
      <c r="B1486" s="17"/>
      <c r="C1486" s="29">
        <v>44409</v>
      </c>
      <c r="D1486" s="17" t="s">
        <v>756</v>
      </c>
      <c r="E1486" s="17" t="s">
        <v>4611</v>
      </c>
      <c r="F1486" s="17" t="s">
        <v>140</v>
      </c>
      <c r="G1486" s="36">
        <v>3000000</v>
      </c>
      <c r="H1486" s="17">
        <v>95</v>
      </c>
      <c r="I1486" s="20">
        <f>+G1486/H1486*0.001</f>
        <v>31.578947368421055</v>
      </c>
      <c r="J1486" s="17">
        <v>2004</v>
      </c>
      <c r="K1486" s="17" t="s">
        <v>4307</v>
      </c>
      <c r="L1486" s="17">
        <v>33</v>
      </c>
      <c r="M1486" s="21" t="s">
        <v>6498</v>
      </c>
      <c r="N1486" s="17" t="s">
        <v>6498</v>
      </c>
      <c r="O1486" s="17">
        <v>8</v>
      </c>
      <c r="P1486" s="17">
        <v>4</v>
      </c>
      <c r="Q1486" s="17"/>
      <c r="R1486" s="17"/>
      <c r="S1486" s="17"/>
      <c r="T1486" s="17"/>
      <c r="U1486" s="17"/>
      <c r="V1486" s="17" t="s">
        <v>6499</v>
      </c>
      <c r="W1486" s="17"/>
      <c r="X1486" s="37">
        <v>0.1</v>
      </c>
      <c r="Y1486" s="17" t="s">
        <v>120</v>
      </c>
      <c r="Z1486" s="17" t="s">
        <v>6500</v>
      </c>
      <c r="AA1486" s="17" t="s">
        <v>6501</v>
      </c>
      <c r="AB1486" s="22" t="s">
        <v>6502</v>
      </c>
      <c r="AC1486" s="17" t="s">
        <v>6503</v>
      </c>
      <c r="AD1486" s="16" t="s">
        <v>6504</v>
      </c>
      <c r="AE1486" s="16">
        <v>3</v>
      </c>
      <c r="AF1486" s="17"/>
      <c r="AG1486" s="17"/>
      <c r="AH1486" s="17"/>
      <c r="AJ1486" s="17"/>
    </row>
    <row r="1487" spans="1:36" s="16" customFormat="1">
      <c r="A1487" s="17" t="s">
        <v>8318</v>
      </c>
      <c r="B1487" s="17"/>
      <c r="C1487" s="53" t="s">
        <v>8248</v>
      </c>
      <c r="D1487" s="17" t="s">
        <v>756</v>
      </c>
      <c r="E1487" s="17" t="s">
        <v>4430</v>
      </c>
      <c r="F1487" s="17" t="s">
        <v>3559</v>
      </c>
      <c r="G1487" s="36">
        <v>55000000</v>
      </c>
      <c r="H1487" s="17">
        <v>918</v>
      </c>
      <c r="I1487" s="20">
        <f>+G1487/H1487*0.001</f>
        <v>59.912854030501094</v>
      </c>
      <c r="J1487" s="17">
        <v>2023</v>
      </c>
      <c r="K1487" s="17" t="s">
        <v>4307</v>
      </c>
      <c r="L1487" s="17">
        <v>37</v>
      </c>
      <c r="M1487" s="21" t="s">
        <v>4344</v>
      </c>
      <c r="N1487" s="17" t="s">
        <v>4971</v>
      </c>
      <c r="O1487" s="17">
        <v>10</v>
      </c>
      <c r="P1487" s="17">
        <v>13</v>
      </c>
      <c r="Q1487" s="17"/>
      <c r="R1487" s="17"/>
      <c r="S1487" s="17"/>
      <c r="T1487" s="17"/>
      <c r="U1487" s="17"/>
      <c r="V1487" s="17" t="s">
        <v>8319</v>
      </c>
      <c r="W1487" s="17"/>
      <c r="X1487" s="37">
        <v>21</v>
      </c>
      <c r="Y1487" s="17" t="s">
        <v>22</v>
      </c>
      <c r="Z1487" s="17" t="s">
        <v>5311</v>
      </c>
      <c r="AA1487" s="17" t="s">
        <v>8320</v>
      </c>
      <c r="AB1487" s="17"/>
      <c r="AC1487" s="17" t="s">
        <v>8321</v>
      </c>
      <c r="AF1487" s="17"/>
      <c r="AG1487" s="17"/>
      <c r="AH1487" s="17"/>
    </row>
    <row r="1488" spans="1:36" s="16" customFormat="1" ht="14.4">
      <c r="A1488" s="17" t="s">
        <v>218</v>
      </c>
      <c r="B1488" s="17"/>
      <c r="C1488" s="29">
        <v>45231</v>
      </c>
      <c r="D1488" s="17" t="s">
        <v>756</v>
      </c>
      <c r="E1488" s="17" t="s">
        <v>8484</v>
      </c>
      <c r="F1488" s="17" t="s">
        <v>36</v>
      </c>
      <c r="G1488" s="36">
        <v>275000000</v>
      </c>
      <c r="H1488" s="17">
        <v>2999</v>
      </c>
      <c r="I1488" s="20">
        <f>+G1488/H1488*0.001</f>
        <v>91.697232410803593</v>
      </c>
      <c r="J1488" s="17">
        <v>2023</v>
      </c>
      <c r="K1488" s="17" t="s">
        <v>4307</v>
      </c>
      <c r="L1488" s="17">
        <v>18</v>
      </c>
      <c r="M1488" s="21" t="s">
        <v>4784</v>
      </c>
      <c r="N1488" s="21" t="s">
        <v>4784</v>
      </c>
      <c r="O1488" s="17">
        <v>20</v>
      </c>
      <c r="P1488" s="17">
        <v>30</v>
      </c>
      <c r="Q1488" s="17">
        <v>9927940</v>
      </c>
      <c r="R1488" s="17">
        <v>319278500</v>
      </c>
      <c r="S1488" s="17"/>
      <c r="T1488" s="17"/>
      <c r="U1488" s="17"/>
      <c r="V1488" s="17" t="s">
        <v>220</v>
      </c>
      <c r="W1488" s="17"/>
      <c r="X1488" s="18">
        <v>9</v>
      </c>
      <c r="Y1488" s="17" t="s">
        <v>221</v>
      </c>
      <c r="Z1488" s="17" t="s">
        <v>5585</v>
      </c>
      <c r="AA1488" s="17" t="s">
        <v>222</v>
      </c>
      <c r="AB1488" s="22" t="s">
        <v>230</v>
      </c>
      <c r="AC1488" s="23"/>
      <c r="AD1488" s="16" t="s">
        <v>8485</v>
      </c>
      <c r="AF1488" s="32" t="s">
        <v>8486</v>
      </c>
      <c r="AG1488" s="17"/>
      <c r="AH1488" s="24" t="s">
        <v>8614</v>
      </c>
    </row>
    <row r="1489" spans="1:34" s="16" customFormat="1">
      <c r="A1489" s="17" t="s">
        <v>3287</v>
      </c>
      <c r="B1489" s="17"/>
      <c r="C1489" s="17"/>
      <c r="D1489" s="17" t="s">
        <v>756</v>
      </c>
      <c r="E1489" s="18" t="s">
        <v>8063</v>
      </c>
      <c r="F1489" s="17" t="s">
        <v>1607</v>
      </c>
      <c r="G1489" s="19">
        <v>50000000</v>
      </c>
      <c r="H1489" s="20">
        <v>1306</v>
      </c>
      <c r="I1489" s="20">
        <f>+G1489/H1489*0.001</f>
        <v>38.284839203675347</v>
      </c>
      <c r="J1489" s="17">
        <v>2018</v>
      </c>
      <c r="K1489" s="17"/>
      <c r="L1489" s="17"/>
      <c r="M1489" s="21"/>
      <c r="N1489" s="17"/>
      <c r="O1489" s="17">
        <v>8</v>
      </c>
      <c r="P1489" s="17">
        <v>12</v>
      </c>
      <c r="Q1489" s="17"/>
      <c r="R1489" s="17"/>
      <c r="S1489" s="17"/>
      <c r="T1489" s="17"/>
      <c r="U1489" s="17"/>
      <c r="V1489" s="17" t="s">
        <v>986</v>
      </c>
      <c r="W1489" s="17"/>
      <c r="X1489" s="18">
        <v>2.5</v>
      </c>
      <c r="Y1489" s="17" t="s">
        <v>389</v>
      </c>
      <c r="Z1489" s="17" t="s">
        <v>5320</v>
      </c>
      <c r="AA1489" s="17" t="s">
        <v>987</v>
      </c>
      <c r="AB1489" s="17"/>
      <c r="AC1489" s="17"/>
      <c r="AF1489" s="22" t="s">
        <v>5145</v>
      </c>
      <c r="AG1489" s="17"/>
      <c r="AH1489" s="24"/>
    </row>
    <row r="1490" spans="1:34" s="16" customFormat="1">
      <c r="A1490" s="17" t="s">
        <v>2291</v>
      </c>
      <c r="B1490" s="17"/>
      <c r="C1490" s="17"/>
      <c r="D1490" s="17" t="s">
        <v>756</v>
      </c>
      <c r="E1490" s="18" t="s">
        <v>4471</v>
      </c>
      <c r="F1490" s="17" t="s">
        <v>446</v>
      </c>
      <c r="G1490" s="19">
        <v>10000000</v>
      </c>
      <c r="H1490" s="20">
        <v>393</v>
      </c>
      <c r="I1490" s="20">
        <f>+G1490/H1490*0.001</f>
        <v>25.445292620865143</v>
      </c>
      <c r="J1490" s="17">
        <v>1970</v>
      </c>
      <c r="K1490" s="17"/>
      <c r="L1490" s="17"/>
      <c r="M1490" s="21"/>
      <c r="N1490" s="17"/>
      <c r="O1490" s="17">
        <v>14</v>
      </c>
      <c r="P1490" s="17">
        <v>12</v>
      </c>
      <c r="Q1490" s="17"/>
      <c r="R1490" s="17"/>
      <c r="S1490" s="17"/>
      <c r="T1490" s="17"/>
      <c r="U1490" s="17"/>
      <c r="V1490" s="17" t="s">
        <v>2292</v>
      </c>
      <c r="W1490" s="17"/>
      <c r="X1490" s="18">
        <v>0.1</v>
      </c>
      <c r="Y1490" s="17" t="s">
        <v>184</v>
      </c>
      <c r="Z1490" s="17" t="s">
        <v>184</v>
      </c>
      <c r="AA1490" s="17" t="s">
        <v>2293</v>
      </c>
      <c r="AB1490" s="22" t="s">
        <v>2294</v>
      </c>
      <c r="AC1490" s="23"/>
      <c r="AF1490" s="17"/>
      <c r="AG1490" s="17"/>
      <c r="AH1490" s="24"/>
    </row>
    <row r="1491" spans="1:34" s="16" customFormat="1">
      <c r="A1491" s="17" t="s">
        <v>691</v>
      </c>
      <c r="B1491" s="17"/>
      <c r="C1491" s="17"/>
      <c r="D1491" s="17" t="s">
        <v>5</v>
      </c>
      <c r="E1491" s="18" t="s">
        <v>4757</v>
      </c>
      <c r="F1491" s="17" t="s">
        <v>225</v>
      </c>
      <c r="G1491" s="19">
        <v>40000000</v>
      </c>
      <c r="H1491" s="20">
        <v>803</v>
      </c>
      <c r="I1491" s="20">
        <f>+G1491/H1491*0.001</f>
        <v>49.813200498132005</v>
      </c>
      <c r="J1491" s="17">
        <v>2009</v>
      </c>
      <c r="K1491" s="17"/>
      <c r="L1491" s="17"/>
      <c r="M1491" s="21"/>
      <c r="N1491" s="17"/>
      <c r="O1491" s="17">
        <v>12</v>
      </c>
      <c r="P1491" s="17">
        <v>13</v>
      </c>
      <c r="Q1491" s="17">
        <v>9526318</v>
      </c>
      <c r="R1491" s="17"/>
      <c r="S1491" s="17"/>
      <c r="T1491" s="17"/>
      <c r="U1491" s="17" t="s">
        <v>6234</v>
      </c>
      <c r="V1491" s="17" t="s">
        <v>4293</v>
      </c>
      <c r="W1491" s="17"/>
      <c r="X1491" s="18">
        <v>3</v>
      </c>
      <c r="Y1491" s="17" t="s">
        <v>9</v>
      </c>
      <c r="Z1491" s="17" t="s">
        <v>5493</v>
      </c>
      <c r="AA1491" s="17" t="s">
        <v>692</v>
      </c>
      <c r="AB1491" s="22" t="s">
        <v>693</v>
      </c>
      <c r="AC1491" s="16" t="s">
        <v>6109</v>
      </c>
      <c r="AF1491" s="17"/>
      <c r="AG1491" s="17"/>
      <c r="AH1491" s="24" t="s">
        <v>4921</v>
      </c>
    </row>
    <row r="1492" spans="1:34" s="16" customFormat="1">
      <c r="A1492" s="17" t="s">
        <v>2581</v>
      </c>
      <c r="B1492" s="17"/>
      <c r="C1492" s="17"/>
      <c r="D1492" s="17" t="s">
        <v>756</v>
      </c>
      <c r="E1492" s="18" t="s">
        <v>4376</v>
      </c>
      <c r="F1492" s="17" t="s">
        <v>1386</v>
      </c>
      <c r="G1492" s="19">
        <v>10000000</v>
      </c>
      <c r="H1492" s="20">
        <v>409</v>
      </c>
      <c r="I1492" s="20">
        <f>+G1492/H1492*0.001</f>
        <v>24.449877750611247</v>
      </c>
      <c r="J1492" s="17">
        <v>2003</v>
      </c>
      <c r="K1492" s="17"/>
      <c r="L1492" s="17"/>
      <c r="M1492" s="21"/>
      <c r="N1492" s="17"/>
      <c r="O1492" s="17">
        <v>10</v>
      </c>
      <c r="P1492" s="17">
        <v>5</v>
      </c>
      <c r="Q1492" s="17"/>
      <c r="R1492" s="17"/>
      <c r="S1492" s="17"/>
      <c r="T1492" s="17"/>
      <c r="U1492" s="17"/>
      <c r="V1492" s="17" t="s">
        <v>2582</v>
      </c>
      <c r="W1492" s="17"/>
      <c r="X1492" s="18">
        <v>0.1</v>
      </c>
      <c r="Y1492" s="17" t="s">
        <v>346</v>
      </c>
      <c r="Z1492" s="17" t="s">
        <v>5586</v>
      </c>
      <c r="AA1492" s="17" t="s">
        <v>2583</v>
      </c>
      <c r="AB1492" s="22" t="s">
        <v>2584</v>
      </c>
      <c r="AC1492" s="23"/>
      <c r="AF1492" s="17"/>
      <c r="AG1492" s="17"/>
      <c r="AH1492" s="24"/>
    </row>
    <row r="1493" spans="1:34" s="16" customFormat="1">
      <c r="A1493" s="17" t="s">
        <v>2209</v>
      </c>
      <c r="B1493" s="17"/>
      <c r="C1493" s="17"/>
      <c r="D1493" s="17" t="s">
        <v>29</v>
      </c>
      <c r="E1493" s="18" t="s">
        <v>4341</v>
      </c>
      <c r="F1493" s="17" t="s">
        <v>300</v>
      </c>
      <c r="G1493" s="19">
        <v>25000000</v>
      </c>
      <c r="H1493" s="20">
        <v>271</v>
      </c>
      <c r="I1493" s="20">
        <f>+G1493/H1493*0.001</f>
        <v>92.250922509225092</v>
      </c>
      <c r="J1493" s="17">
        <v>2016</v>
      </c>
      <c r="K1493" s="17" t="s">
        <v>4922</v>
      </c>
      <c r="L1493" s="17">
        <v>14</v>
      </c>
      <c r="M1493" s="21" t="s">
        <v>4923</v>
      </c>
      <c r="N1493" s="17" t="s">
        <v>4923</v>
      </c>
      <c r="O1493" s="17">
        <v>6</v>
      </c>
      <c r="P1493" s="17">
        <v>8</v>
      </c>
      <c r="Q1493" s="17">
        <v>319076900</v>
      </c>
      <c r="R1493" s="17">
        <v>319076900</v>
      </c>
      <c r="S1493" s="17"/>
      <c r="T1493" s="17"/>
      <c r="U1493" s="17"/>
      <c r="V1493" s="17" t="s">
        <v>2210</v>
      </c>
      <c r="W1493" s="17"/>
      <c r="X1493" s="18">
        <v>2</v>
      </c>
      <c r="Y1493" s="17" t="s">
        <v>9</v>
      </c>
      <c r="Z1493" s="17" t="s">
        <v>5412</v>
      </c>
      <c r="AA1493" s="17" t="s">
        <v>2211</v>
      </c>
      <c r="AB1493" s="22" t="s">
        <v>2212</v>
      </c>
      <c r="AC1493" s="23" t="s">
        <v>6110</v>
      </c>
      <c r="AD1493" s="16" t="s">
        <v>6111</v>
      </c>
      <c r="AE1493" s="16" t="s">
        <v>6111</v>
      </c>
      <c r="AF1493" s="22" t="s">
        <v>7249</v>
      </c>
      <c r="AG1493" s="17"/>
      <c r="AH1493" s="24" t="s">
        <v>4924</v>
      </c>
    </row>
    <row r="1494" spans="1:34" s="16" customFormat="1">
      <c r="A1494" s="17" t="s">
        <v>1170</v>
      </c>
      <c r="B1494" s="17"/>
      <c r="C1494" s="17"/>
      <c r="D1494" s="17" t="s">
        <v>756</v>
      </c>
      <c r="E1494" s="18" t="s">
        <v>4619</v>
      </c>
      <c r="F1494" s="17" t="s">
        <v>187</v>
      </c>
      <c r="G1494" s="19">
        <v>35000000</v>
      </c>
      <c r="H1494" s="20">
        <v>745</v>
      </c>
      <c r="I1494" s="20">
        <f>+G1494/H1494*0.001</f>
        <v>46.979865771812079</v>
      </c>
      <c r="J1494" s="17">
        <v>2017</v>
      </c>
      <c r="K1494" s="17" t="s">
        <v>4332</v>
      </c>
      <c r="L1494" s="17">
        <v>16</v>
      </c>
      <c r="M1494" s="21" t="s">
        <v>4680</v>
      </c>
      <c r="N1494" s="17" t="s">
        <v>4680</v>
      </c>
      <c r="O1494" s="17">
        <v>10</v>
      </c>
      <c r="P1494" s="17">
        <v>11</v>
      </c>
      <c r="Q1494" s="17">
        <v>1012634</v>
      </c>
      <c r="R1494" s="17">
        <v>319100100</v>
      </c>
      <c r="S1494" s="17"/>
      <c r="T1494" s="17"/>
      <c r="U1494" s="17"/>
      <c r="V1494" s="17" t="s">
        <v>1171</v>
      </c>
      <c r="W1494" s="17"/>
      <c r="X1494" s="18">
        <v>1</v>
      </c>
      <c r="Y1494" s="17" t="s">
        <v>195</v>
      </c>
      <c r="Z1494" s="17" t="s">
        <v>734</v>
      </c>
      <c r="AA1494" s="17" t="s">
        <v>1172</v>
      </c>
      <c r="AB1494" s="22" t="s">
        <v>1173</v>
      </c>
      <c r="AC1494" s="23">
        <v>1961</v>
      </c>
      <c r="AD1494" s="16" t="s">
        <v>3415</v>
      </c>
      <c r="AE1494" s="16" t="s">
        <v>3415</v>
      </c>
      <c r="AF1494" s="22" t="s">
        <v>5025</v>
      </c>
      <c r="AH1494" s="24" t="s">
        <v>4465</v>
      </c>
    </row>
    <row r="1495" spans="1:34" s="16" customFormat="1">
      <c r="A1495" s="17" t="s">
        <v>2046</v>
      </c>
      <c r="B1495" s="17"/>
      <c r="C1495" s="17"/>
      <c r="D1495" s="17" t="s">
        <v>756</v>
      </c>
      <c r="E1495" s="18" t="s">
        <v>7990</v>
      </c>
      <c r="F1495" s="17" t="s">
        <v>24</v>
      </c>
      <c r="G1495" s="19">
        <v>30000000</v>
      </c>
      <c r="H1495" s="20">
        <v>642</v>
      </c>
      <c r="I1495" s="20">
        <f>+G1495/H1495*0.001</f>
        <v>46.728971962616825</v>
      </c>
      <c r="J1495" s="17">
        <v>2009</v>
      </c>
      <c r="K1495" s="17"/>
      <c r="L1495" s="17"/>
      <c r="M1495" s="21"/>
      <c r="N1495" s="17"/>
      <c r="O1495" s="17">
        <v>12</v>
      </c>
      <c r="P1495" s="17">
        <v>10</v>
      </c>
      <c r="Q1495" s="17"/>
      <c r="R1495" s="17"/>
      <c r="S1495" s="17"/>
      <c r="T1495" s="17"/>
      <c r="U1495" s="17"/>
      <c r="V1495" s="17" t="s">
        <v>2047</v>
      </c>
      <c r="W1495" s="17"/>
      <c r="X1495" s="18">
        <v>0.2</v>
      </c>
      <c r="Y1495" s="17" t="s">
        <v>9</v>
      </c>
      <c r="Z1495" s="17"/>
      <c r="AA1495" s="17" t="s">
        <v>2048</v>
      </c>
      <c r="AB1495" s="22" t="s">
        <v>2049</v>
      </c>
      <c r="AC1495" s="23"/>
      <c r="AF1495" s="17"/>
      <c r="AG1495" s="17"/>
      <c r="AH1495" s="24"/>
    </row>
    <row r="1496" spans="1:34" s="16" customFormat="1" ht="14.4">
      <c r="A1496" s="17" t="s">
        <v>7274</v>
      </c>
      <c r="B1496" s="17"/>
      <c r="C1496" s="53" t="s">
        <v>7248</v>
      </c>
      <c r="D1496" s="17" t="s">
        <v>756</v>
      </c>
      <c r="E1496" s="17" t="s">
        <v>4457</v>
      </c>
      <c r="F1496" s="17" t="s">
        <v>24</v>
      </c>
      <c r="G1496" s="36">
        <v>100000000</v>
      </c>
      <c r="H1496" s="17">
        <v>1790</v>
      </c>
      <c r="I1496" s="20">
        <f>+G1496/H1496*0.001</f>
        <v>55.865921787709503</v>
      </c>
      <c r="J1496" s="17">
        <v>2018</v>
      </c>
      <c r="K1496" s="17" t="s">
        <v>4332</v>
      </c>
      <c r="L1496" s="17">
        <v>17</v>
      </c>
      <c r="M1496" s="21" t="s">
        <v>4635</v>
      </c>
      <c r="N1496" s="17" t="s">
        <v>4635</v>
      </c>
      <c r="O1496" s="17">
        <v>12</v>
      </c>
      <c r="P1496" s="17">
        <v>19</v>
      </c>
      <c r="Q1496" s="17">
        <v>9777591</v>
      </c>
      <c r="R1496" s="17">
        <v>319129400</v>
      </c>
      <c r="S1496" s="17"/>
      <c r="T1496" s="17"/>
      <c r="U1496" s="17"/>
      <c r="V1496" s="17" t="s">
        <v>7275</v>
      </c>
      <c r="W1496" s="17"/>
      <c r="X1496" s="37">
        <v>1</v>
      </c>
      <c r="Y1496" s="17" t="s">
        <v>22</v>
      </c>
      <c r="Z1496" s="17" t="s">
        <v>5311</v>
      </c>
      <c r="AA1496" s="17" t="s">
        <v>7276</v>
      </c>
      <c r="AB1496" s="17"/>
      <c r="AC1496" s="17"/>
      <c r="AF1496" s="32" t="s">
        <v>7628</v>
      </c>
      <c r="AG1496" s="17"/>
      <c r="AH1496" s="17"/>
    </row>
    <row r="1497" spans="1:34" s="16" customFormat="1">
      <c r="A1497" s="17" t="s">
        <v>3415</v>
      </c>
      <c r="B1497" s="17"/>
      <c r="C1497" s="17"/>
      <c r="D1497" s="17" t="s">
        <v>756</v>
      </c>
      <c r="E1497" s="18" t="s">
        <v>7265</v>
      </c>
      <c r="F1497" s="17" t="s">
        <v>446</v>
      </c>
      <c r="G1497" s="19">
        <v>17000000</v>
      </c>
      <c r="H1497" s="17">
        <v>265</v>
      </c>
      <c r="I1497" s="20">
        <f>+G1497/H1497*0.001</f>
        <v>64.150943396226424</v>
      </c>
      <c r="J1497" s="17">
        <v>2022</v>
      </c>
      <c r="K1497" s="17" t="s">
        <v>4307</v>
      </c>
      <c r="L1497" s="17">
        <v>16</v>
      </c>
      <c r="M1497" s="21" t="s">
        <v>4397</v>
      </c>
      <c r="N1497" s="17" t="s">
        <v>4397</v>
      </c>
      <c r="O1497" s="17">
        <v>10</v>
      </c>
      <c r="P1497" s="17">
        <v>7</v>
      </c>
      <c r="Q1497" s="17">
        <v>0</v>
      </c>
      <c r="R1497" s="17">
        <v>256164000</v>
      </c>
      <c r="S1497" s="17"/>
      <c r="T1497" s="17"/>
      <c r="U1497" s="17"/>
      <c r="V1497" s="17" t="s">
        <v>3416</v>
      </c>
      <c r="W1497" s="17"/>
      <c r="X1497" s="18">
        <v>0.2</v>
      </c>
      <c r="Y1497" s="17" t="s">
        <v>58</v>
      </c>
      <c r="Z1497" s="17" t="s">
        <v>5420</v>
      </c>
      <c r="AA1497" s="17" t="s">
        <v>3417</v>
      </c>
      <c r="AB1497" s="22" t="s">
        <v>3418</v>
      </c>
      <c r="AC1497" s="23" t="s">
        <v>8267</v>
      </c>
      <c r="AD1497" s="16" t="s">
        <v>8268</v>
      </c>
      <c r="AE1497" s="16" t="s">
        <v>8269</v>
      </c>
      <c r="AF1497" s="17"/>
      <c r="AG1497" s="17"/>
      <c r="AH1497" s="24"/>
    </row>
    <row r="1498" spans="1:34" s="16" customFormat="1">
      <c r="A1498" s="17" t="s">
        <v>9136</v>
      </c>
      <c r="B1498" s="17"/>
      <c r="C1498" s="29">
        <v>45658</v>
      </c>
      <c r="D1498" s="17" t="s">
        <v>756</v>
      </c>
      <c r="E1498" s="17" t="s">
        <v>4776</v>
      </c>
      <c r="F1498" s="17" t="s">
        <v>757</v>
      </c>
      <c r="G1498" s="36">
        <v>15000000</v>
      </c>
      <c r="H1498" s="17">
        <v>230</v>
      </c>
      <c r="I1498" s="20">
        <f>+G1498/H1498*0.001</f>
        <v>65.217391304347828</v>
      </c>
      <c r="J1498" s="17">
        <v>2025</v>
      </c>
      <c r="K1498" s="17" t="s">
        <v>6566</v>
      </c>
      <c r="L1498" s="17">
        <v>25</v>
      </c>
      <c r="M1498" s="21" t="s">
        <v>6369</v>
      </c>
      <c r="N1498" s="17" t="s">
        <v>757</v>
      </c>
      <c r="O1498" s="17">
        <v>12</v>
      </c>
      <c r="P1498" s="17">
        <v>5</v>
      </c>
      <c r="Q1498" s="17"/>
      <c r="R1498" s="17"/>
      <c r="S1498" s="17"/>
      <c r="T1498" s="17"/>
      <c r="U1498" s="17"/>
      <c r="V1498" s="17" t="s">
        <v>9137</v>
      </c>
      <c r="W1498" s="17"/>
      <c r="X1498" s="37">
        <v>0.2</v>
      </c>
      <c r="Y1498" s="17" t="s">
        <v>1091</v>
      </c>
      <c r="Z1498" s="17" t="s">
        <v>734</v>
      </c>
      <c r="AA1498" s="17" t="s">
        <v>9138</v>
      </c>
      <c r="AB1498" s="17"/>
      <c r="AC1498" s="17" t="s">
        <v>9139</v>
      </c>
      <c r="AD1498" s="16" t="s">
        <v>9140</v>
      </c>
      <c r="AF1498" s="17"/>
      <c r="AG1498" s="17"/>
      <c r="AH1498" s="17" t="s">
        <v>9141</v>
      </c>
    </row>
    <row r="1499" spans="1:34" s="16" customFormat="1">
      <c r="A1499" s="17" t="s">
        <v>3872</v>
      </c>
      <c r="B1499" s="17"/>
      <c r="C1499" s="17"/>
      <c r="D1499" s="17" t="s">
        <v>756</v>
      </c>
      <c r="E1499" s="18" t="s">
        <v>8178</v>
      </c>
      <c r="F1499" s="17" t="s">
        <v>3873</v>
      </c>
      <c r="G1499" s="19">
        <v>10000000</v>
      </c>
      <c r="H1499" s="17">
        <v>120</v>
      </c>
      <c r="I1499" s="20">
        <f>+G1499/H1499*0.001</f>
        <v>83.333333333333329</v>
      </c>
      <c r="J1499" s="17">
        <v>2018</v>
      </c>
      <c r="K1499" s="17"/>
      <c r="L1499" s="17"/>
      <c r="M1499" s="21"/>
      <c r="N1499" s="17"/>
      <c r="O1499" s="17">
        <v>6</v>
      </c>
      <c r="P1499" s="17">
        <v>4</v>
      </c>
      <c r="Q1499" s="17"/>
      <c r="R1499" s="17"/>
      <c r="S1499" s="17"/>
      <c r="T1499" s="17"/>
      <c r="U1499" s="17"/>
      <c r="V1499" s="17" t="s">
        <v>3863</v>
      </c>
      <c r="W1499" s="17"/>
      <c r="X1499" s="18">
        <v>0.5</v>
      </c>
      <c r="Y1499" s="17" t="s">
        <v>9</v>
      </c>
      <c r="Z1499" s="17"/>
      <c r="AA1499" s="17" t="s">
        <v>3864</v>
      </c>
      <c r="AB1499" s="22" t="s">
        <v>3865</v>
      </c>
      <c r="AC1499" s="17"/>
      <c r="AF1499" s="17"/>
      <c r="AG1499" s="17"/>
      <c r="AH1499" s="24" t="s">
        <v>8709</v>
      </c>
    </row>
    <row r="1500" spans="1:34" s="16" customFormat="1">
      <c r="A1500" s="17" t="s">
        <v>9151</v>
      </c>
      <c r="B1500" s="17"/>
      <c r="C1500" s="29">
        <v>45658</v>
      </c>
      <c r="D1500" s="17" t="s">
        <v>756</v>
      </c>
      <c r="E1500" s="17" t="s">
        <v>8122</v>
      </c>
      <c r="F1500" s="17" t="s">
        <v>9152</v>
      </c>
      <c r="G1500" s="36">
        <v>14000000</v>
      </c>
      <c r="H1500" s="17">
        <v>255</v>
      </c>
      <c r="I1500" s="20">
        <f>+G1500/H1500*0.001</f>
        <v>54.901960784313729</v>
      </c>
      <c r="J1500" s="17">
        <v>2022</v>
      </c>
      <c r="K1500" s="17" t="s">
        <v>4332</v>
      </c>
      <c r="L1500" s="17">
        <v>13</v>
      </c>
      <c r="M1500" s="21" t="s">
        <v>8243</v>
      </c>
      <c r="N1500" s="17" t="s">
        <v>6370</v>
      </c>
      <c r="O1500" s="17">
        <v>12</v>
      </c>
      <c r="P1500" s="17">
        <v>6</v>
      </c>
      <c r="Q1500" s="17"/>
      <c r="R1500" s="17">
        <v>319234700</v>
      </c>
      <c r="S1500" s="17"/>
      <c r="T1500" s="17"/>
      <c r="U1500" s="17" t="s">
        <v>9153</v>
      </c>
      <c r="V1500" s="17" t="s">
        <v>9154</v>
      </c>
      <c r="W1500" s="17"/>
      <c r="X1500" s="37">
        <v>0.2</v>
      </c>
      <c r="Y1500" s="17" t="s">
        <v>9</v>
      </c>
      <c r="Z1500" s="17" t="s">
        <v>5428</v>
      </c>
      <c r="AA1500" s="17" t="s">
        <v>9155</v>
      </c>
      <c r="AB1500" s="17"/>
      <c r="AC1500" s="17"/>
      <c r="AF1500" s="17"/>
      <c r="AG1500" s="17"/>
      <c r="AH1500" s="17"/>
    </row>
    <row r="1501" spans="1:34" s="16" customFormat="1">
      <c r="A1501" s="17" t="s">
        <v>2213</v>
      </c>
      <c r="B1501" s="17"/>
      <c r="C1501" s="17"/>
      <c r="D1501" s="17" t="s">
        <v>756</v>
      </c>
      <c r="E1501" s="18" t="s">
        <v>4311</v>
      </c>
      <c r="F1501" s="17" t="s">
        <v>888</v>
      </c>
      <c r="G1501" s="19">
        <v>15000000</v>
      </c>
      <c r="H1501" s="20">
        <v>481</v>
      </c>
      <c r="I1501" s="20">
        <f>+G1501/H1501*0.001</f>
        <v>31.185031185031185</v>
      </c>
      <c r="J1501" s="17">
        <v>2007</v>
      </c>
      <c r="K1501" s="17"/>
      <c r="L1501" s="17"/>
      <c r="M1501" s="21"/>
      <c r="N1501" s="17"/>
      <c r="O1501" s="17">
        <v>12</v>
      </c>
      <c r="P1501" s="17">
        <v>8</v>
      </c>
      <c r="Q1501" s="17"/>
      <c r="R1501" s="17"/>
      <c r="S1501" s="17"/>
      <c r="T1501" s="17"/>
      <c r="U1501" s="17"/>
      <c r="V1501" s="17" t="s">
        <v>769</v>
      </c>
      <c r="W1501" s="17"/>
      <c r="X1501" s="18">
        <v>0.5</v>
      </c>
      <c r="Y1501" s="17" t="s">
        <v>9</v>
      </c>
      <c r="Z1501" s="17"/>
      <c r="AA1501" s="17" t="s">
        <v>770</v>
      </c>
      <c r="AB1501" s="22" t="s">
        <v>771</v>
      </c>
      <c r="AC1501" s="23"/>
      <c r="AF1501" s="22" t="s">
        <v>7166</v>
      </c>
      <c r="AG1501" s="17"/>
      <c r="AH1501" s="24" t="s">
        <v>4606</v>
      </c>
    </row>
    <row r="1502" spans="1:34" s="16" customFormat="1">
      <c r="A1502" s="17" t="s">
        <v>1850</v>
      </c>
      <c r="B1502" s="17"/>
      <c r="C1502" s="17"/>
      <c r="D1502" s="17" t="s">
        <v>756</v>
      </c>
      <c r="E1502" s="18" t="s">
        <v>8108</v>
      </c>
      <c r="F1502" s="17" t="s">
        <v>36</v>
      </c>
      <c r="G1502" s="19">
        <v>90000000</v>
      </c>
      <c r="H1502" s="20">
        <v>1564</v>
      </c>
      <c r="I1502" s="20">
        <f>+G1502/H1502*0.001</f>
        <v>57.544757033248082</v>
      </c>
      <c r="J1502" s="17">
        <v>2002</v>
      </c>
      <c r="K1502" s="17"/>
      <c r="L1502" s="17"/>
      <c r="M1502" s="21"/>
      <c r="N1502" s="17"/>
      <c r="O1502" s="17">
        <v>12</v>
      </c>
      <c r="P1502" s="17">
        <v>18</v>
      </c>
      <c r="Q1502" s="17"/>
      <c r="R1502" s="17"/>
      <c r="S1502" s="17"/>
      <c r="T1502" s="17"/>
      <c r="U1502" s="17"/>
      <c r="V1502" s="17" t="s">
        <v>1851</v>
      </c>
      <c r="W1502" s="17"/>
      <c r="X1502" s="18">
        <v>0.5</v>
      </c>
      <c r="Y1502" s="17" t="s">
        <v>9</v>
      </c>
      <c r="Z1502" s="17"/>
      <c r="AA1502" s="17" t="s">
        <v>1852</v>
      </c>
      <c r="AB1502" s="17"/>
      <c r="AC1502" s="17"/>
      <c r="AF1502" s="22" t="s">
        <v>7250</v>
      </c>
      <c r="AG1502" s="17"/>
      <c r="AH1502" s="24"/>
    </row>
    <row r="1503" spans="1:34" s="16" customFormat="1">
      <c r="A1503" s="17" t="s">
        <v>2214</v>
      </c>
      <c r="B1503" s="17"/>
      <c r="C1503" s="17"/>
      <c r="D1503" s="17" t="s">
        <v>756</v>
      </c>
      <c r="E1503" s="18" t="s">
        <v>4313</v>
      </c>
      <c r="F1503" s="17" t="s">
        <v>225</v>
      </c>
      <c r="G1503" s="19">
        <v>10000000</v>
      </c>
      <c r="H1503" s="20">
        <v>488</v>
      </c>
      <c r="I1503" s="20">
        <f>+G1503/H1503*0.001</f>
        <v>20.491803278688522</v>
      </c>
      <c r="J1503" s="17">
        <v>1999</v>
      </c>
      <c r="K1503" s="17"/>
      <c r="L1503" s="17"/>
      <c r="M1503" s="21"/>
      <c r="N1503" s="17"/>
      <c r="O1503" s="17">
        <v>10</v>
      </c>
      <c r="P1503" s="17">
        <v>9</v>
      </c>
      <c r="Q1503" s="17">
        <v>8980244</v>
      </c>
      <c r="R1503" s="17"/>
      <c r="S1503" s="17"/>
      <c r="T1503" s="17"/>
      <c r="U1503" s="17"/>
      <c r="V1503" s="17" t="s">
        <v>2215</v>
      </c>
      <c r="W1503" s="17"/>
      <c r="X1503" s="18">
        <v>0.3</v>
      </c>
      <c r="Y1503" s="17" t="s">
        <v>9</v>
      </c>
      <c r="Z1503" s="17"/>
      <c r="AA1503" s="17" t="s">
        <v>2216</v>
      </c>
      <c r="AB1503" s="22" t="s">
        <v>2217</v>
      </c>
      <c r="AC1503" s="23"/>
      <c r="AF1503" s="22" t="s">
        <v>7251</v>
      </c>
      <c r="AG1503" s="17"/>
      <c r="AH1503" s="24"/>
    </row>
    <row r="1504" spans="1:34" s="16" customFormat="1">
      <c r="A1504" s="17" t="s">
        <v>2412</v>
      </c>
      <c r="B1504" s="17"/>
      <c r="C1504" s="17"/>
      <c r="D1504" s="17" t="s">
        <v>756</v>
      </c>
      <c r="E1504" s="18" t="s">
        <v>7983</v>
      </c>
      <c r="F1504" s="17" t="s">
        <v>146</v>
      </c>
      <c r="G1504" s="19">
        <v>50000000</v>
      </c>
      <c r="H1504" s="20">
        <v>986</v>
      </c>
      <c r="I1504" s="20">
        <f>+G1504/H1504*0.001</f>
        <v>50.709939148073019</v>
      </c>
      <c r="J1504" s="17">
        <v>2018</v>
      </c>
      <c r="K1504" s="17"/>
      <c r="L1504" s="17"/>
      <c r="M1504" s="21"/>
      <c r="N1504" s="17"/>
      <c r="O1504" s="17">
        <v>12</v>
      </c>
      <c r="P1504" s="17">
        <v>14</v>
      </c>
      <c r="Q1504" s="17">
        <v>9851050</v>
      </c>
      <c r="R1504" s="17"/>
      <c r="S1504" s="17"/>
      <c r="T1504" s="17"/>
      <c r="U1504" s="17"/>
      <c r="V1504" s="17" t="s">
        <v>2215</v>
      </c>
      <c r="W1504" s="17"/>
      <c r="X1504" s="18">
        <v>0.3</v>
      </c>
      <c r="Y1504" s="17" t="s">
        <v>9</v>
      </c>
      <c r="Z1504" s="17"/>
      <c r="AA1504" s="17" t="s">
        <v>2216</v>
      </c>
      <c r="AB1504" s="22" t="s">
        <v>2217</v>
      </c>
      <c r="AC1504" s="23"/>
      <c r="AF1504" s="22" t="s">
        <v>7251</v>
      </c>
      <c r="AG1504" s="17"/>
      <c r="AH1504" s="24"/>
    </row>
    <row r="1505" spans="1:38" s="16" customFormat="1">
      <c r="A1505" s="17" t="s">
        <v>8958</v>
      </c>
      <c r="B1505" s="17"/>
      <c r="C1505" s="53" t="s">
        <v>8938</v>
      </c>
      <c r="D1505" s="17" t="s">
        <v>756</v>
      </c>
      <c r="E1505" s="17" t="s">
        <v>4350</v>
      </c>
      <c r="F1505" s="17" t="s">
        <v>757</v>
      </c>
      <c r="G1505" s="36">
        <v>30000000</v>
      </c>
      <c r="H1505" s="17">
        <v>485</v>
      </c>
      <c r="I1505" s="20">
        <f>+G1505/H1505*0.001</f>
        <v>61.855670103092791</v>
      </c>
      <c r="J1505" s="17">
        <v>2021</v>
      </c>
      <c r="K1505" s="17" t="s">
        <v>4307</v>
      </c>
      <c r="L1505" s="17">
        <v>35</v>
      </c>
      <c r="M1505" s="21" t="s">
        <v>8959</v>
      </c>
      <c r="N1505" s="17"/>
      <c r="O1505" s="17">
        <v>12</v>
      </c>
      <c r="P1505" s="17">
        <v>9</v>
      </c>
      <c r="Q1505" s="17">
        <v>9934395</v>
      </c>
      <c r="R1505" s="17">
        <v>229052000</v>
      </c>
      <c r="S1505" s="17"/>
      <c r="T1505" s="17"/>
      <c r="U1505" s="17" t="s">
        <v>8960</v>
      </c>
      <c r="V1505" s="17" t="s">
        <v>8961</v>
      </c>
      <c r="W1505" s="17"/>
      <c r="X1505" s="37">
        <v>0.3</v>
      </c>
      <c r="Y1505" s="17" t="s">
        <v>734</v>
      </c>
      <c r="Z1505" s="17"/>
      <c r="AA1505" s="17" t="s">
        <v>8962</v>
      </c>
      <c r="AB1505" s="17"/>
      <c r="AC1505" s="17" t="s">
        <v>8963</v>
      </c>
      <c r="AD1505" s="16" t="s">
        <v>8964</v>
      </c>
      <c r="AF1505" s="17"/>
      <c r="AG1505" s="17"/>
      <c r="AH1505" s="17" t="s">
        <v>8965</v>
      </c>
    </row>
    <row r="1506" spans="1:38" s="16" customFormat="1">
      <c r="A1506" s="17" t="s">
        <v>737</v>
      </c>
      <c r="B1506" s="17"/>
      <c r="C1506" s="17"/>
      <c r="D1506" s="17" t="s">
        <v>5</v>
      </c>
      <c r="E1506" s="18" t="s">
        <v>4675</v>
      </c>
      <c r="F1506" s="17" t="s">
        <v>739</v>
      </c>
      <c r="G1506" s="19">
        <v>10000000</v>
      </c>
      <c r="H1506" s="20">
        <v>496</v>
      </c>
      <c r="I1506" s="20">
        <f>+G1506/H1506*0.001</f>
        <v>20.161290322580644</v>
      </c>
      <c r="J1506" s="17">
        <v>1992</v>
      </c>
      <c r="K1506" s="17"/>
      <c r="L1506" s="17"/>
      <c r="M1506" s="21"/>
      <c r="N1506" s="17"/>
      <c r="O1506" s="17">
        <v>12</v>
      </c>
      <c r="P1506" s="17">
        <v>12</v>
      </c>
      <c r="Q1506" s="17">
        <v>1000447</v>
      </c>
      <c r="R1506" s="17"/>
      <c r="S1506" s="17"/>
      <c r="T1506" s="17"/>
      <c r="U1506" s="17"/>
      <c r="V1506" s="17" t="s">
        <v>4231</v>
      </c>
      <c r="W1506" s="17"/>
      <c r="X1506" s="18">
        <v>0.2</v>
      </c>
      <c r="Y1506" s="17" t="s">
        <v>80</v>
      </c>
      <c r="Z1506" s="17"/>
      <c r="AA1506" s="17" t="s">
        <v>738</v>
      </c>
      <c r="AB1506" s="22" t="s">
        <v>740</v>
      </c>
      <c r="AC1506" s="23"/>
      <c r="AF1506" s="22" t="s">
        <v>7252</v>
      </c>
      <c r="AG1506" s="17"/>
      <c r="AH1506" s="24"/>
    </row>
    <row r="1507" spans="1:38" s="16" customFormat="1" ht="27.6">
      <c r="A1507" s="17" t="s">
        <v>2218</v>
      </c>
      <c r="B1507" s="17"/>
      <c r="C1507" s="17" t="s">
        <v>6281</v>
      </c>
      <c r="D1507" s="17" t="s">
        <v>756</v>
      </c>
      <c r="E1507" s="18" t="s">
        <v>4424</v>
      </c>
      <c r="F1507" s="17" t="s">
        <v>65</v>
      </c>
      <c r="G1507" s="19">
        <v>170000000</v>
      </c>
      <c r="H1507" s="20">
        <v>2755</v>
      </c>
      <c r="I1507" s="20">
        <f>+G1507/H1507*0.001</f>
        <v>61.705989110707812</v>
      </c>
      <c r="J1507" s="17">
        <v>2011</v>
      </c>
      <c r="K1507" s="17"/>
      <c r="L1507" s="17"/>
      <c r="M1507" s="21"/>
      <c r="N1507" s="17"/>
      <c r="O1507" s="17">
        <v>12</v>
      </c>
      <c r="P1507" s="17">
        <v>20</v>
      </c>
      <c r="Q1507" s="17">
        <v>1010624</v>
      </c>
      <c r="R1507" s="17"/>
      <c r="S1507" s="17"/>
      <c r="T1507" s="17"/>
      <c r="U1507" s="17" t="s">
        <v>6756</v>
      </c>
      <c r="V1507" s="33" t="s">
        <v>6282</v>
      </c>
      <c r="W1507" s="17"/>
      <c r="X1507" s="18">
        <v>1</v>
      </c>
      <c r="Y1507" s="17" t="s">
        <v>22</v>
      </c>
      <c r="Z1507" s="17" t="s">
        <v>6283</v>
      </c>
      <c r="AA1507" s="17" t="s">
        <v>6284</v>
      </c>
      <c r="AB1507" s="22"/>
      <c r="AC1507" s="23" t="s">
        <v>6285</v>
      </c>
      <c r="AD1507" s="16" t="s">
        <v>6286</v>
      </c>
      <c r="AE1507" s="16" t="s">
        <v>6287</v>
      </c>
      <c r="AF1507" s="22"/>
      <c r="AG1507" s="17"/>
      <c r="AH1507" s="24"/>
    </row>
    <row r="1508" spans="1:38" s="16" customFormat="1">
      <c r="A1508" s="17" t="s">
        <v>8758</v>
      </c>
      <c r="B1508" s="17"/>
      <c r="C1508" s="29">
        <v>45444</v>
      </c>
      <c r="D1508" s="17" t="s">
        <v>756</v>
      </c>
      <c r="E1508" s="17" t="s">
        <v>8759</v>
      </c>
      <c r="F1508" s="17" t="s">
        <v>251</v>
      </c>
      <c r="G1508" s="36">
        <v>20000000</v>
      </c>
      <c r="H1508" s="17">
        <v>498</v>
      </c>
      <c r="I1508" s="20">
        <f>+G1508/H1508*0.001</f>
        <v>40.160642570281126</v>
      </c>
      <c r="J1508" s="17">
        <v>2008</v>
      </c>
      <c r="K1508" s="17" t="s">
        <v>4307</v>
      </c>
      <c r="L1508" s="17">
        <v>21</v>
      </c>
      <c r="M1508" s="21" t="s">
        <v>4727</v>
      </c>
      <c r="N1508" s="21" t="s">
        <v>4727</v>
      </c>
      <c r="O1508" s="17">
        <v>10</v>
      </c>
      <c r="P1508" s="17">
        <v>10</v>
      </c>
      <c r="Q1508" s="17">
        <v>9501306</v>
      </c>
      <c r="R1508" s="17">
        <v>367593760</v>
      </c>
      <c r="S1508" s="17"/>
      <c r="T1508" s="17"/>
      <c r="U1508" s="17"/>
      <c r="V1508" s="17" t="s">
        <v>8760</v>
      </c>
      <c r="W1508" s="17"/>
      <c r="X1508" s="37">
        <v>0.1</v>
      </c>
      <c r="Y1508" s="17" t="s">
        <v>9</v>
      </c>
      <c r="Z1508" s="17" t="s">
        <v>8761</v>
      </c>
      <c r="AA1508" s="17" t="s">
        <v>8762</v>
      </c>
      <c r="AB1508" s="17"/>
      <c r="AC1508" s="17"/>
      <c r="AF1508" s="17"/>
      <c r="AG1508" s="17"/>
      <c r="AH1508" s="17"/>
    </row>
    <row r="1509" spans="1:38" s="16" customFormat="1">
      <c r="A1509" s="17" t="s">
        <v>7125</v>
      </c>
      <c r="B1509" s="17"/>
      <c r="C1509" s="17"/>
      <c r="D1509" s="17" t="s">
        <v>5</v>
      </c>
      <c r="E1509" s="18" t="s">
        <v>4404</v>
      </c>
      <c r="F1509" s="17" t="s">
        <v>216</v>
      </c>
      <c r="G1509" s="19">
        <v>30000000</v>
      </c>
      <c r="H1509" s="20">
        <v>492</v>
      </c>
      <c r="I1509" s="20">
        <f>+G1509/H1509*0.001</f>
        <v>60.975609756097562</v>
      </c>
      <c r="J1509" s="17">
        <v>2013</v>
      </c>
      <c r="K1509" s="17"/>
      <c r="L1509" s="17"/>
      <c r="M1509" s="21"/>
      <c r="N1509" s="17"/>
      <c r="O1509" s="17">
        <v>12</v>
      </c>
      <c r="P1509" s="17">
        <v>13</v>
      </c>
      <c r="Q1509" s="17">
        <v>9636814</v>
      </c>
      <c r="R1509" s="17"/>
      <c r="S1509" s="17"/>
      <c r="T1509" s="17"/>
      <c r="U1509" s="17"/>
      <c r="V1509" s="17" t="s">
        <v>459</v>
      </c>
      <c r="W1509" s="17" t="s">
        <v>7126</v>
      </c>
      <c r="X1509" s="18">
        <v>1</v>
      </c>
      <c r="Y1509" s="17" t="s">
        <v>9</v>
      </c>
      <c r="Z1509" s="17" t="s">
        <v>5413</v>
      </c>
      <c r="AA1509" s="17" t="s">
        <v>460</v>
      </c>
      <c r="AB1509" s="22" t="s">
        <v>461</v>
      </c>
      <c r="AC1509" s="23"/>
      <c r="AF1509" s="22" t="s">
        <v>7127</v>
      </c>
      <c r="AG1509" s="17"/>
      <c r="AH1509" s="24" t="s">
        <v>4518</v>
      </c>
    </row>
    <row r="1510" spans="1:38" s="16" customFormat="1">
      <c r="A1510" s="17" t="s">
        <v>3493</v>
      </c>
      <c r="B1510" s="17"/>
      <c r="C1510" s="17"/>
      <c r="D1510" s="17" t="s">
        <v>756</v>
      </c>
      <c r="E1510" s="18" t="s">
        <v>4761</v>
      </c>
      <c r="F1510" s="17" t="s">
        <v>36</v>
      </c>
      <c r="G1510" s="19">
        <v>35000000</v>
      </c>
      <c r="H1510" s="17">
        <v>582</v>
      </c>
      <c r="I1510" s="20">
        <f>+G1510/H1510*0.001</f>
        <v>60.137457044673539</v>
      </c>
      <c r="J1510" s="17">
        <v>2018</v>
      </c>
      <c r="K1510" s="17"/>
      <c r="L1510" s="17"/>
      <c r="M1510" s="21"/>
      <c r="N1510" s="17"/>
      <c r="O1510" s="17">
        <v>8</v>
      </c>
      <c r="P1510" s="17">
        <v>9</v>
      </c>
      <c r="Q1510" s="17"/>
      <c r="R1510" s="17"/>
      <c r="S1510" s="17"/>
      <c r="T1510" s="17"/>
      <c r="U1510" s="17"/>
      <c r="V1510" s="17" t="s">
        <v>1308</v>
      </c>
      <c r="W1510" s="17"/>
      <c r="X1510" s="18">
        <v>118</v>
      </c>
      <c r="Y1510" s="17" t="s">
        <v>291</v>
      </c>
      <c r="Z1510" s="17"/>
      <c r="AA1510" s="17" t="s">
        <v>366</v>
      </c>
      <c r="AB1510" s="22" t="s">
        <v>1309</v>
      </c>
      <c r="AC1510" s="23"/>
      <c r="AF1510" s="22" t="s">
        <v>7253</v>
      </c>
      <c r="AG1510" s="17"/>
      <c r="AH1510" s="24" t="s">
        <v>4558</v>
      </c>
    </row>
    <row r="1511" spans="1:38" s="16" customFormat="1" ht="14.4">
      <c r="A1511" s="17" t="s">
        <v>3996</v>
      </c>
      <c r="B1511" s="17"/>
      <c r="C1511" s="17"/>
      <c r="D1511" s="17" t="s">
        <v>756</v>
      </c>
      <c r="E1511" s="18" t="s">
        <v>4405</v>
      </c>
      <c r="F1511" s="17" t="s">
        <v>20</v>
      </c>
      <c r="G1511" s="19">
        <v>30000000</v>
      </c>
      <c r="H1511" s="17">
        <v>499</v>
      </c>
      <c r="I1511" s="20">
        <f>+G1511/H1511*0.001</f>
        <v>60.120240480961925</v>
      </c>
      <c r="J1511" s="17">
        <v>2018</v>
      </c>
      <c r="K1511" s="17" t="s">
        <v>4307</v>
      </c>
      <c r="L1511" s="17">
        <v>23</v>
      </c>
      <c r="M1511" s="21" t="s">
        <v>4344</v>
      </c>
      <c r="N1511" s="17" t="s">
        <v>4680</v>
      </c>
      <c r="O1511" s="17">
        <v>12</v>
      </c>
      <c r="P1511" s="17">
        <v>8</v>
      </c>
      <c r="Q1511" s="17">
        <v>9824825</v>
      </c>
      <c r="R1511" s="17">
        <v>248597000</v>
      </c>
      <c r="S1511" s="17"/>
      <c r="T1511" s="17"/>
      <c r="U1511" s="17"/>
      <c r="V1511" s="17" t="s">
        <v>7612</v>
      </c>
      <c r="W1511" s="17"/>
      <c r="X1511" s="18">
        <v>0.1</v>
      </c>
      <c r="Y1511" s="17" t="s">
        <v>17</v>
      </c>
      <c r="Z1511" s="17" t="s">
        <v>7613</v>
      </c>
      <c r="AA1511" s="17" t="s">
        <v>7614</v>
      </c>
      <c r="AB1511" s="22"/>
      <c r="AC1511" s="17"/>
      <c r="AF1511" s="32" t="s">
        <v>7615</v>
      </c>
      <c r="AG1511" s="17"/>
      <c r="AH1511" s="24"/>
      <c r="AL1511" s="16" t="s">
        <v>9064</v>
      </c>
    </row>
    <row r="1512" spans="1:38" s="16" customFormat="1">
      <c r="A1512" s="17" t="s">
        <v>1846</v>
      </c>
      <c r="B1512" s="17"/>
      <c r="C1512" s="17"/>
      <c r="D1512" s="17" t="s">
        <v>756</v>
      </c>
      <c r="E1512" s="18" t="s">
        <v>8179</v>
      </c>
      <c r="F1512" s="17" t="s">
        <v>36</v>
      </c>
      <c r="G1512" s="19">
        <v>115000000</v>
      </c>
      <c r="H1512" s="20">
        <v>1790</v>
      </c>
      <c r="I1512" s="20">
        <f>+G1512/H1512*0.001</f>
        <v>64.245810055865917</v>
      </c>
      <c r="J1512" s="17">
        <v>2021</v>
      </c>
      <c r="K1512" s="17" t="s">
        <v>4307</v>
      </c>
      <c r="L1512" s="17"/>
      <c r="M1512" s="21" t="s">
        <v>4971</v>
      </c>
      <c r="N1512" s="17" t="s">
        <v>4971</v>
      </c>
      <c r="O1512" s="17">
        <v>12</v>
      </c>
      <c r="P1512" s="17">
        <v>19</v>
      </c>
      <c r="Q1512" s="17">
        <v>9855329</v>
      </c>
      <c r="R1512" s="17">
        <v>319205600</v>
      </c>
      <c r="S1512" s="17"/>
      <c r="T1512" s="17"/>
      <c r="U1512" s="17"/>
      <c r="V1512" s="17" t="s">
        <v>1847</v>
      </c>
      <c r="W1512" s="17"/>
      <c r="X1512" s="18">
        <v>3.5</v>
      </c>
      <c r="Y1512" s="17" t="s">
        <v>9</v>
      </c>
      <c r="Z1512" s="17"/>
      <c r="AA1512" s="17" t="s">
        <v>1848</v>
      </c>
      <c r="AB1512" s="22" t="s">
        <v>1849</v>
      </c>
      <c r="AC1512" s="23"/>
      <c r="AF1512" s="22" t="s">
        <v>7254</v>
      </c>
      <c r="AG1512" s="17"/>
      <c r="AH1512" s="24" t="s">
        <v>5026</v>
      </c>
    </row>
    <row r="1513" spans="1:38" s="16" customFormat="1">
      <c r="A1513" s="17" t="s">
        <v>2219</v>
      </c>
      <c r="B1513" s="17"/>
      <c r="C1513" s="17"/>
      <c r="D1513" s="17" t="s">
        <v>756</v>
      </c>
      <c r="E1513" s="18" t="s">
        <v>4313</v>
      </c>
      <c r="F1513" s="17" t="s">
        <v>320</v>
      </c>
      <c r="G1513" s="19">
        <v>10000000</v>
      </c>
      <c r="H1513" s="20">
        <v>395</v>
      </c>
      <c r="I1513" s="20">
        <f>+G1513/H1513*0.001</f>
        <v>25.316455696202532</v>
      </c>
      <c r="J1513" s="17">
        <v>2010</v>
      </c>
      <c r="K1513" s="17"/>
      <c r="L1513" s="17"/>
      <c r="M1513" s="21"/>
      <c r="N1513" s="17"/>
      <c r="O1513" s="17">
        <v>12</v>
      </c>
      <c r="P1513" s="17">
        <v>9</v>
      </c>
      <c r="Q1513" s="17"/>
      <c r="R1513" s="17"/>
      <c r="S1513" s="17"/>
      <c r="T1513" s="17"/>
      <c r="U1513" s="17"/>
      <c r="V1513" s="17" t="s">
        <v>2220</v>
      </c>
      <c r="W1513" s="17"/>
      <c r="X1513" s="18">
        <v>0.3</v>
      </c>
      <c r="Y1513" s="17" t="s">
        <v>9</v>
      </c>
      <c r="Z1513" s="17"/>
      <c r="AA1513" s="17" t="s">
        <v>2222</v>
      </c>
      <c r="AB1513" s="22" t="s">
        <v>2221</v>
      </c>
      <c r="AC1513" s="23"/>
      <c r="AF1513" s="17"/>
      <c r="AG1513" s="17"/>
      <c r="AH1513" s="24"/>
    </row>
    <row r="1514" spans="1:38" s="16" customFormat="1" ht="14.4">
      <c r="A1514" s="17" t="s">
        <v>2590</v>
      </c>
      <c r="B1514" s="17"/>
      <c r="C1514" s="17"/>
      <c r="D1514" s="17" t="s">
        <v>756</v>
      </c>
      <c r="E1514" s="18" t="s">
        <v>8120</v>
      </c>
      <c r="F1514" s="17" t="s">
        <v>36</v>
      </c>
      <c r="G1514" s="19">
        <v>20000000</v>
      </c>
      <c r="H1514" s="20">
        <v>687</v>
      </c>
      <c r="I1514" s="20">
        <f>+G1514/H1514*0.001</f>
        <v>29.112081513828237</v>
      </c>
      <c r="J1514" s="17">
        <v>1986</v>
      </c>
      <c r="K1514" s="17" t="s">
        <v>4332</v>
      </c>
      <c r="L1514" s="17">
        <v>16</v>
      </c>
      <c r="M1514" s="21" t="s">
        <v>4402</v>
      </c>
      <c r="N1514" s="17" t="s">
        <v>4371</v>
      </c>
      <c r="O1514" s="17">
        <v>22</v>
      </c>
      <c r="P1514" s="17">
        <v>16</v>
      </c>
      <c r="Q1514" s="17">
        <v>1004443</v>
      </c>
      <c r="R1514" s="17">
        <v>232193000</v>
      </c>
      <c r="S1514" s="17"/>
      <c r="T1514" s="17"/>
      <c r="U1514" s="17"/>
      <c r="V1514" s="17" t="s">
        <v>2591</v>
      </c>
      <c r="W1514" s="17"/>
      <c r="X1514" s="18">
        <v>1.2</v>
      </c>
      <c r="Y1514" s="17" t="s">
        <v>245</v>
      </c>
      <c r="Z1514" s="17" t="s">
        <v>7616</v>
      </c>
      <c r="AA1514" s="17" t="s">
        <v>2592</v>
      </c>
      <c r="AB1514" s="22" t="s">
        <v>2593</v>
      </c>
      <c r="AC1514" s="23" t="s">
        <v>7617</v>
      </c>
      <c r="AD1514" s="16" t="s">
        <v>7618</v>
      </c>
      <c r="AE1514" s="16" t="s">
        <v>7619</v>
      </c>
      <c r="AF1514" s="32" t="s">
        <v>7620</v>
      </c>
      <c r="AG1514" s="17"/>
      <c r="AH1514" s="24"/>
    </row>
    <row r="1515" spans="1:38" s="16" customFormat="1">
      <c r="A1515" s="17" t="s">
        <v>655</v>
      </c>
      <c r="B1515" s="17"/>
      <c r="C1515" s="29">
        <v>44136</v>
      </c>
      <c r="D1515" s="17" t="s">
        <v>5</v>
      </c>
      <c r="E1515" s="18" t="s">
        <v>4761</v>
      </c>
      <c r="F1515" s="17" t="s">
        <v>36</v>
      </c>
      <c r="G1515" s="19">
        <v>30000000</v>
      </c>
      <c r="H1515" s="20">
        <v>552</v>
      </c>
      <c r="I1515" s="20">
        <f>+G1515/H1515*0.001</f>
        <v>54.347826086956523</v>
      </c>
      <c r="J1515" s="17">
        <v>1996</v>
      </c>
      <c r="K1515" s="17"/>
      <c r="L1515" s="17"/>
      <c r="M1515" s="21"/>
      <c r="N1515" s="17"/>
      <c r="O1515" s="17">
        <v>13</v>
      </c>
      <c r="P1515" s="17">
        <v>11</v>
      </c>
      <c r="Q1515" s="17">
        <v>1005148</v>
      </c>
      <c r="R1515" s="17"/>
      <c r="S1515" s="17"/>
      <c r="T1515" s="17"/>
      <c r="U1515" s="17"/>
      <c r="V1515" s="17" t="s">
        <v>657</v>
      </c>
      <c r="W1515" s="17"/>
      <c r="X1515" s="18">
        <v>9</v>
      </c>
      <c r="Y1515" s="17" t="s">
        <v>48</v>
      </c>
      <c r="Z1515" s="17"/>
      <c r="AA1515" s="17" t="s">
        <v>659</v>
      </c>
      <c r="AB1515" s="22" t="s">
        <v>658</v>
      </c>
      <c r="AC1515" s="23"/>
      <c r="AF1515" s="22" t="s">
        <v>5587</v>
      </c>
      <c r="AG1515" s="17"/>
      <c r="AH1515" s="24" t="s">
        <v>4925</v>
      </c>
    </row>
    <row r="1516" spans="1:38" s="16" customFormat="1">
      <c r="A1516" s="17" t="s">
        <v>4294</v>
      </c>
      <c r="B1516" s="17"/>
      <c r="C1516" s="17"/>
      <c r="D1516" s="17" t="s">
        <v>5</v>
      </c>
      <c r="E1516" s="18" t="s">
        <v>8117</v>
      </c>
      <c r="F1516" s="17" t="s">
        <v>656</v>
      </c>
      <c r="G1516" s="19">
        <v>180000000</v>
      </c>
      <c r="H1516" s="20">
        <v>3933</v>
      </c>
      <c r="I1516" s="20">
        <f>+G1516/H1516*0.001</f>
        <v>45.766590389016017</v>
      </c>
      <c r="J1516" s="17">
        <v>2012</v>
      </c>
      <c r="K1516" s="17" t="s">
        <v>4307</v>
      </c>
      <c r="L1516" s="17">
        <v>19</v>
      </c>
      <c r="M1516" s="21" t="s">
        <v>4397</v>
      </c>
      <c r="N1516" s="17" t="s">
        <v>4636</v>
      </c>
      <c r="O1516" s="17">
        <v>22</v>
      </c>
      <c r="P1516" s="17">
        <v>34</v>
      </c>
      <c r="Q1516" s="17">
        <v>1010387</v>
      </c>
      <c r="R1516" s="17"/>
      <c r="S1516" s="17"/>
      <c r="T1516" s="17"/>
      <c r="U1516" s="17"/>
      <c r="V1516" s="17" t="s">
        <v>657</v>
      </c>
      <c r="W1516" s="17"/>
      <c r="X1516" s="18">
        <v>9</v>
      </c>
      <c r="Y1516" s="17" t="s">
        <v>48</v>
      </c>
      <c r="Z1516" s="17"/>
      <c r="AA1516" s="17" t="s">
        <v>659</v>
      </c>
      <c r="AB1516" s="22" t="s">
        <v>658</v>
      </c>
      <c r="AC1516" s="23"/>
      <c r="AF1516" s="22" t="s">
        <v>5587</v>
      </c>
      <c r="AG1516" s="17"/>
      <c r="AH1516" s="24" t="s">
        <v>4925</v>
      </c>
    </row>
    <row r="1517" spans="1:38" s="16" customFormat="1">
      <c r="A1517" s="17" t="s">
        <v>194</v>
      </c>
      <c r="B1517" s="17"/>
      <c r="C1517" s="17"/>
      <c r="D1517" s="17" t="s">
        <v>29</v>
      </c>
      <c r="E1517" s="18" t="s">
        <v>8055</v>
      </c>
      <c r="F1517" s="17" t="s">
        <v>1788</v>
      </c>
      <c r="G1517" s="19">
        <v>10000000</v>
      </c>
      <c r="H1517" s="20">
        <v>124</v>
      </c>
      <c r="I1517" s="20">
        <f>+G1517/H1517*0.001</f>
        <v>80.645161290322577</v>
      </c>
      <c r="J1517" s="17">
        <v>1933</v>
      </c>
      <c r="K1517" s="17"/>
      <c r="L1517" s="17"/>
      <c r="M1517" s="21"/>
      <c r="N1517" s="17"/>
      <c r="O1517" s="17">
        <v>10</v>
      </c>
      <c r="P1517" s="17">
        <v>9</v>
      </c>
      <c r="Q1517" s="17"/>
      <c r="R1517" s="17"/>
      <c r="S1517" s="17"/>
      <c r="T1517" s="17"/>
      <c r="U1517" s="17"/>
      <c r="V1517" s="17" t="s">
        <v>192</v>
      </c>
      <c r="W1517" s="17"/>
      <c r="X1517" s="18">
        <v>0.6</v>
      </c>
      <c r="Y1517" s="17" t="s">
        <v>195</v>
      </c>
      <c r="Z1517" s="17"/>
      <c r="AA1517" s="17" t="s">
        <v>196</v>
      </c>
      <c r="AB1517" s="22" t="s">
        <v>197</v>
      </c>
      <c r="AC1517" s="23"/>
      <c r="AF1517" s="22" t="s">
        <v>7254</v>
      </c>
      <c r="AH1517" s="24"/>
    </row>
    <row r="1518" spans="1:38" s="16" customFormat="1">
      <c r="A1518" s="17" t="s">
        <v>2224</v>
      </c>
      <c r="B1518" s="17"/>
      <c r="C1518" s="17"/>
      <c r="D1518" s="17" t="s">
        <v>756</v>
      </c>
      <c r="E1518" s="18" t="s">
        <v>4312</v>
      </c>
      <c r="F1518" s="17" t="s">
        <v>757</v>
      </c>
      <c r="G1518" s="19">
        <v>8000000</v>
      </c>
      <c r="H1518" s="20">
        <v>259</v>
      </c>
      <c r="I1518" s="20">
        <f>+G1518/H1518*0.001</f>
        <v>30.888030888030887</v>
      </c>
      <c r="J1518" s="17">
        <v>2006</v>
      </c>
      <c r="K1518" s="17" t="s">
        <v>4307</v>
      </c>
      <c r="L1518" s="17">
        <v>32</v>
      </c>
      <c r="M1518" s="21" t="s">
        <v>4464</v>
      </c>
      <c r="N1518" s="21" t="s">
        <v>4464</v>
      </c>
      <c r="O1518" s="17">
        <v>11</v>
      </c>
      <c r="P1518" s="17">
        <v>6</v>
      </c>
      <c r="Q1518" s="17">
        <v>8661111</v>
      </c>
      <c r="R1518" s="17">
        <v>319081000</v>
      </c>
      <c r="S1518" s="17"/>
      <c r="T1518" s="17"/>
      <c r="U1518" s="17" t="s">
        <v>7621</v>
      </c>
      <c r="V1518" s="17" t="s">
        <v>7536</v>
      </c>
      <c r="W1518" s="17" t="s">
        <v>7622</v>
      </c>
      <c r="X1518" s="18">
        <v>0.5</v>
      </c>
      <c r="Y1518" s="17" t="s">
        <v>80</v>
      </c>
      <c r="Z1518" s="17" t="s">
        <v>5301</v>
      </c>
      <c r="AA1518" s="17" t="s">
        <v>1752</v>
      </c>
      <c r="AB1518" s="22" t="s">
        <v>1751</v>
      </c>
      <c r="AC1518" s="23" t="s">
        <v>7537</v>
      </c>
      <c r="AD1518" s="16" t="s">
        <v>3415</v>
      </c>
      <c r="AE1518" s="16" t="s">
        <v>3415</v>
      </c>
      <c r="AF1518" s="17"/>
      <c r="AG1518" s="17"/>
      <c r="AH1518" s="24"/>
    </row>
    <row r="1519" spans="1:38" s="16" customFormat="1">
      <c r="A1519" s="17" t="s">
        <v>8528</v>
      </c>
      <c r="B1519" s="17"/>
      <c r="C1519" s="29">
        <v>45292</v>
      </c>
      <c r="D1519" s="17" t="s">
        <v>756</v>
      </c>
      <c r="E1519" s="18" t="s">
        <v>7988</v>
      </c>
      <c r="F1519" s="17" t="s">
        <v>1713</v>
      </c>
      <c r="G1519" s="19">
        <v>150000000</v>
      </c>
      <c r="H1519" s="20">
        <v>2500</v>
      </c>
      <c r="I1519" s="20">
        <f>+G1519/H1519*0.001</f>
        <v>60</v>
      </c>
      <c r="J1519" s="17">
        <v>2024</v>
      </c>
      <c r="K1519" s="17"/>
      <c r="L1519" s="17"/>
      <c r="M1519" s="21" t="s">
        <v>4803</v>
      </c>
      <c r="N1519" s="21" t="s">
        <v>4803</v>
      </c>
      <c r="O1519" s="17">
        <v>12</v>
      </c>
      <c r="P1519" s="17">
        <v>14</v>
      </c>
      <c r="Q1519" s="17">
        <v>9955375</v>
      </c>
      <c r="R1519" s="17"/>
      <c r="S1519" s="17"/>
      <c r="T1519" s="17"/>
      <c r="U1519" s="17"/>
      <c r="V1519" s="17" t="s">
        <v>2198</v>
      </c>
      <c r="W1519" s="17"/>
      <c r="X1519" s="18">
        <v>0.5</v>
      </c>
      <c r="Y1519" s="17" t="s">
        <v>80</v>
      </c>
      <c r="Z1519" s="17"/>
      <c r="AA1519" s="17" t="s">
        <v>2199</v>
      </c>
      <c r="AB1519" s="22" t="s">
        <v>2200</v>
      </c>
      <c r="AC1519" s="23"/>
      <c r="AF1519" s="17"/>
      <c r="AG1519" s="17"/>
      <c r="AH1519" s="24"/>
    </row>
    <row r="1520" spans="1:38" s="16" customFormat="1">
      <c r="A1520" s="17" t="s">
        <v>6581</v>
      </c>
      <c r="B1520" s="17"/>
      <c r="C1520" s="29">
        <v>44409</v>
      </c>
      <c r="D1520" s="17" t="s">
        <v>756</v>
      </c>
      <c r="E1520" s="17" t="s">
        <v>4759</v>
      </c>
      <c r="F1520" s="17" t="s">
        <v>24</v>
      </c>
      <c r="G1520" s="36">
        <v>70000000</v>
      </c>
      <c r="H1520" s="17">
        <v>1503</v>
      </c>
      <c r="I1520" s="20">
        <f>+G1520/H1520*0.001</f>
        <v>46.573519627411841</v>
      </c>
      <c r="J1520" s="17">
        <v>2011</v>
      </c>
      <c r="K1520" s="17" t="s">
        <v>4332</v>
      </c>
      <c r="L1520" s="17">
        <v>17</v>
      </c>
      <c r="M1520" s="21" t="s">
        <v>4308</v>
      </c>
      <c r="N1520" s="17" t="s">
        <v>5214</v>
      </c>
      <c r="O1520" s="17">
        <v>14</v>
      </c>
      <c r="P1520" s="17">
        <v>20</v>
      </c>
      <c r="Q1520" s="17">
        <v>1010117</v>
      </c>
      <c r="R1520" s="17">
        <v>229140000</v>
      </c>
      <c r="S1520" s="17"/>
      <c r="T1520" s="17"/>
      <c r="U1520" s="17" t="s">
        <v>6645</v>
      </c>
      <c r="V1520" s="17" t="s">
        <v>9065</v>
      </c>
      <c r="W1520" s="17"/>
      <c r="X1520" s="37">
        <v>0.8</v>
      </c>
      <c r="Y1520" s="17" t="s">
        <v>135</v>
      </c>
      <c r="Z1520" s="17" t="s">
        <v>6582</v>
      </c>
      <c r="AA1520" s="17" t="s">
        <v>6583</v>
      </c>
      <c r="AB1520" s="22" t="s">
        <v>6584</v>
      </c>
      <c r="AC1520" s="17" t="s">
        <v>6585</v>
      </c>
      <c r="AD1520" s="16" t="s">
        <v>6586</v>
      </c>
      <c r="AE1520" s="16" t="s">
        <v>6587</v>
      </c>
      <c r="AF1520" s="22" t="s">
        <v>6588</v>
      </c>
      <c r="AG1520" s="17"/>
      <c r="AH1520" s="17"/>
    </row>
    <row r="1521" spans="1:35" s="16" customFormat="1">
      <c r="A1521" s="17" t="s">
        <v>651</v>
      </c>
      <c r="B1521" s="17"/>
      <c r="C1521" s="17"/>
      <c r="D1521" s="17" t="s">
        <v>5</v>
      </c>
      <c r="E1521" s="18" t="s">
        <v>4382</v>
      </c>
      <c r="F1521" s="17" t="s">
        <v>36</v>
      </c>
      <c r="G1521" s="19">
        <v>120000000</v>
      </c>
      <c r="H1521" s="20">
        <v>1876</v>
      </c>
      <c r="I1521" s="20">
        <f>+G1521/H1521*0.001</f>
        <v>63.965884861407247</v>
      </c>
      <c r="J1521" s="17">
        <v>2012</v>
      </c>
      <c r="K1521" s="17"/>
      <c r="L1521" s="17"/>
      <c r="M1521" s="21"/>
      <c r="N1521" s="17"/>
      <c r="O1521" s="17">
        <v>12</v>
      </c>
      <c r="P1521" s="17">
        <v>22</v>
      </c>
      <c r="Q1521" s="17">
        <v>1011836</v>
      </c>
      <c r="R1521" s="17"/>
      <c r="S1521" s="17"/>
      <c r="T1521" s="17"/>
      <c r="U1521" s="17"/>
      <c r="V1521" s="17" t="s">
        <v>653</v>
      </c>
      <c r="W1521" s="17"/>
      <c r="X1521" s="18">
        <v>15</v>
      </c>
      <c r="Y1521" s="17" t="s">
        <v>9</v>
      </c>
      <c r="Z1521" s="17"/>
      <c r="AA1521" s="17" t="s">
        <v>652</v>
      </c>
      <c r="AB1521" s="22" t="s">
        <v>654</v>
      </c>
      <c r="AC1521" s="23"/>
      <c r="AF1521" s="22" t="s">
        <v>5588</v>
      </c>
      <c r="AG1521" s="17"/>
      <c r="AH1521" s="24" t="s">
        <v>4926</v>
      </c>
    </row>
    <row r="1522" spans="1:35" s="16" customFormat="1">
      <c r="A1522" s="16" t="s">
        <v>3139</v>
      </c>
      <c r="D1522" s="16" t="s">
        <v>756</v>
      </c>
      <c r="E1522" s="18" t="s">
        <v>4393</v>
      </c>
      <c r="F1522" s="16" t="s">
        <v>45</v>
      </c>
      <c r="G1522" s="19">
        <v>35000000</v>
      </c>
      <c r="H1522" s="25">
        <v>887</v>
      </c>
      <c r="I1522" s="20">
        <f>+G1522/H1522*0.001</f>
        <v>39.458850056369791</v>
      </c>
      <c r="J1522" s="16">
        <v>1999</v>
      </c>
      <c r="M1522" s="26"/>
      <c r="O1522" s="16">
        <v>12</v>
      </c>
      <c r="P1522" s="16">
        <v>13</v>
      </c>
      <c r="V1522" s="16" t="s">
        <v>3140</v>
      </c>
      <c r="X1522" s="18">
        <v>3.4</v>
      </c>
      <c r="Y1522" s="16" t="s">
        <v>245</v>
      </c>
      <c r="AA1522" s="16" t="s">
        <v>3141</v>
      </c>
      <c r="AB1522" s="27" t="s">
        <v>3142</v>
      </c>
      <c r="AC1522" s="28"/>
      <c r="AH1522" s="24"/>
    </row>
    <row r="1523" spans="1:35" s="16" customFormat="1" ht="14.4">
      <c r="A1523" s="17" t="s">
        <v>9108</v>
      </c>
      <c r="B1523" s="54"/>
      <c r="C1523" s="29">
        <v>45658</v>
      </c>
      <c r="D1523" s="17" t="s">
        <v>756</v>
      </c>
      <c r="E1523" s="17" t="s">
        <v>4350</v>
      </c>
      <c r="F1523" s="17" t="s">
        <v>3517</v>
      </c>
      <c r="G1523" s="36">
        <v>30000000</v>
      </c>
      <c r="H1523" s="17">
        <v>499</v>
      </c>
      <c r="I1523" s="20">
        <f>+G1523/H1523*0.001</f>
        <v>60.120240480961925</v>
      </c>
      <c r="J1523" s="17">
        <v>2017</v>
      </c>
      <c r="K1523" s="17" t="s">
        <v>4307</v>
      </c>
      <c r="L1523" s="17">
        <v>16</v>
      </c>
      <c r="M1523" s="21" t="s">
        <v>4680</v>
      </c>
      <c r="N1523" s="21" t="s">
        <v>5565</v>
      </c>
      <c r="O1523" s="17">
        <v>12</v>
      </c>
      <c r="P1523" s="17">
        <v>9</v>
      </c>
      <c r="Q1523" s="17">
        <v>1013107</v>
      </c>
      <c r="R1523" s="54"/>
      <c r="S1523" s="54"/>
      <c r="T1523" s="54"/>
      <c r="U1523" s="54" t="s">
        <v>9109</v>
      </c>
      <c r="V1523" s="17" t="s">
        <v>9110</v>
      </c>
      <c r="W1523" s="54"/>
      <c r="X1523" s="18">
        <v>2.1</v>
      </c>
      <c r="Y1523" s="17" t="s">
        <v>130</v>
      </c>
      <c r="Z1523" s="54"/>
      <c r="AA1523" s="17" t="s">
        <v>9111</v>
      </c>
      <c r="AB1523" s="17"/>
      <c r="AC1523" s="17" t="s">
        <v>9112</v>
      </c>
      <c r="AF1523" s="17"/>
      <c r="AG1523" s="17"/>
      <c r="AH1523" s="17"/>
    </row>
    <row r="1524" spans="1:35" s="16" customFormat="1" ht="14.4">
      <c r="A1524" s="17" t="s">
        <v>9108</v>
      </c>
      <c r="B1524" s="17"/>
      <c r="C1524" s="29">
        <v>45658</v>
      </c>
      <c r="D1524" s="17" t="s">
        <v>756</v>
      </c>
      <c r="E1524" s="17" t="s">
        <v>9113</v>
      </c>
      <c r="F1524" s="17" t="s">
        <v>9114</v>
      </c>
      <c r="G1524" s="36">
        <v>80000000</v>
      </c>
      <c r="H1524" s="17">
        <v>1640</v>
      </c>
      <c r="I1524" s="20">
        <f>+G1524/H1524*0.001</f>
        <v>48.780487804878049</v>
      </c>
      <c r="J1524" s="17">
        <v>2026</v>
      </c>
      <c r="K1524" s="17" t="s">
        <v>4332</v>
      </c>
      <c r="L1524" s="17">
        <v>15</v>
      </c>
      <c r="M1524" s="21" t="s">
        <v>9115</v>
      </c>
      <c r="N1524" s="17" t="s">
        <v>9116</v>
      </c>
      <c r="O1524" s="17">
        <v>12</v>
      </c>
      <c r="P1524" s="17">
        <v>18</v>
      </c>
      <c r="Q1524" s="17">
        <v>9986867</v>
      </c>
      <c r="R1524" s="17">
        <v>228441800</v>
      </c>
      <c r="S1524" s="17"/>
      <c r="T1524" s="17"/>
      <c r="U1524" s="54" t="s">
        <v>9109</v>
      </c>
      <c r="V1524" s="17" t="s">
        <v>9110</v>
      </c>
      <c r="W1524" s="54"/>
      <c r="X1524" s="18">
        <v>2.1</v>
      </c>
      <c r="Y1524" s="17" t="s">
        <v>130</v>
      </c>
      <c r="Z1524" s="54"/>
      <c r="AA1524" s="17" t="s">
        <v>9111</v>
      </c>
      <c r="AB1524" s="17"/>
      <c r="AC1524" s="17" t="s">
        <v>9112</v>
      </c>
      <c r="AF1524" s="17"/>
      <c r="AG1524" s="17"/>
      <c r="AH1524" s="17"/>
    </row>
    <row r="1525" spans="1:35" s="16" customFormat="1">
      <c r="A1525" s="17" t="s">
        <v>968</v>
      </c>
      <c r="B1525" s="17"/>
      <c r="C1525" s="17"/>
      <c r="D1525" s="17" t="s">
        <v>29</v>
      </c>
      <c r="E1525" s="18" t="s">
        <v>4385</v>
      </c>
      <c r="F1525" s="17" t="s">
        <v>970</v>
      </c>
      <c r="G1525" s="19">
        <v>60000000</v>
      </c>
      <c r="H1525" s="20">
        <v>837</v>
      </c>
      <c r="I1525" s="20">
        <f>+G1525/H1525*0.001</f>
        <v>71.684587813620084</v>
      </c>
      <c r="J1525" s="17">
        <v>2011</v>
      </c>
      <c r="K1525" s="17"/>
      <c r="L1525" s="17"/>
      <c r="M1525" s="21"/>
      <c r="N1525" s="17"/>
      <c r="O1525" s="17">
        <v>12</v>
      </c>
      <c r="P1525" s="17">
        <v>11</v>
      </c>
      <c r="Q1525" s="17">
        <v>1011147</v>
      </c>
      <c r="R1525" s="17"/>
      <c r="S1525" s="17"/>
      <c r="T1525" s="17"/>
      <c r="U1525" s="17"/>
      <c r="V1525" s="17" t="s">
        <v>969</v>
      </c>
      <c r="W1525" s="17"/>
      <c r="X1525" s="18">
        <v>21</v>
      </c>
      <c r="Y1525" s="17" t="s">
        <v>56</v>
      </c>
      <c r="Z1525" s="17"/>
      <c r="AA1525" s="17" t="s">
        <v>966</v>
      </c>
      <c r="AB1525" s="22" t="s">
        <v>974</v>
      </c>
      <c r="AC1525" s="23"/>
      <c r="AF1525" s="22" t="s">
        <v>7236</v>
      </c>
      <c r="AG1525" s="17"/>
      <c r="AH1525" s="24" t="s">
        <v>4927</v>
      </c>
      <c r="AI1525" s="16" t="s">
        <v>8927</v>
      </c>
    </row>
    <row r="1526" spans="1:35" s="16" customFormat="1">
      <c r="A1526" s="17" t="s">
        <v>618</v>
      </c>
      <c r="B1526" s="17"/>
      <c r="C1526" s="17"/>
      <c r="D1526" s="17" t="s">
        <v>5</v>
      </c>
      <c r="E1526" s="18" t="s">
        <v>4424</v>
      </c>
      <c r="F1526" s="17" t="s">
        <v>41</v>
      </c>
      <c r="G1526" s="19">
        <v>150000000</v>
      </c>
      <c r="H1526" s="20">
        <v>2822</v>
      </c>
      <c r="I1526" s="20">
        <f>+G1526/H1526*0.001</f>
        <v>53.153791637136784</v>
      </c>
      <c r="J1526" s="17">
        <v>2009</v>
      </c>
      <c r="K1526" s="17"/>
      <c r="L1526" s="17"/>
      <c r="M1526" s="21"/>
      <c r="N1526" s="17"/>
      <c r="O1526" s="17">
        <v>18</v>
      </c>
      <c r="P1526" s="17">
        <v>26</v>
      </c>
      <c r="Q1526" s="17">
        <v>1010002</v>
      </c>
      <c r="R1526" s="17"/>
      <c r="S1526" s="17"/>
      <c r="T1526" s="17"/>
      <c r="U1526" s="17"/>
      <c r="V1526" s="17" t="s">
        <v>619</v>
      </c>
      <c r="W1526" s="17"/>
      <c r="X1526" s="18">
        <v>37</v>
      </c>
      <c r="Y1526" s="17" t="s">
        <v>17</v>
      </c>
      <c r="Z1526" s="17"/>
      <c r="AA1526" s="17" t="s">
        <v>620</v>
      </c>
      <c r="AB1526" s="22" t="s">
        <v>621</v>
      </c>
      <c r="AC1526" s="23"/>
      <c r="AF1526" s="22" t="s">
        <v>6112</v>
      </c>
      <c r="AG1526" s="17"/>
      <c r="AH1526" s="24" t="s">
        <v>4928</v>
      </c>
    </row>
    <row r="1527" spans="1:35" s="16" customFormat="1">
      <c r="A1527" s="17" t="s">
        <v>2712</v>
      </c>
      <c r="B1527" s="17"/>
      <c r="C1527" s="17"/>
      <c r="D1527" s="17" t="s">
        <v>756</v>
      </c>
      <c r="E1527" s="18" t="s">
        <v>8061</v>
      </c>
      <c r="F1527" s="17" t="s">
        <v>2715</v>
      </c>
      <c r="G1527" s="19">
        <v>45000000</v>
      </c>
      <c r="H1527" s="20">
        <v>879</v>
      </c>
      <c r="I1527" s="20">
        <f>+G1527/H1527*0.001</f>
        <v>51.194539249146757</v>
      </c>
      <c r="J1527" s="17">
        <v>2012</v>
      </c>
      <c r="K1527" s="17"/>
      <c r="L1527" s="17"/>
      <c r="M1527" s="21"/>
      <c r="N1527" s="17"/>
      <c r="O1527" s="17">
        <v>14</v>
      </c>
      <c r="P1527" s="17">
        <v>18</v>
      </c>
      <c r="Q1527" s="17"/>
      <c r="R1527" s="17"/>
      <c r="S1527" s="17"/>
      <c r="T1527" s="17"/>
      <c r="U1527" s="17"/>
      <c r="V1527" s="17" t="s">
        <v>2713</v>
      </c>
      <c r="W1527" s="17" t="s">
        <v>5027</v>
      </c>
      <c r="X1527" s="18">
        <v>0.5</v>
      </c>
      <c r="Y1527" s="17" t="s">
        <v>22</v>
      </c>
      <c r="Z1527" s="17"/>
      <c r="AA1527" s="17" t="s">
        <v>2714</v>
      </c>
      <c r="AB1527" s="22" t="s">
        <v>2716</v>
      </c>
      <c r="AC1527" s="23"/>
      <c r="AF1527" s="17"/>
      <c r="AG1527" s="17"/>
      <c r="AH1527" s="24" t="s">
        <v>4795</v>
      </c>
    </row>
    <row r="1528" spans="1:35" s="16" customFormat="1">
      <c r="A1528" s="17" t="s">
        <v>2712</v>
      </c>
      <c r="B1528" s="17"/>
      <c r="C1528" s="17"/>
      <c r="D1528" s="17" t="s">
        <v>756</v>
      </c>
      <c r="E1528" s="18" t="s">
        <v>4929</v>
      </c>
      <c r="F1528" s="17" t="s">
        <v>187</v>
      </c>
      <c r="G1528" s="19">
        <v>30000000</v>
      </c>
      <c r="H1528" s="20">
        <v>879</v>
      </c>
      <c r="I1528" s="20">
        <f>+G1528/H1528*0.001</f>
        <v>34.129692832764505</v>
      </c>
      <c r="J1528" s="17">
        <v>2009</v>
      </c>
      <c r="K1528" s="17" t="s">
        <v>4307</v>
      </c>
      <c r="L1528" s="17">
        <v>23</v>
      </c>
      <c r="M1528" s="21" t="s">
        <v>6505</v>
      </c>
      <c r="N1528" s="17" t="s">
        <v>6506</v>
      </c>
      <c r="O1528" s="17">
        <v>10</v>
      </c>
      <c r="P1528" s="17">
        <v>11</v>
      </c>
      <c r="Q1528" s="17">
        <v>1009778</v>
      </c>
      <c r="R1528" s="17">
        <v>235074591</v>
      </c>
      <c r="S1528" s="17"/>
      <c r="T1528" s="17"/>
      <c r="U1528" s="17"/>
      <c r="V1528" s="17" t="s">
        <v>6507</v>
      </c>
      <c r="W1528" s="17"/>
      <c r="X1528" s="18">
        <v>0.5</v>
      </c>
      <c r="Y1528" s="17" t="s">
        <v>135</v>
      </c>
      <c r="Z1528" s="17" t="s">
        <v>5301</v>
      </c>
      <c r="AA1528" s="17" t="s">
        <v>6508</v>
      </c>
      <c r="AB1528" s="22" t="s">
        <v>6509</v>
      </c>
      <c r="AC1528" s="23" t="s">
        <v>6510</v>
      </c>
      <c r="AD1528" s="16" t="s">
        <v>6511</v>
      </c>
      <c r="AE1528" s="16" t="s">
        <v>6512</v>
      </c>
      <c r="AF1528" s="22" t="s">
        <v>6513</v>
      </c>
      <c r="AG1528" s="17"/>
      <c r="AH1528" s="24"/>
    </row>
    <row r="1529" spans="1:35" s="16" customFormat="1">
      <c r="A1529" s="17" t="s">
        <v>3616</v>
      </c>
      <c r="B1529" s="17"/>
      <c r="C1529" s="17"/>
      <c r="D1529" s="17" t="s">
        <v>756</v>
      </c>
      <c r="E1529" s="18" t="s">
        <v>8108</v>
      </c>
      <c r="F1529" s="17" t="s">
        <v>3617</v>
      </c>
      <c r="G1529" s="19">
        <v>50000000</v>
      </c>
      <c r="H1529" s="17">
        <v>1553</v>
      </c>
      <c r="I1529" s="20">
        <f>+G1529/H1529*0.001</f>
        <v>32.195750160978754</v>
      </c>
      <c r="J1529" s="17">
        <v>2019</v>
      </c>
      <c r="K1529" s="17"/>
      <c r="L1529" s="17"/>
      <c r="M1529" s="21"/>
      <c r="N1529" s="17"/>
      <c r="O1529" s="17">
        <v>14</v>
      </c>
      <c r="P1529" s="17">
        <v>16</v>
      </c>
      <c r="Q1529" s="17">
        <v>1009663</v>
      </c>
      <c r="R1529" s="17"/>
      <c r="S1529" s="17"/>
      <c r="T1529" s="17"/>
      <c r="U1529" s="17"/>
      <c r="V1529" s="17" t="s">
        <v>3618</v>
      </c>
      <c r="W1529" s="17"/>
      <c r="X1529" s="18">
        <v>0.2</v>
      </c>
      <c r="Y1529" s="17" t="s">
        <v>22</v>
      </c>
      <c r="Z1529" s="17"/>
      <c r="AA1529" s="17" t="s">
        <v>3619</v>
      </c>
      <c r="AB1529" s="17"/>
      <c r="AC1529" s="17"/>
      <c r="AF1529" s="17"/>
      <c r="AG1529" s="17"/>
      <c r="AH1529" s="24"/>
    </row>
    <row r="1530" spans="1:35" s="16" customFormat="1">
      <c r="A1530" s="17" t="s">
        <v>2225</v>
      </c>
      <c r="B1530" s="17"/>
      <c r="C1530" s="17"/>
      <c r="D1530" s="17" t="s">
        <v>756</v>
      </c>
      <c r="E1530" s="18" t="s">
        <v>4350</v>
      </c>
      <c r="F1530" s="17" t="s">
        <v>888</v>
      </c>
      <c r="G1530" s="19">
        <v>25000000</v>
      </c>
      <c r="H1530" s="20">
        <v>781</v>
      </c>
      <c r="I1530" s="20">
        <f>+G1530/H1530*0.001</f>
        <v>32.010243277848915</v>
      </c>
      <c r="J1530" s="17">
        <v>2006</v>
      </c>
      <c r="K1530" s="17" t="s">
        <v>4332</v>
      </c>
      <c r="L1530" s="17">
        <v>17</v>
      </c>
      <c r="M1530" s="21" t="s">
        <v>4839</v>
      </c>
      <c r="N1530" s="17" t="s">
        <v>4839</v>
      </c>
      <c r="O1530" s="17">
        <v>14</v>
      </c>
      <c r="P1530" s="17">
        <v>12</v>
      </c>
      <c r="Q1530" s="17">
        <v>9399583</v>
      </c>
      <c r="R1530" s="17">
        <v>339300720</v>
      </c>
      <c r="S1530" s="17"/>
      <c r="T1530" s="17"/>
      <c r="U1530" s="17"/>
      <c r="V1530" s="17" t="s">
        <v>2226</v>
      </c>
      <c r="W1530" s="17"/>
      <c r="X1530" s="18">
        <v>0.5</v>
      </c>
      <c r="Y1530" s="17" t="s">
        <v>9</v>
      </c>
      <c r="Z1530" s="17" t="s">
        <v>5425</v>
      </c>
      <c r="AA1530" s="17" t="s">
        <v>2227</v>
      </c>
      <c r="AB1530" s="22" t="s">
        <v>2228</v>
      </c>
      <c r="AC1530" s="23">
        <v>1952</v>
      </c>
      <c r="AD1530" s="16" t="s">
        <v>6113</v>
      </c>
      <c r="AE1530" s="16" t="s">
        <v>3415</v>
      </c>
      <c r="AF1530" s="22" t="s">
        <v>7255</v>
      </c>
      <c r="AG1530" s="17"/>
      <c r="AH1530" s="24" t="s">
        <v>4930</v>
      </c>
    </row>
    <row r="1531" spans="1:35" s="16" customFormat="1">
      <c r="A1531" s="17" t="s">
        <v>3999</v>
      </c>
      <c r="B1531" s="17"/>
      <c r="C1531" s="17"/>
      <c r="D1531" s="17" t="s">
        <v>756</v>
      </c>
      <c r="E1531" s="18" t="s">
        <v>4424</v>
      </c>
      <c r="F1531" s="17" t="s">
        <v>4000</v>
      </c>
      <c r="G1531" s="19">
        <v>100000000</v>
      </c>
      <c r="H1531" s="17">
        <v>2000</v>
      </c>
      <c r="I1531" s="20">
        <f>+G1531/H1531*0.001</f>
        <v>50</v>
      </c>
      <c r="J1531" s="17">
        <v>2021</v>
      </c>
      <c r="K1531" s="17" t="s">
        <v>4332</v>
      </c>
      <c r="L1531" s="17">
        <v>18</v>
      </c>
      <c r="M1531" s="21" t="s">
        <v>4803</v>
      </c>
      <c r="N1531" s="17" t="s">
        <v>4803</v>
      </c>
      <c r="O1531" s="17">
        <v>16</v>
      </c>
      <c r="P1531" s="17">
        <v>40</v>
      </c>
      <c r="Q1531" s="17"/>
      <c r="R1531" s="17">
        <v>319222400</v>
      </c>
      <c r="S1531" s="17"/>
      <c r="T1531" s="17"/>
      <c r="U1531" s="17"/>
      <c r="V1531" s="17" t="s">
        <v>3979</v>
      </c>
      <c r="W1531" s="17"/>
      <c r="X1531" s="18">
        <v>0.5</v>
      </c>
      <c r="Y1531" s="17" t="s">
        <v>31</v>
      </c>
      <c r="Z1531" s="17" t="s">
        <v>3980</v>
      </c>
      <c r="AA1531" s="17" t="s">
        <v>3981</v>
      </c>
      <c r="AB1531" s="22" t="s">
        <v>3982</v>
      </c>
      <c r="AC1531" s="17">
        <v>1970</v>
      </c>
      <c r="AF1531" s="17"/>
      <c r="AG1531" s="17"/>
      <c r="AH1531" s="24"/>
    </row>
    <row r="1532" spans="1:35" s="16" customFormat="1" ht="14.4">
      <c r="A1532" s="17" t="s">
        <v>3862</v>
      </c>
      <c r="B1532" s="17"/>
      <c r="C1532" s="17"/>
      <c r="D1532" s="17" t="s">
        <v>756</v>
      </c>
      <c r="E1532" s="18" t="s">
        <v>4325</v>
      </c>
      <c r="F1532" s="17" t="s">
        <v>20</v>
      </c>
      <c r="G1532" s="19">
        <v>40000000</v>
      </c>
      <c r="H1532" s="17">
        <v>724</v>
      </c>
      <c r="I1532" s="20">
        <f>+G1532/H1532*0.001</f>
        <v>55.248618784530386</v>
      </c>
      <c r="J1532" s="17">
        <v>2019</v>
      </c>
      <c r="K1532" s="17" t="s">
        <v>4307</v>
      </c>
      <c r="L1532" s="17">
        <v>16</v>
      </c>
      <c r="M1532" s="21" t="s">
        <v>4344</v>
      </c>
      <c r="N1532" s="17" t="s">
        <v>4680</v>
      </c>
      <c r="O1532" s="17">
        <v>12</v>
      </c>
      <c r="P1532" s="17">
        <v>13</v>
      </c>
      <c r="Q1532" s="17">
        <v>9813711</v>
      </c>
      <c r="R1532" s="17">
        <v>319222800</v>
      </c>
      <c r="S1532" s="17"/>
      <c r="T1532" s="17"/>
      <c r="U1532" s="17"/>
      <c r="V1532" s="17" t="s">
        <v>3863</v>
      </c>
      <c r="W1532" s="17"/>
      <c r="X1532" s="18">
        <v>0.5</v>
      </c>
      <c r="Y1532" s="17" t="s">
        <v>9</v>
      </c>
      <c r="Z1532" s="17" t="s">
        <v>8270</v>
      </c>
      <c r="AA1532" s="17" t="s">
        <v>3864</v>
      </c>
      <c r="AB1532" s="22" t="s">
        <v>3865</v>
      </c>
      <c r="AC1532" s="17" t="s">
        <v>8271</v>
      </c>
      <c r="AD1532" s="16" t="s">
        <v>8272</v>
      </c>
      <c r="AF1532" s="32" t="s">
        <v>8710</v>
      </c>
      <c r="AG1532" s="17"/>
      <c r="AH1532" s="24" t="s">
        <v>8709</v>
      </c>
    </row>
    <row r="1533" spans="1:35" s="16" customFormat="1">
      <c r="A1533" s="17" t="s">
        <v>3967</v>
      </c>
      <c r="B1533" s="17"/>
      <c r="C1533" s="17"/>
      <c r="D1533" s="17" t="s">
        <v>29</v>
      </c>
      <c r="E1533" s="18" t="s">
        <v>4655</v>
      </c>
      <c r="F1533" s="17" t="s">
        <v>1043</v>
      </c>
      <c r="G1533" s="19">
        <v>15000000</v>
      </c>
      <c r="H1533" s="17">
        <v>127</v>
      </c>
      <c r="I1533" s="20">
        <f>+G1533/H1533*0.001</f>
        <v>118.11023622047243</v>
      </c>
      <c r="J1533" s="17">
        <v>2018</v>
      </c>
      <c r="K1533" s="17"/>
      <c r="L1533" s="17"/>
      <c r="M1533" s="21"/>
      <c r="N1533" s="17"/>
      <c r="O1533" s="17">
        <v>6</v>
      </c>
      <c r="P1533" s="17">
        <v>3</v>
      </c>
      <c r="Q1533" s="17"/>
      <c r="R1533" s="17"/>
      <c r="S1533" s="17"/>
      <c r="T1533" s="17"/>
      <c r="U1533" s="17"/>
      <c r="V1533" s="17" t="s">
        <v>3968</v>
      </c>
      <c r="W1533" s="17"/>
      <c r="X1533" s="18">
        <v>0.1</v>
      </c>
      <c r="Y1533" s="17" t="s">
        <v>48</v>
      </c>
      <c r="Z1533" s="17"/>
      <c r="AA1533" s="17" t="s">
        <v>3969</v>
      </c>
      <c r="AB1533" s="22" t="s">
        <v>3970</v>
      </c>
      <c r="AC1533" s="31">
        <v>20929</v>
      </c>
      <c r="AF1533" s="17"/>
      <c r="AG1533" s="17"/>
      <c r="AH1533" s="24"/>
    </row>
    <row r="1534" spans="1:35" s="16" customFormat="1">
      <c r="A1534" s="17" t="s">
        <v>614</v>
      </c>
      <c r="B1534" s="17"/>
      <c r="C1534" s="17"/>
      <c r="D1534" s="17" t="s">
        <v>5</v>
      </c>
      <c r="E1534" s="18" t="s">
        <v>4398</v>
      </c>
      <c r="F1534" s="17" t="s">
        <v>36</v>
      </c>
      <c r="G1534" s="19">
        <v>50000000</v>
      </c>
      <c r="H1534" s="20">
        <v>1027</v>
      </c>
      <c r="I1534" s="20">
        <f>+G1534/H1534*0.001</f>
        <v>48.685491723466413</v>
      </c>
      <c r="J1534" s="17">
        <v>1991</v>
      </c>
      <c r="K1534" s="17"/>
      <c r="L1534" s="17"/>
      <c r="M1534" s="21"/>
      <c r="N1534" s="17"/>
      <c r="O1534" s="17">
        <v>12</v>
      </c>
      <c r="P1534" s="17">
        <v>18</v>
      </c>
      <c r="Q1534" s="17">
        <v>1004493</v>
      </c>
      <c r="R1534" s="17"/>
      <c r="S1534" s="17"/>
      <c r="T1534" s="17"/>
      <c r="U1534" s="17"/>
      <c r="V1534" s="17" t="s">
        <v>615</v>
      </c>
      <c r="W1534" s="17"/>
      <c r="X1534" s="18">
        <v>7</v>
      </c>
      <c r="Y1534" s="17" t="s">
        <v>80</v>
      </c>
      <c r="Z1534" s="17"/>
      <c r="AA1534" s="17" t="s">
        <v>616</v>
      </c>
      <c r="AB1534" s="22" t="s">
        <v>617</v>
      </c>
      <c r="AC1534" s="23"/>
      <c r="AF1534" s="22" t="s">
        <v>6317</v>
      </c>
      <c r="AG1534" s="17"/>
      <c r="AH1534" s="24" t="s">
        <v>4931</v>
      </c>
    </row>
    <row r="1535" spans="1:35" s="16" customFormat="1">
      <c r="A1535" s="17" t="s">
        <v>133</v>
      </c>
      <c r="B1535" s="17"/>
      <c r="C1535" s="17"/>
      <c r="D1535" s="17" t="s">
        <v>29</v>
      </c>
      <c r="E1535" s="18" t="s">
        <v>4415</v>
      </c>
      <c r="F1535" s="17" t="s">
        <v>138</v>
      </c>
      <c r="G1535" s="19">
        <v>10000000</v>
      </c>
      <c r="H1535" s="20">
        <v>128</v>
      </c>
      <c r="I1535" s="20">
        <f>+G1535/H1535*0.001</f>
        <v>78.125</v>
      </c>
      <c r="J1535" s="17">
        <v>2001</v>
      </c>
      <c r="K1535" s="17"/>
      <c r="L1535" s="17"/>
      <c r="M1535" s="21"/>
      <c r="N1535" s="17"/>
      <c r="O1535" s="17">
        <v>10</v>
      </c>
      <c r="P1535" s="17">
        <v>8</v>
      </c>
      <c r="Q1535" s="17"/>
      <c r="R1535" s="17"/>
      <c r="S1535" s="17"/>
      <c r="T1535" s="17"/>
      <c r="U1535" s="17"/>
      <c r="V1535" s="17" t="s">
        <v>134</v>
      </c>
      <c r="W1535" s="17"/>
      <c r="X1535" s="18">
        <v>0.2</v>
      </c>
      <c r="Y1535" s="17" t="s">
        <v>135</v>
      </c>
      <c r="Z1535" s="17"/>
      <c r="AA1535" s="17" t="s">
        <v>137</v>
      </c>
      <c r="AB1535" s="22" t="s">
        <v>136</v>
      </c>
      <c r="AC1535" s="23"/>
      <c r="AF1535" s="17"/>
      <c r="AG1535" s="17"/>
      <c r="AH1535" s="24"/>
    </row>
    <row r="1536" spans="1:35" s="16" customFormat="1">
      <c r="A1536" s="17" t="s">
        <v>3251</v>
      </c>
      <c r="B1536" s="17"/>
      <c r="C1536" s="17"/>
      <c r="D1536" s="17" t="s">
        <v>29</v>
      </c>
      <c r="E1536" s="18" t="s">
        <v>8162</v>
      </c>
      <c r="F1536" s="17" t="s">
        <v>3396</v>
      </c>
      <c r="G1536" s="19">
        <v>5000000</v>
      </c>
      <c r="H1536" s="20">
        <v>100</v>
      </c>
      <c r="I1536" s="20">
        <f>+G1536/H1536*0.001</f>
        <v>50</v>
      </c>
      <c r="J1536" s="17">
        <v>1999</v>
      </c>
      <c r="K1536" s="17"/>
      <c r="L1536" s="17"/>
      <c r="M1536" s="21"/>
      <c r="N1536" s="17"/>
      <c r="O1536" s="17">
        <v>6</v>
      </c>
      <c r="P1536" s="17">
        <v>4</v>
      </c>
      <c r="Q1536" s="17"/>
      <c r="R1536" s="17"/>
      <c r="S1536" s="17"/>
      <c r="T1536" s="17"/>
      <c r="U1536" s="17"/>
      <c r="V1536" s="17" t="s">
        <v>3252</v>
      </c>
      <c r="W1536" s="17"/>
      <c r="X1536" s="18">
        <v>0.1</v>
      </c>
      <c r="Y1536" s="17" t="s">
        <v>135</v>
      </c>
      <c r="Z1536" s="17"/>
      <c r="AA1536" s="17" t="s">
        <v>3253</v>
      </c>
      <c r="AB1536" s="22" t="s">
        <v>3254</v>
      </c>
      <c r="AC1536" s="23"/>
      <c r="AF1536" s="17"/>
      <c r="AH1536" s="24"/>
    </row>
    <row r="1537" spans="1:34" s="16" customFormat="1">
      <c r="A1537" s="17" t="s">
        <v>2390</v>
      </c>
      <c r="B1537" s="17"/>
      <c r="C1537" s="17"/>
      <c r="D1537" s="17" t="s">
        <v>756</v>
      </c>
      <c r="E1537" s="18" t="s">
        <v>8009</v>
      </c>
      <c r="F1537" s="17" t="s">
        <v>757</v>
      </c>
      <c r="G1537" s="19">
        <v>4000000</v>
      </c>
      <c r="H1537" s="20">
        <v>129</v>
      </c>
      <c r="I1537" s="20">
        <f>+G1537/H1537*0.001</f>
        <v>31.007751937984498</v>
      </c>
      <c r="J1537" s="17">
        <v>2006</v>
      </c>
      <c r="K1537" s="17"/>
      <c r="L1537" s="17"/>
      <c r="M1537" s="21"/>
      <c r="N1537" s="17"/>
      <c r="O1537" s="17">
        <v>9</v>
      </c>
      <c r="P1537" s="17">
        <v>2</v>
      </c>
      <c r="Q1537" s="17"/>
      <c r="R1537" s="17"/>
      <c r="S1537" s="17"/>
      <c r="T1537" s="17"/>
      <c r="U1537" s="17"/>
      <c r="V1537" s="17" t="s">
        <v>2391</v>
      </c>
      <c r="W1537" s="17"/>
      <c r="X1537" s="18">
        <v>0.1</v>
      </c>
      <c r="Y1537" s="17" t="s">
        <v>9</v>
      </c>
      <c r="Z1537" s="17"/>
      <c r="AA1537" s="17" t="s">
        <v>2392</v>
      </c>
      <c r="AB1537" s="22" t="s">
        <v>2397</v>
      </c>
      <c r="AC1537" s="23"/>
      <c r="AF1537" s="17"/>
      <c r="AG1537" s="17"/>
      <c r="AH1537" s="24"/>
    </row>
    <row r="1538" spans="1:34" s="16" customFormat="1">
      <c r="A1538" s="17" t="s">
        <v>4204</v>
      </c>
      <c r="B1538" s="17"/>
      <c r="C1538" s="29">
        <v>44075</v>
      </c>
      <c r="D1538" s="17" t="s">
        <v>756</v>
      </c>
      <c r="E1538" s="18" t="s">
        <v>7999</v>
      </c>
      <c r="F1538" s="17" t="s">
        <v>4205</v>
      </c>
      <c r="G1538" s="19">
        <v>5000000</v>
      </c>
      <c r="H1538" s="17">
        <v>299</v>
      </c>
      <c r="I1538" s="20">
        <f>+G1538/H1538*0.001</f>
        <v>16.722408026755854</v>
      </c>
      <c r="J1538" s="17">
        <v>1989</v>
      </c>
      <c r="K1538" s="17"/>
      <c r="L1538" s="17"/>
      <c r="M1538" s="21"/>
      <c r="N1538" s="17"/>
      <c r="O1538" s="17">
        <v>11</v>
      </c>
      <c r="P1538" s="17">
        <v>8</v>
      </c>
      <c r="Q1538" s="17"/>
      <c r="R1538" s="17"/>
      <c r="S1538" s="17"/>
      <c r="T1538" s="17"/>
      <c r="U1538" s="17"/>
      <c r="V1538" s="17" t="s">
        <v>4206</v>
      </c>
      <c r="W1538" s="17"/>
      <c r="X1538" s="18">
        <v>0.1</v>
      </c>
      <c r="Y1538" s="17" t="s">
        <v>4207</v>
      </c>
      <c r="Z1538" s="17"/>
      <c r="AA1538" s="17" t="s">
        <v>4208</v>
      </c>
      <c r="AB1538" s="22" t="s">
        <v>4209</v>
      </c>
      <c r="AC1538" s="17"/>
      <c r="AF1538" s="17"/>
      <c r="AG1538" s="17"/>
      <c r="AH1538" s="24"/>
    </row>
    <row r="1539" spans="1:34" s="16" customFormat="1">
      <c r="A1539" s="17" t="s">
        <v>2229</v>
      </c>
      <c r="B1539" s="17"/>
      <c r="C1539" s="17"/>
      <c r="D1539" s="17" t="s">
        <v>29</v>
      </c>
      <c r="E1539" s="18" t="s">
        <v>4455</v>
      </c>
      <c r="F1539" s="17" t="s">
        <v>1493</v>
      </c>
      <c r="G1539" s="19">
        <v>15000000</v>
      </c>
      <c r="H1539" s="20">
        <v>184</v>
      </c>
      <c r="I1539" s="20">
        <f>+G1539/H1539*0.001</f>
        <v>81.521739130434781</v>
      </c>
      <c r="J1539" s="17">
        <v>2002</v>
      </c>
      <c r="K1539" s="17"/>
      <c r="L1539" s="17"/>
      <c r="M1539" s="21"/>
      <c r="N1539" s="17"/>
      <c r="O1539" s="17">
        <v>10</v>
      </c>
      <c r="P1539" s="17">
        <v>5</v>
      </c>
      <c r="Q1539" s="17"/>
      <c r="R1539" s="17"/>
      <c r="S1539" s="17"/>
      <c r="T1539" s="17"/>
      <c r="U1539" s="17"/>
      <c r="V1539" s="17" t="s">
        <v>3527</v>
      </c>
      <c r="W1539" s="17"/>
      <c r="X1539" s="18">
        <v>14</v>
      </c>
      <c r="Y1539" s="17" t="s">
        <v>17</v>
      </c>
      <c r="Z1539" s="17"/>
      <c r="AA1539" s="17" t="s">
        <v>2230</v>
      </c>
      <c r="AB1539" s="22" t="s">
        <v>2231</v>
      </c>
      <c r="AC1539" s="23"/>
      <c r="AF1539" s="22" t="s">
        <v>6325</v>
      </c>
      <c r="AG1539" s="17"/>
      <c r="AH1539" s="24" t="s">
        <v>4932</v>
      </c>
    </row>
    <row r="1540" spans="1:34" s="16" customFormat="1">
      <c r="A1540" s="17" t="s">
        <v>4283</v>
      </c>
      <c r="B1540" s="17" t="s">
        <v>4284</v>
      </c>
      <c r="C1540" s="29">
        <v>44136</v>
      </c>
      <c r="D1540" s="17" t="s">
        <v>5</v>
      </c>
      <c r="E1540" s="18" t="s">
        <v>8180</v>
      </c>
      <c r="F1540" s="17" t="s">
        <v>36</v>
      </c>
      <c r="G1540" s="19">
        <v>175000000</v>
      </c>
      <c r="H1540" s="20">
        <v>3000</v>
      </c>
      <c r="I1540" s="20">
        <f>+G1540/H1540*0.001</f>
        <v>58.333333333333336</v>
      </c>
      <c r="J1540" s="17">
        <v>2021</v>
      </c>
      <c r="K1540" s="17" t="s">
        <v>4307</v>
      </c>
      <c r="L1540" s="17">
        <v>20</v>
      </c>
      <c r="M1540" s="21" t="s">
        <v>4656</v>
      </c>
      <c r="N1540" s="17" t="s">
        <v>5249</v>
      </c>
      <c r="O1540" s="17">
        <v>14</v>
      </c>
      <c r="P1540" s="17">
        <v>18</v>
      </c>
      <c r="Q1540" s="17">
        <v>9798246</v>
      </c>
      <c r="R1540" s="17">
        <v>319179500</v>
      </c>
      <c r="S1540" s="17"/>
      <c r="T1540" s="17"/>
      <c r="U1540" s="17"/>
      <c r="V1540" s="17" t="s">
        <v>2857</v>
      </c>
      <c r="W1540" s="17"/>
      <c r="X1540" s="18">
        <v>3</v>
      </c>
      <c r="Y1540" s="17" t="s">
        <v>9</v>
      </c>
      <c r="Z1540" s="17"/>
      <c r="AA1540" s="17" t="s">
        <v>750</v>
      </c>
      <c r="AB1540" s="22" t="s">
        <v>751</v>
      </c>
      <c r="AC1540" s="23" t="s">
        <v>7403</v>
      </c>
      <c r="AD1540" s="16" t="s">
        <v>7404</v>
      </c>
      <c r="AE1540" s="16" t="s">
        <v>7405</v>
      </c>
      <c r="AF1540" s="22" t="s">
        <v>6276</v>
      </c>
      <c r="AG1540" s="17"/>
      <c r="AH1540" s="24" t="s">
        <v>6277</v>
      </c>
    </row>
    <row r="1541" spans="1:34" s="16" customFormat="1" ht="14.4">
      <c r="A1541" s="17" t="s">
        <v>8754</v>
      </c>
      <c r="B1541" s="17"/>
      <c r="C1541" s="29">
        <v>45444</v>
      </c>
      <c r="D1541" s="17" t="s">
        <v>756</v>
      </c>
      <c r="E1541" s="18" t="s">
        <v>8755</v>
      </c>
      <c r="F1541" s="17" t="s">
        <v>1354</v>
      </c>
      <c r="G1541" s="19">
        <v>8000000</v>
      </c>
      <c r="H1541" s="17">
        <v>247</v>
      </c>
      <c r="I1541" s="20">
        <f>+G1541/H1541*0.001</f>
        <v>32.388663967611336</v>
      </c>
      <c r="J1541" s="17">
        <v>2008</v>
      </c>
      <c r="K1541" s="17" t="s">
        <v>4307</v>
      </c>
      <c r="L1541" s="17">
        <v>25</v>
      </c>
      <c r="M1541" s="21" t="s">
        <v>4494</v>
      </c>
      <c r="N1541" s="21" t="s">
        <v>4494</v>
      </c>
      <c r="O1541" s="17">
        <v>10</v>
      </c>
      <c r="P1541" s="17">
        <v>5</v>
      </c>
      <c r="Q1541" s="17"/>
      <c r="R1541" s="17"/>
      <c r="S1541" s="17"/>
      <c r="T1541" s="17"/>
      <c r="U1541" s="17"/>
      <c r="V1541" s="17" t="s">
        <v>3863</v>
      </c>
      <c r="W1541" s="17"/>
      <c r="X1541" s="18">
        <v>0.5</v>
      </c>
      <c r="Y1541" s="17" t="s">
        <v>9</v>
      </c>
      <c r="Z1541" s="17" t="s">
        <v>8270</v>
      </c>
      <c r="AA1541" s="17" t="s">
        <v>3864</v>
      </c>
      <c r="AB1541" s="22" t="s">
        <v>3865</v>
      </c>
      <c r="AC1541" s="17" t="s">
        <v>8271</v>
      </c>
      <c r="AD1541" s="16" t="s">
        <v>8272</v>
      </c>
      <c r="AF1541" s="32" t="s">
        <v>8710</v>
      </c>
      <c r="AG1541" s="17"/>
      <c r="AH1541" s="24" t="s">
        <v>8756</v>
      </c>
    </row>
    <row r="1542" spans="1:34" s="16" customFormat="1">
      <c r="A1542" s="17" t="s">
        <v>660</v>
      </c>
      <c r="B1542" s="17"/>
      <c r="C1542" s="17"/>
      <c r="D1542" s="17" t="s">
        <v>5</v>
      </c>
      <c r="E1542" s="18" t="s">
        <v>4430</v>
      </c>
      <c r="F1542" s="17" t="s">
        <v>65</v>
      </c>
      <c r="G1542" s="19">
        <v>80000000</v>
      </c>
      <c r="H1542" s="20">
        <v>1277</v>
      </c>
      <c r="I1542" s="20">
        <f>+G1542/H1542*0.001</f>
        <v>62.646828504306974</v>
      </c>
      <c r="J1542" s="17">
        <v>2009</v>
      </c>
      <c r="K1542" s="17"/>
      <c r="L1542" s="17"/>
      <c r="M1542" s="21"/>
      <c r="N1542" s="17"/>
      <c r="O1542" s="17">
        <v>12</v>
      </c>
      <c r="P1542" s="17">
        <v>16</v>
      </c>
      <c r="Q1542" s="17"/>
      <c r="R1542" s="17"/>
      <c r="S1542" s="17"/>
      <c r="T1542" s="17"/>
      <c r="U1542" s="17"/>
      <c r="V1542" s="17" t="s">
        <v>661</v>
      </c>
      <c r="W1542" s="17"/>
      <c r="X1542" s="18">
        <v>5</v>
      </c>
      <c r="Y1542" s="17" t="s">
        <v>48</v>
      </c>
      <c r="Z1542" s="17"/>
      <c r="AA1542" s="17" t="s">
        <v>662</v>
      </c>
      <c r="AB1542" s="22" t="s">
        <v>663</v>
      </c>
      <c r="AC1542" s="23"/>
      <c r="AF1542" s="22" t="s">
        <v>6275</v>
      </c>
      <c r="AG1542" s="17"/>
      <c r="AH1542" s="24"/>
    </row>
    <row r="1543" spans="1:34" s="16" customFormat="1">
      <c r="A1543" s="17" t="s">
        <v>2232</v>
      </c>
      <c r="B1543" s="17"/>
      <c r="C1543" s="17"/>
      <c r="D1543" s="17" t="s">
        <v>756</v>
      </c>
      <c r="E1543" s="18" t="s">
        <v>4600</v>
      </c>
      <c r="F1543" s="17" t="s">
        <v>1511</v>
      </c>
      <c r="G1543" s="19">
        <v>10000000</v>
      </c>
      <c r="H1543" s="20">
        <v>248</v>
      </c>
      <c r="I1543" s="20">
        <f>+G1543/H1543*0.001</f>
        <v>40.322580645161288</v>
      </c>
      <c r="J1543" s="17">
        <v>2007</v>
      </c>
      <c r="K1543" s="17"/>
      <c r="L1543" s="17"/>
      <c r="M1543" s="21"/>
      <c r="N1543" s="17"/>
      <c r="O1543" s="17">
        <v>10</v>
      </c>
      <c r="P1543" s="17">
        <v>6</v>
      </c>
      <c r="Q1543" s="17"/>
      <c r="R1543" s="17"/>
      <c r="S1543" s="17"/>
      <c r="T1543" s="17"/>
      <c r="U1543" s="17"/>
      <c r="V1543" s="17" t="s">
        <v>2233</v>
      </c>
      <c r="W1543" s="17"/>
      <c r="X1543" s="18">
        <v>0.4</v>
      </c>
      <c r="Y1543" s="17" t="s">
        <v>9</v>
      </c>
      <c r="Z1543" s="17"/>
      <c r="AA1543" s="17" t="s">
        <v>2234</v>
      </c>
      <c r="AB1543" s="22" t="s">
        <v>2235</v>
      </c>
      <c r="AC1543" s="23"/>
      <c r="AF1543" s="17"/>
      <c r="AG1543" s="17"/>
      <c r="AH1543" s="24"/>
    </row>
    <row r="1544" spans="1:34" s="16" customFormat="1">
      <c r="A1544" s="17" t="s">
        <v>2779</v>
      </c>
      <c r="B1544" s="17"/>
      <c r="C1544" s="17"/>
      <c r="D1544" s="17" t="s">
        <v>756</v>
      </c>
      <c r="E1544" s="18" t="s">
        <v>8168</v>
      </c>
      <c r="F1544" s="17" t="s">
        <v>345</v>
      </c>
      <c r="G1544" s="19">
        <v>8000000</v>
      </c>
      <c r="H1544" s="20">
        <v>199</v>
      </c>
      <c r="I1544" s="20">
        <f>+G1544/H1544*0.001</f>
        <v>40.201005025125625</v>
      </c>
      <c r="J1544" s="17">
        <v>2017</v>
      </c>
      <c r="K1544" s="17"/>
      <c r="L1544" s="17"/>
      <c r="M1544" s="21"/>
      <c r="N1544" s="17"/>
      <c r="O1544" s="17">
        <v>8</v>
      </c>
      <c r="P1544" s="17">
        <v>5</v>
      </c>
      <c r="Q1544" s="17"/>
      <c r="R1544" s="17"/>
      <c r="S1544" s="17"/>
      <c r="T1544" s="17"/>
      <c r="U1544" s="17"/>
      <c r="V1544" s="17" t="s">
        <v>2780</v>
      </c>
      <c r="W1544" s="17"/>
      <c r="X1544" s="18">
        <v>0.1</v>
      </c>
      <c r="Y1544" s="17" t="s">
        <v>9</v>
      </c>
      <c r="Z1544" s="17"/>
      <c r="AA1544" s="17" t="s">
        <v>2781</v>
      </c>
      <c r="AB1544" s="22" t="s">
        <v>2782</v>
      </c>
      <c r="AC1544" s="23"/>
      <c r="AF1544" s="17"/>
      <c r="AG1544" s="17"/>
      <c r="AH1544" s="24"/>
    </row>
    <row r="1545" spans="1:34" s="16" customFormat="1">
      <c r="A1545" s="17" t="s">
        <v>7968</v>
      </c>
      <c r="B1545" s="17"/>
      <c r="C1545" s="53" t="s">
        <v>7926</v>
      </c>
      <c r="D1545" s="17" t="s">
        <v>756</v>
      </c>
      <c r="E1545" s="17" t="s">
        <v>4723</v>
      </c>
      <c r="F1545" s="17" t="s">
        <v>2876</v>
      </c>
      <c r="G1545" s="36">
        <v>6000000</v>
      </c>
      <c r="H1545" s="17">
        <v>94</v>
      </c>
      <c r="I1545" s="20">
        <f>+G1545/H1545*0.001</f>
        <v>63.829787234042556</v>
      </c>
      <c r="J1545" s="17">
        <v>2011</v>
      </c>
      <c r="K1545" s="17" t="s">
        <v>4307</v>
      </c>
      <c r="L1545" s="17">
        <v>38</v>
      </c>
      <c r="M1545" s="21"/>
      <c r="N1545" s="17"/>
      <c r="O1545" s="17">
        <v>8</v>
      </c>
      <c r="P1545" s="17">
        <v>4</v>
      </c>
      <c r="Q1545" s="17"/>
      <c r="R1545" s="17"/>
      <c r="S1545" s="17"/>
      <c r="T1545" s="17"/>
      <c r="U1545" s="17"/>
      <c r="V1545" s="17" t="s">
        <v>7969</v>
      </c>
      <c r="W1545" s="17"/>
      <c r="X1545" s="37">
        <v>1</v>
      </c>
      <c r="Y1545" s="17" t="s">
        <v>22</v>
      </c>
      <c r="Z1545" s="17" t="s">
        <v>5311</v>
      </c>
      <c r="AA1545" s="17" t="s">
        <v>3080</v>
      </c>
      <c r="AB1545" s="17"/>
      <c r="AC1545" s="17" t="s">
        <v>7970</v>
      </c>
      <c r="AD1545" s="16" t="s">
        <v>7971</v>
      </c>
      <c r="AF1545" s="17"/>
      <c r="AG1545" s="17"/>
      <c r="AH1545" s="17"/>
    </row>
    <row r="1546" spans="1:34" s="16" customFormat="1">
      <c r="A1546" s="17" t="s">
        <v>3190</v>
      </c>
      <c r="B1546" s="17"/>
      <c r="C1546" s="17"/>
      <c r="D1546" s="17" t="s">
        <v>756</v>
      </c>
      <c r="E1546" s="18" t="s">
        <v>8064</v>
      </c>
      <c r="F1546" s="17" t="s">
        <v>24</v>
      </c>
      <c r="G1546" s="19">
        <v>65000000</v>
      </c>
      <c r="H1546" s="20">
        <v>970</v>
      </c>
      <c r="I1546" s="20">
        <f>+G1546/H1546*0.001</f>
        <v>67.010309278350519</v>
      </c>
      <c r="J1546" s="17">
        <v>2018</v>
      </c>
      <c r="K1546" s="17"/>
      <c r="L1546" s="17"/>
      <c r="M1546" s="21"/>
      <c r="N1546" s="17"/>
      <c r="O1546" s="17">
        <v>12</v>
      </c>
      <c r="P1546" s="17">
        <v>13</v>
      </c>
      <c r="Q1546" s="17">
        <v>9777668</v>
      </c>
      <c r="R1546" s="17"/>
      <c r="S1546" s="17"/>
      <c r="T1546" s="17"/>
      <c r="U1546" s="17"/>
      <c r="V1546" s="17" t="s">
        <v>3191</v>
      </c>
      <c r="W1546" s="17"/>
      <c r="X1546" s="18">
        <v>3.4</v>
      </c>
      <c r="Y1546" s="17" t="s">
        <v>56</v>
      </c>
      <c r="Z1546" s="17"/>
      <c r="AA1546" s="17" t="s">
        <v>3192</v>
      </c>
      <c r="AB1546" s="22" t="s">
        <v>3193</v>
      </c>
      <c r="AC1546" s="23"/>
      <c r="AF1546" s="22" t="s">
        <v>7256</v>
      </c>
      <c r="AG1546" s="17"/>
      <c r="AH1546" s="24" t="s">
        <v>4933</v>
      </c>
    </row>
    <row r="1547" spans="1:34" s="16" customFormat="1">
      <c r="A1547" s="17" t="s">
        <v>7925</v>
      </c>
      <c r="B1547" s="17"/>
      <c r="C1547" s="53" t="s">
        <v>7926</v>
      </c>
      <c r="D1547" s="17" t="s">
        <v>756</v>
      </c>
      <c r="E1547" s="17" t="s">
        <v>4571</v>
      </c>
      <c r="F1547" s="17" t="s">
        <v>7927</v>
      </c>
      <c r="G1547" s="36">
        <v>100000000</v>
      </c>
      <c r="H1547" s="17">
        <v>2785</v>
      </c>
      <c r="I1547" s="20">
        <f>+G1547/H1547*0.001</f>
        <v>35.906642728904842</v>
      </c>
      <c r="J1547" s="17">
        <v>1997</v>
      </c>
      <c r="K1547" s="17" t="s">
        <v>6560</v>
      </c>
      <c r="L1547" s="17"/>
      <c r="M1547" s="21"/>
      <c r="N1547" s="17"/>
      <c r="O1547" s="17">
        <v>24</v>
      </c>
      <c r="P1547" s="17">
        <v>48</v>
      </c>
      <c r="Q1547" s="17">
        <v>8964446</v>
      </c>
      <c r="R1547" s="17">
        <v>538071054</v>
      </c>
      <c r="S1547" s="17"/>
      <c r="T1547" s="17"/>
      <c r="U1547" s="17"/>
      <c r="V1547" s="17" t="s">
        <v>1007</v>
      </c>
      <c r="W1547" s="17"/>
      <c r="X1547" s="18">
        <v>1</v>
      </c>
      <c r="Y1547" s="17" t="s">
        <v>105</v>
      </c>
      <c r="Z1547" s="17"/>
      <c r="AA1547" s="17" t="s">
        <v>1008</v>
      </c>
      <c r="AB1547" s="17"/>
      <c r="AC1547" s="17"/>
      <c r="AF1547" s="17"/>
      <c r="AG1547" s="17"/>
      <c r="AH1547" s="17"/>
    </row>
    <row r="1548" spans="1:34" s="16" customFormat="1">
      <c r="A1548" s="17" t="s">
        <v>2775</v>
      </c>
      <c r="B1548" s="17"/>
      <c r="C1548" s="17"/>
      <c r="D1548" s="17" t="s">
        <v>756</v>
      </c>
      <c r="E1548" s="18" t="s">
        <v>8064</v>
      </c>
      <c r="F1548" s="17" t="s">
        <v>36</v>
      </c>
      <c r="G1548" s="19">
        <v>40000000</v>
      </c>
      <c r="H1548" s="17">
        <v>940</v>
      </c>
      <c r="I1548" s="20">
        <f>+G1548/H1548*0.001</f>
        <v>42.553191489361701</v>
      </c>
      <c r="J1548" s="17">
        <v>2013</v>
      </c>
      <c r="K1548" s="17"/>
      <c r="L1548" s="17"/>
      <c r="M1548" s="21"/>
      <c r="N1548" s="17"/>
      <c r="O1548" s="17">
        <v>10</v>
      </c>
      <c r="P1548" s="17">
        <v>12</v>
      </c>
      <c r="Q1548" s="17"/>
      <c r="R1548" s="17"/>
      <c r="S1548" s="17"/>
      <c r="T1548" s="17"/>
      <c r="U1548" s="17"/>
      <c r="V1548" s="17" t="s">
        <v>2776</v>
      </c>
      <c r="W1548" s="17"/>
      <c r="X1548" s="18">
        <v>0.5</v>
      </c>
      <c r="Y1548" s="17" t="s">
        <v>9</v>
      </c>
      <c r="Z1548" s="17"/>
      <c r="AA1548" s="17" t="s">
        <v>2777</v>
      </c>
      <c r="AB1548" s="22" t="s">
        <v>2778</v>
      </c>
      <c r="AC1548" s="31" t="s">
        <v>5731</v>
      </c>
      <c r="AF1548" s="22" t="s">
        <v>6267</v>
      </c>
      <c r="AG1548" s="22" t="s">
        <v>3837</v>
      </c>
      <c r="AH1548" s="24" t="s">
        <v>4934</v>
      </c>
    </row>
    <row r="1549" spans="1:34" s="16" customFormat="1">
      <c r="A1549" s="17" t="s">
        <v>6878</v>
      </c>
      <c r="B1549" s="17"/>
      <c r="C1549" s="29">
        <v>44470</v>
      </c>
      <c r="D1549" s="17" t="s">
        <v>756</v>
      </c>
      <c r="E1549" s="17" t="s">
        <v>4394</v>
      </c>
      <c r="F1549" s="17" t="s">
        <v>446</v>
      </c>
      <c r="G1549" s="36">
        <v>7000000</v>
      </c>
      <c r="H1549" s="17">
        <v>246</v>
      </c>
      <c r="I1549" s="20">
        <f>+G1549/H1549*0.001</f>
        <v>28.45528455284553</v>
      </c>
      <c r="J1549" s="17">
        <v>2009</v>
      </c>
      <c r="K1549" s="17" t="s">
        <v>4332</v>
      </c>
      <c r="L1549" s="17">
        <v>15</v>
      </c>
      <c r="M1549" s="21" t="s">
        <v>7517</v>
      </c>
      <c r="N1549" s="21" t="s">
        <v>7517</v>
      </c>
      <c r="O1549" s="17">
        <v>9</v>
      </c>
      <c r="P1549" s="17">
        <v>6</v>
      </c>
      <c r="Q1549" s="17"/>
      <c r="R1549" s="17"/>
      <c r="S1549" s="17"/>
      <c r="T1549" s="17"/>
      <c r="U1549" s="17"/>
      <c r="V1549" s="17" t="s">
        <v>6879</v>
      </c>
      <c r="W1549" s="17"/>
      <c r="X1549" s="37">
        <v>0.2</v>
      </c>
      <c r="Y1549" s="17" t="s">
        <v>195</v>
      </c>
      <c r="Z1549" s="17"/>
      <c r="AA1549" s="17"/>
      <c r="AB1549" s="17"/>
      <c r="AC1549" s="17"/>
      <c r="AF1549" s="17"/>
      <c r="AG1549" s="17"/>
      <c r="AH1549" s="17"/>
    </row>
    <row r="1550" spans="1:34" s="16" customFormat="1">
      <c r="A1550" s="17" t="s">
        <v>2236</v>
      </c>
      <c r="B1550" s="17"/>
      <c r="C1550" s="17"/>
      <c r="D1550" s="17" t="s">
        <v>756</v>
      </c>
      <c r="E1550" s="18" t="s">
        <v>8029</v>
      </c>
      <c r="F1550" s="17" t="s">
        <v>225</v>
      </c>
      <c r="G1550" s="19">
        <v>15000000</v>
      </c>
      <c r="H1550" s="20">
        <v>397</v>
      </c>
      <c r="I1550" s="20">
        <f>+G1550/H1550*0.001</f>
        <v>37.783375314861466</v>
      </c>
      <c r="J1550" s="17">
        <v>2009</v>
      </c>
      <c r="K1550" s="17" t="s">
        <v>4332</v>
      </c>
      <c r="L1550" s="17">
        <v>16</v>
      </c>
      <c r="M1550" s="21" t="s">
        <v>4937</v>
      </c>
      <c r="N1550" s="17" t="s">
        <v>4938</v>
      </c>
      <c r="O1550" s="17">
        <v>10</v>
      </c>
      <c r="P1550" s="17">
        <v>9</v>
      </c>
      <c r="Q1550" s="17">
        <v>9548031</v>
      </c>
      <c r="R1550" s="17">
        <v>319002600</v>
      </c>
      <c r="S1550" s="17"/>
      <c r="T1550" s="17"/>
      <c r="U1550" s="17"/>
      <c r="V1550" s="17" t="s">
        <v>2237</v>
      </c>
      <c r="W1550" s="17"/>
      <c r="X1550" s="18">
        <v>0.5</v>
      </c>
      <c r="Y1550" s="17" t="s">
        <v>1939</v>
      </c>
      <c r="Z1550" s="17"/>
      <c r="AA1550" s="17" t="s">
        <v>2239</v>
      </c>
      <c r="AB1550" s="22" t="s">
        <v>2238</v>
      </c>
      <c r="AC1550" s="23" t="s">
        <v>6114</v>
      </c>
      <c r="AD1550" s="16" t="s">
        <v>3415</v>
      </c>
      <c r="AE1550" s="16" t="s">
        <v>3415</v>
      </c>
      <c r="AF1550" s="22" t="s">
        <v>7188</v>
      </c>
      <c r="AG1550" s="17"/>
      <c r="AH1550" s="24" t="s">
        <v>4936</v>
      </c>
    </row>
    <row r="1551" spans="1:34" s="16" customFormat="1">
      <c r="A1551" s="17" t="s">
        <v>2305</v>
      </c>
      <c r="B1551" s="17"/>
      <c r="C1551" s="29">
        <v>45505</v>
      </c>
      <c r="D1551" s="17" t="s">
        <v>29</v>
      </c>
      <c r="E1551" s="18" t="s">
        <v>8051</v>
      </c>
      <c r="F1551" s="17" t="s">
        <v>1043</v>
      </c>
      <c r="G1551" s="19">
        <v>5000000</v>
      </c>
      <c r="H1551" s="20">
        <v>102</v>
      </c>
      <c r="I1551" s="20">
        <f>+G1551/H1551*0.001</f>
        <v>49.019607843137251</v>
      </c>
      <c r="J1551" s="17">
        <v>1998</v>
      </c>
      <c r="K1551" s="17"/>
      <c r="L1551" s="17"/>
      <c r="M1551" s="21"/>
      <c r="N1551" s="17"/>
      <c r="O1551" s="17">
        <v>6</v>
      </c>
      <c r="P1551" s="17">
        <v>4</v>
      </c>
      <c r="Q1551" s="17"/>
      <c r="R1551" s="17"/>
      <c r="S1551" s="17"/>
      <c r="T1551" s="17"/>
      <c r="U1551" s="17"/>
      <c r="V1551" s="17" t="s">
        <v>8772</v>
      </c>
      <c r="W1551" s="17"/>
      <c r="X1551" s="18">
        <v>1</v>
      </c>
      <c r="Y1551" s="17" t="s">
        <v>245</v>
      </c>
      <c r="Z1551" s="17" t="s">
        <v>5314</v>
      </c>
      <c r="AA1551" s="17" t="s">
        <v>8773</v>
      </c>
      <c r="AB1551" s="22"/>
      <c r="AC1551" s="30" t="s">
        <v>8774</v>
      </c>
      <c r="AE1551" s="16" t="s">
        <v>8775</v>
      </c>
      <c r="AF1551" s="22" t="s">
        <v>6359</v>
      </c>
      <c r="AG1551" s="17"/>
      <c r="AH1551" s="24"/>
    </row>
    <row r="1552" spans="1:34" s="16" customFormat="1">
      <c r="A1552" s="17" t="s">
        <v>2773</v>
      </c>
      <c r="B1552" s="17"/>
      <c r="C1552" s="17"/>
      <c r="D1552" s="17" t="s">
        <v>756</v>
      </c>
      <c r="E1552" s="18" t="s">
        <v>4350</v>
      </c>
      <c r="F1552" s="17" t="s">
        <v>216</v>
      </c>
      <c r="G1552" s="19">
        <v>25000000</v>
      </c>
      <c r="H1552" s="20">
        <v>490</v>
      </c>
      <c r="I1552" s="20">
        <f>+G1552/H1552*0.001</f>
        <v>51.020408163265301</v>
      </c>
      <c r="J1552" s="17">
        <v>2007</v>
      </c>
      <c r="K1552" s="17"/>
      <c r="L1552" s="17"/>
      <c r="M1552" s="21"/>
      <c r="N1552" s="17"/>
      <c r="O1552" s="17">
        <v>12</v>
      </c>
      <c r="P1552" s="17">
        <v>13</v>
      </c>
      <c r="Q1552" s="17"/>
      <c r="R1552" s="17"/>
      <c r="S1552" s="17"/>
      <c r="T1552" s="17"/>
      <c r="U1552" s="17"/>
      <c r="V1552" s="17" t="s">
        <v>4064</v>
      </c>
      <c r="W1552" s="17"/>
      <c r="X1552" s="18">
        <v>0.5</v>
      </c>
      <c r="Y1552" s="17" t="s">
        <v>9</v>
      </c>
      <c r="Z1552" s="17"/>
      <c r="AA1552" s="17" t="s">
        <v>2774</v>
      </c>
      <c r="AB1552" s="22" t="s">
        <v>1224</v>
      </c>
      <c r="AC1552" s="23"/>
      <c r="AF1552" s="17"/>
      <c r="AG1552" s="17"/>
      <c r="AH1552" s="24"/>
    </row>
    <row r="1553" spans="1:38" s="16" customFormat="1">
      <c r="A1553" s="17" t="s">
        <v>2773</v>
      </c>
      <c r="B1553" s="17"/>
      <c r="C1553" s="29">
        <v>44866</v>
      </c>
      <c r="D1553" s="17" t="s">
        <v>756</v>
      </c>
      <c r="E1553" s="17" t="s">
        <v>4424</v>
      </c>
      <c r="F1553" s="17" t="s">
        <v>7755</v>
      </c>
      <c r="G1553" s="36">
        <v>100000000</v>
      </c>
      <c r="H1553" s="17">
        <v>1561</v>
      </c>
      <c r="I1553" s="20">
        <f>+G1553/H1553*0.001</f>
        <v>64.061499039077518</v>
      </c>
      <c r="J1553" s="17">
        <v>2022</v>
      </c>
      <c r="K1553" s="17" t="s">
        <v>4307</v>
      </c>
      <c r="L1553" s="17">
        <v>23</v>
      </c>
      <c r="M1553" s="21" t="s">
        <v>4431</v>
      </c>
      <c r="N1553" s="17" t="s">
        <v>7756</v>
      </c>
      <c r="O1553" s="17">
        <v>18</v>
      </c>
      <c r="P1553" s="17">
        <v>21</v>
      </c>
      <c r="Q1553" s="17">
        <v>9854143</v>
      </c>
      <c r="R1553" s="17">
        <v>538071462</v>
      </c>
      <c r="S1553" s="17"/>
      <c r="T1553" s="17"/>
      <c r="U1553" s="17"/>
      <c r="V1553" s="17" t="s">
        <v>6693</v>
      </c>
      <c r="W1553" s="17"/>
      <c r="X1553" s="37">
        <v>0.2</v>
      </c>
      <c r="Y1553" s="17" t="s">
        <v>6694</v>
      </c>
      <c r="Z1553" s="17" t="s">
        <v>6695</v>
      </c>
      <c r="AA1553" s="17" t="s">
        <v>6696</v>
      </c>
      <c r="AB1553" s="22" t="s">
        <v>6697</v>
      </c>
      <c r="AC1553" s="17">
        <v>1960</v>
      </c>
      <c r="AD1553" s="16" t="s">
        <v>6698</v>
      </c>
      <c r="AE1553" s="16" t="s">
        <v>6699</v>
      </c>
      <c r="AF1553" s="22" t="s">
        <v>6700</v>
      </c>
      <c r="AG1553" s="17"/>
      <c r="AH1553" s="17" t="s">
        <v>6701</v>
      </c>
    </row>
    <row r="1554" spans="1:38" s="16" customFormat="1">
      <c r="A1554" s="17" t="s">
        <v>4939</v>
      </c>
      <c r="B1554" s="17"/>
      <c r="C1554" s="29">
        <v>44166</v>
      </c>
      <c r="D1554" s="17" t="s">
        <v>756</v>
      </c>
      <c r="E1554" s="18" t="s">
        <v>8008</v>
      </c>
      <c r="F1554" s="17" t="s">
        <v>4240</v>
      </c>
      <c r="G1554" s="19">
        <v>25000000</v>
      </c>
      <c r="H1554" s="17">
        <v>1400</v>
      </c>
      <c r="I1554" s="20">
        <f>+G1554/H1554*0.001</f>
        <v>17.857142857142858</v>
      </c>
      <c r="J1554" s="17">
        <v>2020</v>
      </c>
      <c r="K1554" s="17" t="s">
        <v>4307</v>
      </c>
      <c r="L1554" s="17">
        <v>21</v>
      </c>
      <c r="M1554" s="21"/>
      <c r="N1554" s="17"/>
      <c r="O1554" s="17">
        <v>14</v>
      </c>
      <c r="P1554" s="17">
        <v>14</v>
      </c>
      <c r="Q1554" s="17">
        <v>9882669</v>
      </c>
      <c r="R1554" s="17">
        <v>319191600</v>
      </c>
      <c r="S1554" s="17"/>
      <c r="T1554" s="17"/>
      <c r="U1554" s="17"/>
      <c r="V1554" s="17" t="s">
        <v>4940</v>
      </c>
      <c r="W1554" s="17"/>
      <c r="X1554" s="37">
        <v>106</v>
      </c>
      <c r="Y1554" s="17" t="s">
        <v>9</v>
      </c>
      <c r="Z1554" s="17"/>
      <c r="AA1554" s="17" t="s">
        <v>109</v>
      </c>
      <c r="AB1554" s="22" t="s">
        <v>4941</v>
      </c>
      <c r="AC1554" s="17" t="s">
        <v>6115</v>
      </c>
      <c r="AF1554" s="22" t="s">
        <v>4942</v>
      </c>
      <c r="AG1554" s="17"/>
      <c r="AH1554" s="24" t="s">
        <v>4943</v>
      </c>
    </row>
    <row r="1555" spans="1:38" s="16" customFormat="1">
      <c r="A1555" s="17" t="s">
        <v>875</v>
      </c>
      <c r="B1555" s="17"/>
      <c r="C1555" s="17"/>
      <c r="D1555" s="17" t="s">
        <v>5</v>
      </c>
      <c r="E1555" s="18" t="s">
        <v>4335</v>
      </c>
      <c r="F1555" s="17" t="s">
        <v>36</v>
      </c>
      <c r="G1555" s="19">
        <v>70000000</v>
      </c>
      <c r="H1555" s="20">
        <v>1300</v>
      </c>
      <c r="I1555" s="20">
        <f>+G1555/H1555*0.001</f>
        <v>53.846153846153847</v>
      </c>
      <c r="J1555" s="17">
        <v>2002</v>
      </c>
      <c r="K1555" s="17"/>
      <c r="L1555" s="17"/>
      <c r="M1555" s="21"/>
      <c r="N1555" s="17"/>
      <c r="O1555" s="17">
        <v>12</v>
      </c>
      <c r="P1555" s="17">
        <v>18</v>
      </c>
      <c r="Q1555" s="17">
        <v>8989862</v>
      </c>
      <c r="R1555" s="17"/>
      <c r="S1555" s="17"/>
      <c r="T1555" s="17"/>
      <c r="U1555" s="17"/>
      <c r="V1555" s="17" t="s">
        <v>876</v>
      </c>
      <c r="W1555" s="17"/>
      <c r="X1555" s="18">
        <v>1</v>
      </c>
      <c r="Y1555" s="17" t="s">
        <v>599</v>
      </c>
      <c r="Z1555" s="17"/>
      <c r="AA1555" s="17" t="s">
        <v>877</v>
      </c>
      <c r="AB1555" s="22" t="s">
        <v>878</v>
      </c>
      <c r="AC1555" s="23"/>
      <c r="AF1555" s="22" t="s">
        <v>7257</v>
      </c>
      <c r="AG1555" s="17"/>
      <c r="AH1555" s="24" t="s">
        <v>4944</v>
      </c>
    </row>
    <row r="1556" spans="1:38" s="16" customFormat="1">
      <c r="A1556" s="17" t="s">
        <v>8487</v>
      </c>
      <c r="B1556" s="17"/>
      <c r="C1556" s="29">
        <v>45231</v>
      </c>
      <c r="D1556" s="17" t="s">
        <v>8488</v>
      </c>
      <c r="E1556" s="17" t="s">
        <v>4341</v>
      </c>
      <c r="F1556" s="17" t="s">
        <v>2116</v>
      </c>
      <c r="G1556" s="36">
        <v>8000000</v>
      </c>
      <c r="H1556" s="17">
        <v>254</v>
      </c>
      <c r="I1556" s="20">
        <f>+G1556/H1556*0.001</f>
        <v>31.496062992125985</v>
      </c>
      <c r="J1556" s="17">
        <v>2003</v>
      </c>
      <c r="K1556" s="17" t="s">
        <v>4307</v>
      </c>
      <c r="L1556" s="17">
        <v>12</v>
      </c>
      <c r="M1556" s="21" t="s">
        <v>4445</v>
      </c>
      <c r="N1556" s="21" t="s">
        <v>4445</v>
      </c>
      <c r="O1556" s="17">
        <v>7</v>
      </c>
      <c r="P1556" s="17">
        <v>5</v>
      </c>
      <c r="Q1556" s="17"/>
      <c r="R1556" s="17"/>
      <c r="S1556" s="17"/>
      <c r="T1556" s="17"/>
      <c r="U1556" s="17"/>
      <c r="V1556" s="17" t="s">
        <v>3615</v>
      </c>
      <c r="W1556" s="17"/>
      <c r="X1556" s="18">
        <v>3</v>
      </c>
      <c r="Y1556" s="17" t="s">
        <v>135</v>
      </c>
      <c r="Z1556" s="17"/>
      <c r="AA1556" s="17" t="s">
        <v>296</v>
      </c>
      <c r="AB1556" s="22" t="s">
        <v>297</v>
      </c>
      <c r="AC1556" s="23"/>
      <c r="AF1556" s="22" t="s">
        <v>5231</v>
      </c>
      <c r="AG1556" s="17"/>
      <c r="AH1556" s="24" t="s">
        <v>4852</v>
      </c>
    </row>
    <row r="1557" spans="1:38" s="16" customFormat="1">
      <c r="A1557" s="17" t="s">
        <v>4098</v>
      </c>
      <c r="B1557" s="17"/>
      <c r="C1557" s="17"/>
      <c r="D1557" s="17" t="s">
        <v>756</v>
      </c>
      <c r="E1557" s="18" t="s">
        <v>7990</v>
      </c>
      <c r="F1557" s="17" t="s">
        <v>24</v>
      </c>
      <c r="G1557" s="19">
        <v>25000000</v>
      </c>
      <c r="H1557" s="17">
        <v>628</v>
      </c>
      <c r="I1557" s="20">
        <f>+G1557/H1557*0.001</f>
        <v>39.808917197452232</v>
      </c>
      <c r="J1557" s="17">
        <v>2008</v>
      </c>
      <c r="K1557" s="17" t="s">
        <v>4307</v>
      </c>
      <c r="L1557" s="17">
        <v>16</v>
      </c>
      <c r="M1557" s="21" t="s">
        <v>6397</v>
      </c>
      <c r="N1557" s="17" t="s">
        <v>4560</v>
      </c>
      <c r="O1557" s="17">
        <v>12</v>
      </c>
      <c r="P1557" s="17">
        <v>12</v>
      </c>
      <c r="Q1557" s="17">
        <v>1009467</v>
      </c>
      <c r="R1557" s="17">
        <v>319331000</v>
      </c>
      <c r="S1557" s="17"/>
      <c r="T1557" s="17"/>
      <c r="U1557" s="17"/>
      <c r="V1557" s="17" t="s">
        <v>5589</v>
      </c>
      <c r="W1557" s="17"/>
      <c r="X1557" s="18">
        <v>1</v>
      </c>
      <c r="Y1557" s="17" t="s">
        <v>22</v>
      </c>
      <c r="Z1557" s="17" t="s">
        <v>5311</v>
      </c>
      <c r="AA1557" s="17" t="s">
        <v>5590</v>
      </c>
      <c r="AB1557" s="22"/>
      <c r="AC1557" s="23" t="s">
        <v>6116</v>
      </c>
      <c r="AD1557" s="16" t="s">
        <v>6117</v>
      </c>
      <c r="AE1557" s="16" t="s">
        <v>6118</v>
      </c>
      <c r="AF1557" s="17"/>
      <c r="AG1557" s="17"/>
      <c r="AH1557" s="24" t="s">
        <v>4855</v>
      </c>
      <c r="AK1557" s="48">
        <v>43983</v>
      </c>
      <c r="AL1557" s="16" t="s">
        <v>9055</v>
      </c>
    </row>
    <row r="1558" spans="1:38" s="16" customFormat="1">
      <c r="A1558" s="17" t="s">
        <v>2769</v>
      </c>
      <c r="B1558" s="17"/>
      <c r="C1558" s="17"/>
      <c r="D1558" s="17" t="s">
        <v>756</v>
      </c>
      <c r="E1558" s="18" t="s">
        <v>4353</v>
      </c>
      <c r="F1558" s="17" t="s">
        <v>446</v>
      </c>
      <c r="G1558" s="19">
        <v>15000000</v>
      </c>
      <c r="H1558" s="20">
        <v>299</v>
      </c>
      <c r="I1558" s="20">
        <f>+G1558/H1558*0.001</f>
        <v>50.167224080267559</v>
      </c>
      <c r="J1558" s="17">
        <v>2011</v>
      </c>
      <c r="K1558" s="17"/>
      <c r="L1558" s="17"/>
      <c r="M1558" s="21"/>
      <c r="N1558" s="17"/>
      <c r="O1558" s="17">
        <v>12</v>
      </c>
      <c r="P1558" s="17">
        <v>8</v>
      </c>
      <c r="Q1558" s="17"/>
      <c r="R1558" s="17"/>
      <c r="S1558" s="17"/>
      <c r="T1558" s="17"/>
      <c r="U1558" s="17"/>
      <c r="V1558" s="17" t="s">
        <v>2770</v>
      </c>
      <c r="W1558" s="17"/>
      <c r="X1558" s="18">
        <v>1</v>
      </c>
      <c r="Y1558" s="17" t="s">
        <v>9</v>
      </c>
      <c r="Z1558" s="17"/>
      <c r="AA1558" s="17" t="s">
        <v>2771</v>
      </c>
      <c r="AB1558" s="22" t="s">
        <v>2772</v>
      </c>
      <c r="AC1558" s="23"/>
      <c r="AF1558" s="17"/>
      <c r="AG1558" s="17"/>
      <c r="AH1558" s="24"/>
    </row>
    <row r="1559" spans="1:38" s="16" customFormat="1">
      <c r="A1559" s="17" t="s">
        <v>2240</v>
      </c>
      <c r="B1559" s="17"/>
      <c r="C1559" s="17"/>
      <c r="D1559" s="17" t="s">
        <v>756</v>
      </c>
      <c r="E1559" s="18" t="s">
        <v>8047</v>
      </c>
      <c r="F1559" s="17" t="s">
        <v>41</v>
      </c>
      <c r="G1559" s="19">
        <v>75000000</v>
      </c>
      <c r="H1559" s="20">
        <v>1991</v>
      </c>
      <c r="I1559" s="20">
        <f>+G1559/H1559*0.001</f>
        <v>37.669512807634355</v>
      </c>
      <c r="J1559" s="17">
        <v>2008</v>
      </c>
      <c r="K1559" s="17" t="s">
        <v>4307</v>
      </c>
      <c r="L1559" s="17">
        <v>18</v>
      </c>
      <c r="M1559" s="21" t="s">
        <v>5253</v>
      </c>
      <c r="N1559" s="17" t="s">
        <v>5253</v>
      </c>
      <c r="O1559" s="17">
        <v>12</v>
      </c>
      <c r="P1559" s="17">
        <v>26</v>
      </c>
      <c r="Q1559" s="17">
        <v>1009388</v>
      </c>
      <c r="R1559" s="17">
        <v>215279000</v>
      </c>
      <c r="S1559" s="17"/>
      <c r="T1559" s="17"/>
      <c r="U1559" s="17"/>
      <c r="V1559" s="17" t="s">
        <v>3386</v>
      </c>
      <c r="W1559" s="17"/>
      <c r="X1559" s="18">
        <v>0.6</v>
      </c>
      <c r="Y1559" s="17" t="s">
        <v>17</v>
      </c>
      <c r="Z1559" s="17" t="s">
        <v>5591</v>
      </c>
      <c r="AA1559" s="17" t="s">
        <v>3387</v>
      </c>
      <c r="AB1559" s="22" t="s">
        <v>3388</v>
      </c>
      <c r="AC1559" s="23">
        <v>1967</v>
      </c>
      <c r="AD1559" s="16" t="s">
        <v>6119</v>
      </c>
      <c r="AE1559" s="16">
        <v>2</v>
      </c>
      <c r="AF1559" s="22" t="s">
        <v>5254</v>
      </c>
      <c r="AG1559" s="17"/>
      <c r="AH1559" s="24" t="s">
        <v>4946</v>
      </c>
    </row>
    <row r="1560" spans="1:38" s="16" customFormat="1">
      <c r="A1560" s="17" t="s">
        <v>5251</v>
      </c>
      <c r="B1560" s="17"/>
      <c r="C1560" s="17"/>
      <c r="D1560" s="17" t="s">
        <v>756</v>
      </c>
      <c r="E1560" s="18" t="s">
        <v>4405</v>
      </c>
      <c r="F1560" s="17" t="s">
        <v>225</v>
      </c>
      <c r="G1560" s="19">
        <v>25000000</v>
      </c>
      <c r="H1560" s="20">
        <v>456</v>
      </c>
      <c r="I1560" s="20">
        <f>+G1560/H1560*0.001</f>
        <v>54.824561403508774</v>
      </c>
      <c r="J1560" s="17">
        <v>2009</v>
      </c>
      <c r="K1560" s="17"/>
      <c r="L1560" s="17"/>
      <c r="M1560" s="21"/>
      <c r="N1560" s="17"/>
      <c r="O1560" s="17">
        <v>12</v>
      </c>
      <c r="P1560" s="17">
        <v>8</v>
      </c>
      <c r="Q1560" s="17">
        <v>9556923</v>
      </c>
      <c r="R1560" s="17"/>
      <c r="S1560" s="17"/>
      <c r="T1560" s="17"/>
      <c r="U1560" s="17"/>
      <c r="V1560" s="17" t="s">
        <v>2241</v>
      </c>
      <c r="W1560" s="17"/>
      <c r="X1560" s="18">
        <v>1</v>
      </c>
      <c r="Y1560" s="17" t="s">
        <v>9</v>
      </c>
      <c r="Z1560" s="17"/>
      <c r="AA1560" s="17" t="s">
        <v>2242</v>
      </c>
      <c r="AB1560" s="22" t="s">
        <v>2243</v>
      </c>
      <c r="AC1560" s="23"/>
      <c r="AF1560" s="22" t="s">
        <v>5252</v>
      </c>
      <c r="AG1560" s="17"/>
      <c r="AH1560" s="24" t="s">
        <v>4945</v>
      </c>
    </row>
    <row r="1561" spans="1:38" s="16" customFormat="1">
      <c r="A1561" s="17" t="s">
        <v>2528</v>
      </c>
      <c r="B1561" s="17"/>
      <c r="C1561" s="17"/>
      <c r="D1561" s="17" t="s">
        <v>29</v>
      </c>
      <c r="E1561" s="18" t="s">
        <v>8009</v>
      </c>
      <c r="F1561" s="17" t="s">
        <v>432</v>
      </c>
      <c r="G1561" s="19">
        <v>5000000</v>
      </c>
      <c r="H1561" s="20">
        <v>106</v>
      </c>
      <c r="I1561" s="20">
        <f>+G1561/H1561*0.001</f>
        <v>47.169811320754718</v>
      </c>
      <c r="J1561" s="17">
        <v>1986</v>
      </c>
      <c r="K1561" s="17"/>
      <c r="L1561" s="17"/>
      <c r="M1561" s="21"/>
      <c r="N1561" s="17"/>
      <c r="O1561" s="17">
        <v>6</v>
      </c>
      <c r="P1561" s="17">
        <v>4</v>
      </c>
      <c r="Q1561" s="17"/>
      <c r="R1561" s="17"/>
      <c r="S1561" s="17"/>
      <c r="T1561" s="17"/>
      <c r="U1561" s="17"/>
      <c r="V1561" s="17" t="s">
        <v>2529</v>
      </c>
      <c r="W1561" s="17"/>
      <c r="X1561" s="18">
        <v>0.2</v>
      </c>
      <c r="Y1561" s="17" t="s">
        <v>80</v>
      </c>
      <c r="Z1561" s="17"/>
      <c r="AA1561" s="17" t="s">
        <v>2530</v>
      </c>
      <c r="AB1561" s="22" t="s">
        <v>2531</v>
      </c>
      <c r="AC1561" s="23"/>
      <c r="AF1561" s="17"/>
      <c r="AG1561" s="17"/>
      <c r="AH1561" s="24"/>
    </row>
    <row r="1562" spans="1:38" s="16" customFormat="1">
      <c r="A1562" s="17" t="s">
        <v>2376</v>
      </c>
      <c r="B1562" s="17"/>
      <c r="C1562" s="17"/>
      <c r="D1562" s="17" t="s">
        <v>29</v>
      </c>
      <c r="E1562" s="18" t="s">
        <v>4600</v>
      </c>
      <c r="F1562" s="17" t="s">
        <v>57</v>
      </c>
      <c r="G1562" s="19">
        <v>10000000</v>
      </c>
      <c r="H1562" s="20">
        <v>180</v>
      </c>
      <c r="I1562" s="20">
        <f>+G1562/H1562*0.001</f>
        <v>55.555555555555557</v>
      </c>
      <c r="J1562" s="17">
        <v>2003</v>
      </c>
      <c r="K1562" s="17"/>
      <c r="L1562" s="17"/>
      <c r="M1562" s="21"/>
      <c r="N1562" s="17"/>
      <c r="O1562" s="17">
        <v>6</v>
      </c>
      <c r="P1562" s="17">
        <v>5</v>
      </c>
      <c r="Q1562" s="17"/>
      <c r="R1562" s="17"/>
      <c r="S1562" s="17"/>
      <c r="T1562" s="17"/>
      <c r="U1562" s="17"/>
      <c r="V1562" s="17" t="s">
        <v>2377</v>
      </c>
      <c r="W1562" s="17"/>
      <c r="X1562" s="18">
        <v>0.1</v>
      </c>
      <c r="Y1562" s="17" t="s">
        <v>9</v>
      </c>
      <c r="Z1562" s="17"/>
      <c r="AA1562" s="17" t="s">
        <v>2379</v>
      </c>
      <c r="AB1562" s="22" t="s">
        <v>2378</v>
      </c>
      <c r="AC1562" s="23"/>
      <c r="AF1562" s="17"/>
      <c r="AG1562" s="17"/>
      <c r="AH1562" s="24"/>
    </row>
    <row r="1563" spans="1:38" s="16" customFormat="1" ht="14.4">
      <c r="A1563" s="17" t="s">
        <v>2376</v>
      </c>
      <c r="B1563" s="17"/>
      <c r="C1563" s="29">
        <v>45231</v>
      </c>
      <c r="D1563" s="17" t="s">
        <v>756</v>
      </c>
      <c r="E1563" s="18" t="s">
        <v>8046</v>
      </c>
      <c r="F1563" s="17" t="s">
        <v>65</v>
      </c>
      <c r="G1563" s="19">
        <v>210000000</v>
      </c>
      <c r="H1563" s="20">
        <v>2928</v>
      </c>
      <c r="I1563" s="20">
        <f>+G1563/H1563*0.001</f>
        <v>71.721311475409834</v>
      </c>
      <c r="J1563" s="17">
        <v>2014</v>
      </c>
      <c r="K1563" s="17" t="s">
        <v>4332</v>
      </c>
      <c r="L1563" s="17">
        <v>17</v>
      </c>
      <c r="M1563" s="21" t="s">
        <v>4533</v>
      </c>
      <c r="N1563" s="17"/>
      <c r="O1563" s="17">
        <v>12</v>
      </c>
      <c r="P1563" s="17">
        <v>28</v>
      </c>
      <c r="Q1563" s="17">
        <v>1012000</v>
      </c>
      <c r="R1563" s="17">
        <v>319069900</v>
      </c>
      <c r="S1563" s="17"/>
      <c r="T1563" s="17"/>
      <c r="U1563" s="17"/>
      <c r="V1563" s="17" t="s">
        <v>3067</v>
      </c>
      <c r="W1563" s="17"/>
      <c r="X1563" s="18">
        <v>25</v>
      </c>
      <c r="Y1563" s="17" t="s">
        <v>9</v>
      </c>
      <c r="Z1563" s="17" t="s">
        <v>5517</v>
      </c>
      <c r="AA1563" s="17" t="s">
        <v>942</v>
      </c>
      <c r="AB1563" s="22" t="s">
        <v>943</v>
      </c>
      <c r="AC1563" s="23" t="s">
        <v>5912</v>
      </c>
      <c r="AD1563" s="16" t="s">
        <v>1332</v>
      </c>
      <c r="AE1563" s="16" t="s">
        <v>5913</v>
      </c>
      <c r="AF1563" s="32" t="s">
        <v>8475</v>
      </c>
      <c r="AG1563" s="17"/>
      <c r="AH1563" s="24" t="s">
        <v>4591</v>
      </c>
    </row>
    <row r="1564" spans="1:38" s="16" customFormat="1">
      <c r="A1564" s="17" t="s">
        <v>2408</v>
      </c>
      <c r="B1564" s="17"/>
      <c r="C1564" s="17"/>
      <c r="D1564" s="17" t="s">
        <v>756</v>
      </c>
      <c r="E1564" s="18" t="s">
        <v>8158</v>
      </c>
      <c r="F1564" s="17" t="s">
        <v>3059</v>
      </c>
      <c r="G1564" s="19">
        <v>120000000</v>
      </c>
      <c r="H1564" s="20">
        <v>2940</v>
      </c>
      <c r="I1564" s="20">
        <f>+G1564/H1564*0.001</f>
        <v>40.816326530612251</v>
      </c>
      <c r="J1564" s="17">
        <v>2018</v>
      </c>
      <c r="K1564" s="17"/>
      <c r="L1564" s="17"/>
      <c r="M1564" s="21"/>
      <c r="N1564" s="17"/>
      <c r="O1564" s="17">
        <v>16</v>
      </c>
      <c r="P1564" s="17">
        <v>20</v>
      </c>
      <c r="Q1564" s="17">
        <v>9832145</v>
      </c>
      <c r="R1564" s="17"/>
      <c r="S1564" s="17"/>
      <c r="T1564" s="17"/>
      <c r="U1564" s="17"/>
      <c r="V1564" s="17" t="s">
        <v>2409</v>
      </c>
      <c r="W1564" s="17"/>
      <c r="X1564" s="18">
        <v>12</v>
      </c>
      <c r="Y1564" s="17" t="s">
        <v>922</v>
      </c>
      <c r="Z1564" s="17"/>
      <c r="AA1564" s="17" t="s">
        <v>2410</v>
      </c>
      <c r="AB1564" s="22" t="s">
        <v>2411</v>
      </c>
      <c r="AC1564" s="23"/>
      <c r="AF1564" s="22" t="s">
        <v>6326</v>
      </c>
      <c r="AG1564" s="17"/>
      <c r="AH1564" s="24" t="s">
        <v>4947</v>
      </c>
    </row>
    <row r="1565" spans="1:38" s="16" customFormat="1">
      <c r="A1565" s="17" t="s">
        <v>2408</v>
      </c>
      <c r="B1565" s="17"/>
      <c r="C1565" s="17"/>
      <c r="D1565" s="17" t="s">
        <v>756</v>
      </c>
      <c r="E1565" s="18" t="s">
        <v>4398</v>
      </c>
      <c r="F1565" s="17" t="s">
        <v>3060</v>
      </c>
      <c r="G1565" s="19">
        <v>50000000</v>
      </c>
      <c r="H1565" s="20">
        <v>1178</v>
      </c>
      <c r="I1565" s="20">
        <f>+G1565/H1565*0.001</f>
        <v>42.444821731748732</v>
      </c>
      <c r="J1565" s="17">
        <v>2005</v>
      </c>
      <c r="K1565" s="17"/>
      <c r="L1565" s="17"/>
      <c r="M1565" s="21"/>
      <c r="N1565" s="17"/>
      <c r="O1565" s="17">
        <v>16</v>
      </c>
      <c r="P1565" s="17">
        <v>16</v>
      </c>
      <c r="Q1565" s="17">
        <v>9346495</v>
      </c>
      <c r="R1565" s="17"/>
      <c r="S1565" s="17"/>
      <c r="T1565" s="17"/>
      <c r="U1565" s="17"/>
      <c r="V1565" s="17" t="s">
        <v>2409</v>
      </c>
      <c r="W1565" s="17"/>
      <c r="X1565" s="18">
        <v>12</v>
      </c>
      <c r="Y1565" s="17" t="s">
        <v>922</v>
      </c>
      <c r="Z1565" s="17"/>
      <c r="AA1565" s="17" t="s">
        <v>2410</v>
      </c>
      <c r="AB1565" s="22" t="s">
        <v>2411</v>
      </c>
      <c r="AC1565" s="23"/>
      <c r="AF1565" s="22" t="s">
        <v>6326</v>
      </c>
      <c r="AG1565" s="17"/>
      <c r="AH1565" s="24" t="s">
        <v>4947</v>
      </c>
    </row>
    <row r="1566" spans="1:38" s="16" customFormat="1">
      <c r="A1566" s="17" t="s">
        <v>2408</v>
      </c>
      <c r="B1566" s="17"/>
      <c r="C1566" s="17"/>
      <c r="D1566" s="17" t="s">
        <v>756</v>
      </c>
      <c r="E1566" s="18" t="s">
        <v>4415</v>
      </c>
      <c r="F1566" s="17" t="s">
        <v>1516</v>
      </c>
      <c r="G1566" s="19">
        <v>15000000</v>
      </c>
      <c r="H1566" s="20">
        <v>464</v>
      </c>
      <c r="I1566" s="20">
        <f>+G1566/H1566*0.001</f>
        <v>32.327586206896548</v>
      </c>
      <c r="J1566" s="17">
        <v>2000</v>
      </c>
      <c r="K1566" s="17"/>
      <c r="L1566" s="17"/>
      <c r="M1566" s="21"/>
      <c r="N1566" s="17"/>
      <c r="O1566" s="17">
        <v>12</v>
      </c>
      <c r="P1566" s="17">
        <v>5</v>
      </c>
      <c r="Q1566" s="17"/>
      <c r="R1566" s="17"/>
      <c r="S1566" s="17"/>
      <c r="T1566" s="17"/>
      <c r="U1566" s="17"/>
      <c r="V1566" s="17" t="s">
        <v>2409</v>
      </c>
      <c r="W1566" s="17"/>
      <c r="X1566" s="18">
        <v>12</v>
      </c>
      <c r="Y1566" s="17" t="s">
        <v>922</v>
      </c>
      <c r="Z1566" s="17"/>
      <c r="AA1566" s="17" t="s">
        <v>2410</v>
      </c>
      <c r="AB1566" s="22" t="s">
        <v>2411</v>
      </c>
      <c r="AC1566" s="23"/>
      <c r="AF1566" s="22" t="s">
        <v>6326</v>
      </c>
      <c r="AG1566" s="17"/>
      <c r="AH1566" s="24" t="s">
        <v>4947</v>
      </c>
    </row>
    <row r="1567" spans="1:38" s="16" customFormat="1">
      <c r="A1567" s="17" t="s">
        <v>865</v>
      </c>
      <c r="B1567" s="17"/>
      <c r="C1567" s="17"/>
      <c r="D1567" s="17" t="s">
        <v>5</v>
      </c>
      <c r="E1567" s="18" t="s">
        <v>4335</v>
      </c>
      <c r="F1567" s="17" t="s">
        <v>817</v>
      </c>
      <c r="G1567" s="19">
        <v>80000000</v>
      </c>
      <c r="H1567" s="20">
        <v>1643</v>
      </c>
      <c r="I1567" s="20">
        <f>+G1567/H1567*0.001</f>
        <v>48.691418137553256</v>
      </c>
      <c r="J1567" s="17">
        <v>2004</v>
      </c>
      <c r="K1567" s="17"/>
      <c r="L1567" s="17"/>
      <c r="M1567" s="21"/>
      <c r="N1567" s="17"/>
      <c r="O1567" s="17">
        <v>12</v>
      </c>
      <c r="P1567" s="17">
        <v>18</v>
      </c>
      <c r="Q1567" s="17">
        <v>1008140</v>
      </c>
      <c r="R1567" s="17"/>
      <c r="S1567" s="17"/>
      <c r="T1567" s="17"/>
      <c r="U1567" s="17"/>
      <c r="V1567" s="17" t="s">
        <v>866</v>
      </c>
      <c r="W1567" s="17"/>
      <c r="X1567" s="18">
        <v>0.6</v>
      </c>
      <c r="Y1567" s="17" t="s">
        <v>734</v>
      </c>
      <c r="Z1567" s="17"/>
      <c r="AA1567" s="17" t="s">
        <v>867</v>
      </c>
      <c r="AB1567" s="22" t="s">
        <v>868</v>
      </c>
      <c r="AC1567" s="23"/>
      <c r="AF1567" s="22" t="s">
        <v>6268</v>
      </c>
      <c r="AG1567" s="17"/>
      <c r="AH1567" s="24"/>
    </row>
    <row r="1568" spans="1:38" s="16" customFormat="1">
      <c r="A1568" s="17" t="s">
        <v>2765</v>
      </c>
      <c r="B1568" s="17"/>
      <c r="C1568" s="17"/>
      <c r="D1568" s="17" t="s">
        <v>756</v>
      </c>
      <c r="E1568" s="18" t="s">
        <v>4489</v>
      </c>
      <c r="F1568" s="17" t="s">
        <v>146</v>
      </c>
      <c r="G1568" s="19">
        <v>20000000</v>
      </c>
      <c r="H1568" s="20">
        <v>419</v>
      </c>
      <c r="I1568" s="20">
        <f>+G1568/H1568*0.001</f>
        <v>47.732696897374701</v>
      </c>
      <c r="J1568" s="17">
        <v>2012</v>
      </c>
      <c r="K1568" s="17"/>
      <c r="L1568" s="17"/>
      <c r="M1568" s="21"/>
      <c r="N1568" s="17"/>
      <c r="O1568" s="17">
        <v>12</v>
      </c>
      <c r="P1568" s="17">
        <v>10</v>
      </c>
      <c r="Q1568" s="17"/>
      <c r="R1568" s="17"/>
      <c r="S1568" s="17"/>
      <c r="T1568" s="17"/>
      <c r="U1568" s="17"/>
      <c r="V1568" s="17" t="s">
        <v>2940</v>
      </c>
      <c r="W1568" s="17"/>
      <c r="X1568" s="18">
        <v>0.2</v>
      </c>
      <c r="Y1568" s="17" t="s">
        <v>2768</v>
      </c>
      <c r="Z1568" s="17"/>
      <c r="AA1568" s="17" t="s">
        <v>2767</v>
      </c>
      <c r="AB1568" s="22" t="s">
        <v>2766</v>
      </c>
      <c r="AC1568" s="23"/>
      <c r="AF1568" s="17"/>
      <c r="AG1568" s="17"/>
      <c r="AH1568" s="24"/>
    </row>
    <row r="1569" spans="1:35" s="16" customFormat="1">
      <c r="A1569" s="17" t="s">
        <v>6862</v>
      </c>
      <c r="B1569" s="17"/>
      <c r="C1569" s="29">
        <v>44470</v>
      </c>
      <c r="D1569" s="17" t="s">
        <v>756</v>
      </c>
      <c r="E1569" s="17" t="s">
        <v>4626</v>
      </c>
      <c r="F1569" s="17" t="s">
        <v>945</v>
      </c>
      <c r="G1569" s="36">
        <v>10000000</v>
      </c>
      <c r="H1569" s="17">
        <v>230</v>
      </c>
      <c r="I1569" s="20">
        <f>+G1569/H1569*0.001</f>
        <v>43.478260869565219</v>
      </c>
      <c r="J1569" s="17">
        <v>2019</v>
      </c>
      <c r="K1569" s="17" t="s">
        <v>4332</v>
      </c>
      <c r="L1569" s="17">
        <v>21</v>
      </c>
      <c r="M1569" s="21" t="s">
        <v>4915</v>
      </c>
      <c r="N1569" s="17" t="s">
        <v>4772</v>
      </c>
      <c r="O1569" s="17">
        <v>10</v>
      </c>
      <c r="P1569" s="17">
        <v>6</v>
      </c>
      <c r="Q1569" s="17"/>
      <c r="R1569" s="17"/>
      <c r="S1569" s="17"/>
      <c r="T1569" s="17"/>
      <c r="U1569" s="17"/>
      <c r="V1569" s="17" t="s">
        <v>6863</v>
      </c>
      <c r="W1569" s="17"/>
      <c r="X1569" s="37"/>
      <c r="Y1569" s="17"/>
      <c r="Z1569" s="17" t="s">
        <v>5428</v>
      </c>
      <c r="AA1569" s="17"/>
      <c r="AB1569" s="17"/>
      <c r="AC1569" s="17"/>
      <c r="AF1569" s="17"/>
      <c r="AG1569" s="17"/>
      <c r="AH1569" s="17"/>
    </row>
    <row r="1570" spans="1:35" s="16" customFormat="1">
      <c r="A1570" s="17" t="s">
        <v>8433</v>
      </c>
      <c r="B1570" s="17"/>
      <c r="C1570" s="29">
        <v>45170</v>
      </c>
      <c r="D1570" s="17" t="s">
        <v>29</v>
      </c>
      <c r="E1570" s="17"/>
      <c r="F1570" s="17"/>
      <c r="G1570" s="36"/>
      <c r="H1570" s="17"/>
      <c r="I1570" s="20" t="e">
        <f>+G1570/H1570*0.001</f>
        <v>#DIV/0!</v>
      </c>
      <c r="J1570" s="17"/>
      <c r="K1570" s="17"/>
      <c r="L1570" s="17"/>
      <c r="M1570" s="21"/>
      <c r="N1570" s="17"/>
      <c r="O1570" s="17"/>
      <c r="P1570" s="17"/>
      <c r="Q1570" s="17"/>
      <c r="R1570" s="17"/>
      <c r="S1570" s="17"/>
      <c r="T1570" s="17"/>
      <c r="U1570" s="17"/>
      <c r="V1570" s="17" t="s">
        <v>8434</v>
      </c>
      <c r="W1570" s="17"/>
      <c r="X1570" s="37">
        <v>1</v>
      </c>
      <c r="Y1570" s="17" t="s">
        <v>56</v>
      </c>
      <c r="Z1570" s="17"/>
      <c r="AA1570" s="17" t="s">
        <v>8435</v>
      </c>
      <c r="AB1570" s="17"/>
      <c r="AC1570" s="17"/>
      <c r="AF1570" s="17"/>
      <c r="AG1570" s="17"/>
    </row>
    <row r="1571" spans="1:35" s="16" customFormat="1">
      <c r="A1571" s="17" t="s">
        <v>2329</v>
      </c>
      <c r="B1571" s="17"/>
      <c r="C1571" s="17"/>
      <c r="D1571" s="17" t="s">
        <v>29</v>
      </c>
      <c r="E1571" s="18" t="s">
        <v>4367</v>
      </c>
      <c r="F1571" s="17" t="s">
        <v>2330</v>
      </c>
      <c r="G1571" s="19">
        <v>5000000</v>
      </c>
      <c r="H1571" s="20">
        <v>100</v>
      </c>
      <c r="I1571" s="20">
        <f>+G1571/H1571*0.001</f>
        <v>50</v>
      </c>
      <c r="J1571" s="17">
        <v>2006</v>
      </c>
      <c r="K1571" s="17"/>
      <c r="L1571" s="17"/>
      <c r="M1571" s="21"/>
      <c r="N1571" s="17"/>
      <c r="O1571" s="17">
        <v>6</v>
      </c>
      <c r="P1571" s="17">
        <v>4</v>
      </c>
      <c r="Q1571" s="17"/>
      <c r="R1571" s="17"/>
      <c r="S1571" s="17"/>
      <c r="T1571" s="17"/>
      <c r="U1571" s="17"/>
      <c r="V1571" s="17" t="s">
        <v>2333</v>
      </c>
      <c r="W1571" s="17"/>
      <c r="X1571" s="18">
        <v>0.8</v>
      </c>
      <c r="Y1571" s="17" t="s">
        <v>9</v>
      </c>
      <c r="Z1571" s="17"/>
      <c r="AA1571" s="17" t="s">
        <v>2332</v>
      </c>
      <c r="AB1571" s="22" t="s">
        <v>2331</v>
      </c>
      <c r="AC1571" s="23"/>
      <c r="AF1571" s="17"/>
      <c r="AG1571" s="17"/>
      <c r="AH1571" s="24" t="s">
        <v>4948</v>
      </c>
    </row>
    <row r="1572" spans="1:35" s="16" customFormat="1">
      <c r="A1572" s="17" t="s">
        <v>1998</v>
      </c>
      <c r="B1572" s="17"/>
      <c r="C1572" s="17"/>
      <c r="D1572" s="17" t="s">
        <v>29</v>
      </c>
      <c r="E1572" s="18" t="s">
        <v>4509</v>
      </c>
      <c r="F1572" s="17" t="s">
        <v>1194</v>
      </c>
      <c r="G1572" s="19">
        <v>10000000</v>
      </c>
      <c r="H1572" s="20">
        <v>70</v>
      </c>
      <c r="I1572" s="20">
        <f>+G1572/H1572*0.001</f>
        <v>142.85714285714286</v>
      </c>
      <c r="J1572" s="17">
        <v>2014</v>
      </c>
      <c r="K1572" s="17"/>
      <c r="L1572" s="17"/>
      <c r="M1572" s="21"/>
      <c r="N1572" s="17"/>
      <c r="O1572" s="17">
        <v>6</v>
      </c>
      <c r="P1572" s="17">
        <v>6</v>
      </c>
      <c r="Q1572" s="17"/>
      <c r="R1572" s="17"/>
      <c r="S1572" s="17"/>
      <c r="T1572" s="17"/>
      <c r="U1572" s="17"/>
      <c r="V1572" s="17" t="s">
        <v>2472</v>
      </c>
      <c r="W1572" s="17"/>
      <c r="X1572" s="18">
        <v>0.1</v>
      </c>
      <c r="Y1572" s="17" t="s">
        <v>9</v>
      </c>
      <c r="Z1572" s="17"/>
      <c r="AA1572" s="17" t="s">
        <v>2474</v>
      </c>
      <c r="AB1572" s="22" t="s">
        <v>2473</v>
      </c>
      <c r="AC1572" s="23"/>
      <c r="AF1572" s="22" t="s">
        <v>4989</v>
      </c>
      <c r="AG1572" s="17"/>
      <c r="AH1572" s="24"/>
    </row>
    <row r="1573" spans="1:35" s="16" customFormat="1">
      <c r="A1573" s="17" t="s">
        <v>3637</v>
      </c>
      <c r="B1573" s="17"/>
      <c r="C1573" s="17"/>
      <c r="D1573" s="17" t="s">
        <v>756</v>
      </c>
      <c r="E1573" s="18" t="s">
        <v>8017</v>
      </c>
      <c r="F1573" s="17" t="s">
        <v>888</v>
      </c>
      <c r="G1573" s="19">
        <v>10000000</v>
      </c>
      <c r="H1573" s="17">
        <v>257</v>
      </c>
      <c r="I1573" s="20">
        <f>+G1573/H1573*0.001</f>
        <v>38.910505836575872</v>
      </c>
      <c r="J1573" s="17">
        <v>1996</v>
      </c>
      <c r="K1573" s="17"/>
      <c r="L1573" s="17"/>
      <c r="M1573" s="21"/>
      <c r="N1573" s="17"/>
      <c r="O1573" s="17">
        <v>8</v>
      </c>
      <c r="P1573" s="17">
        <v>5</v>
      </c>
      <c r="Q1573" s="17"/>
      <c r="R1573" s="17"/>
      <c r="S1573" s="17"/>
      <c r="T1573" s="17"/>
      <c r="U1573" s="17"/>
      <c r="V1573" s="17" t="s">
        <v>3638</v>
      </c>
      <c r="W1573" s="17"/>
      <c r="X1573" s="18">
        <v>0.1</v>
      </c>
      <c r="Y1573" s="17" t="s">
        <v>9</v>
      </c>
      <c r="Z1573" s="17"/>
      <c r="AA1573" s="17" t="s">
        <v>3639</v>
      </c>
      <c r="AB1573" s="22" t="s">
        <v>3640</v>
      </c>
      <c r="AC1573" s="23"/>
      <c r="AF1573" s="17"/>
      <c r="AG1573" s="17"/>
      <c r="AH1573" s="24"/>
    </row>
    <row r="1574" spans="1:35" s="16" customFormat="1">
      <c r="A1574" s="17" t="s">
        <v>8569</v>
      </c>
      <c r="B1574" s="17"/>
      <c r="C1574" s="29">
        <v>45323</v>
      </c>
      <c r="D1574" s="17" t="s">
        <v>5</v>
      </c>
      <c r="E1574" s="18" t="s">
        <v>4385</v>
      </c>
      <c r="F1574" s="17" t="s">
        <v>1607</v>
      </c>
      <c r="G1574" s="19">
        <v>30000000</v>
      </c>
      <c r="H1574" s="17">
        <v>1143</v>
      </c>
      <c r="I1574" s="20">
        <f>+G1574/H1574*0.001</f>
        <v>26.246719160104988</v>
      </c>
      <c r="J1574" s="17">
        <v>2014</v>
      </c>
      <c r="K1574" s="17" t="s">
        <v>4307</v>
      </c>
      <c r="L1574" s="17">
        <v>25</v>
      </c>
      <c r="M1574" s="21" t="s">
        <v>5064</v>
      </c>
      <c r="N1574" s="21" t="s">
        <v>5064</v>
      </c>
      <c r="O1574" s="17"/>
      <c r="P1574" s="17">
        <v>20</v>
      </c>
      <c r="Q1574" s="17">
        <v>9650028</v>
      </c>
      <c r="R1574" s="17">
        <v>538070967</v>
      </c>
      <c r="S1574" s="17"/>
      <c r="T1574" s="17"/>
      <c r="U1574" s="17"/>
      <c r="V1574" s="17" t="s">
        <v>8570</v>
      </c>
      <c r="W1574" s="17" t="s">
        <v>3913</v>
      </c>
      <c r="X1574" s="18">
        <v>206</v>
      </c>
      <c r="Y1574" s="17" t="s">
        <v>9</v>
      </c>
      <c r="Z1574" s="17" t="s">
        <v>5335</v>
      </c>
      <c r="AA1574" s="17" t="s">
        <v>8571</v>
      </c>
      <c r="AB1574" s="22"/>
      <c r="AC1574" s="17" t="s">
        <v>8572</v>
      </c>
      <c r="AD1574" s="16" t="s">
        <v>8573</v>
      </c>
      <c r="AE1574" s="16" t="s">
        <v>8574</v>
      </c>
      <c r="AF1574" s="22" t="s">
        <v>7538</v>
      </c>
      <c r="AG1574" s="17"/>
      <c r="AH1574" s="24" t="s">
        <v>8575</v>
      </c>
    </row>
    <row r="1575" spans="1:35" s="16" customFormat="1">
      <c r="A1575" s="17" t="s">
        <v>2244</v>
      </c>
      <c r="B1575" s="17"/>
      <c r="C1575" s="17"/>
      <c r="D1575" s="17" t="s">
        <v>756</v>
      </c>
      <c r="E1575" s="18" t="s">
        <v>4312</v>
      </c>
      <c r="F1575" s="17" t="s">
        <v>216</v>
      </c>
      <c r="G1575" s="19">
        <v>15000000</v>
      </c>
      <c r="H1575" s="20">
        <v>333</v>
      </c>
      <c r="I1575" s="20">
        <f>+G1575/H1575*0.001</f>
        <v>45.045045045045043</v>
      </c>
      <c r="J1575" s="17">
        <v>2012</v>
      </c>
      <c r="K1575" s="17"/>
      <c r="L1575" s="17"/>
      <c r="M1575" s="21"/>
      <c r="N1575" s="17"/>
      <c r="O1575" s="17">
        <v>10</v>
      </c>
      <c r="P1575" s="17">
        <v>7</v>
      </c>
      <c r="Q1575" s="17">
        <v>9620188</v>
      </c>
      <c r="R1575" s="17"/>
      <c r="S1575" s="17"/>
      <c r="T1575" s="17"/>
      <c r="U1575" s="17"/>
      <c r="V1575" s="17" t="s">
        <v>2245</v>
      </c>
      <c r="W1575" s="17"/>
      <c r="X1575" s="18">
        <v>4.3</v>
      </c>
      <c r="Y1575" s="17" t="s">
        <v>9</v>
      </c>
      <c r="Z1575" s="17"/>
      <c r="AA1575" s="17" t="s">
        <v>2246</v>
      </c>
      <c r="AB1575" s="22" t="s">
        <v>2247</v>
      </c>
      <c r="AC1575" s="23"/>
      <c r="AF1575" s="22" t="s">
        <v>7258</v>
      </c>
      <c r="AG1575" s="17"/>
      <c r="AH1575" s="24" t="s">
        <v>4949</v>
      </c>
      <c r="AI1575" s="16" t="s">
        <v>8928</v>
      </c>
    </row>
    <row r="1576" spans="1:35" s="16" customFormat="1">
      <c r="A1576" s="17" t="s">
        <v>2248</v>
      </c>
      <c r="B1576" s="17"/>
      <c r="C1576" s="17"/>
      <c r="D1576" s="17" t="s">
        <v>29</v>
      </c>
      <c r="E1576" s="18" t="s">
        <v>8052</v>
      </c>
      <c r="F1576" s="17" t="s">
        <v>1493</v>
      </c>
      <c r="G1576" s="19">
        <v>10000000</v>
      </c>
      <c r="H1576" s="20">
        <v>90</v>
      </c>
      <c r="I1576" s="20">
        <f>+G1576/H1576*0.001</f>
        <v>111.11111111111111</v>
      </c>
      <c r="J1576" s="17">
        <v>2014</v>
      </c>
      <c r="K1576" s="17"/>
      <c r="L1576" s="17"/>
      <c r="M1576" s="21"/>
      <c r="N1576" s="17"/>
      <c r="O1576" s="17">
        <v>8</v>
      </c>
      <c r="P1576" s="17">
        <v>4</v>
      </c>
      <c r="Q1576" s="17">
        <v>319067100</v>
      </c>
      <c r="R1576" s="17"/>
      <c r="S1576" s="17"/>
      <c r="T1576" s="17"/>
      <c r="U1576" s="17"/>
      <c r="V1576" s="17" t="s">
        <v>2250</v>
      </c>
      <c r="W1576" s="17"/>
      <c r="X1576" s="18">
        <v>0.1</v>
      </c>
      <c r="Y1576" s="17" t="s">
        <v>17</v>
      </c>
      <c r="Z1576" s="17"/>
      <c r="AA1576" s="17" t="s">
        <v>2251</v>
      </c>
      <c r="AB1576" s="22" t="s">
        <v>2252</v>
      </c>
      <c r="AC1576" s="23"/>
      <c r="AF1576" s="17"/>
      <c r="AG1576" s="17"/>
      <c r="AH1576" s="24"/>
    </row>
    <row r="1577" spans="1:35" s="16" customFormat="1">
      <c r="A1577" s="17" t="s">
        <v>3793</v>
      </c>
      <c r="B1577" s="17"/>
      <c r="C1577" s="17"/>
      <c r="D1577" s="17" t="s">
        <v>29</v>
      </c>
      <c r="E1577" s="18" t="s">
        <v>8181</v>
      </c>
      <c r="F1577" s="17" t="s">
        <v>3794</v>
      </c>
      <c r="G1577" s="19">
        <v>3000000</v>
      </c>
      <c r="H1577" s="17">
        <v>80</v>
      </c>
      <c r="I1577" s="20">
        <f>+G1577/H1577*0.001</f>
        <v>37.5</v>
      </c>
      <c r="J1577" s="17">
        <v>2004</v>
      </c>
      <c r="K1577" s="17"/>
      <c r="L1577" s="17"/>
      <c r="M1577" s="21"/>
      <c r="N1577" s="17"/>
      <c r="O1577" s="17">
        <v>8</v>
      </c>
      <c r="P1577" s="17">
        <v>2</v>
      </c>
      <c r="Q1577" s="17"/>
      <c r="R1577" s="17"/>
      <c r="S1577" s="17"/>
      <c r="T1577" s="17"/>
      <c r="U1577" s="17"/>
      <c r="V1577" s="17" t="s">
        <v>3795</v>
      </c>
      <c r="W1577" s="17"/>
      <c r="X1577" s="18">
        <v>2.85</v>
      </c>
      <c r="Y1577" s="17" t="s">
        <v>3796</v>
      </c>
      <c r="Z1577" s="17"/>
      <c r="AA1577" s="17" t="s">
        <v>3797</v>
      </c>
      <c r="AB1577" s="22" t="s">
        <v>3798</v>
      </c>
      <c r="AC1577" s="17"/>
      <c r="AF1577" s="17"/>
      <c r="AG1577" s="17"/>
      <c r="AH1577" s="24" t="s">
        <v>4950</v>
      </c>
    </row>
    <row r="1578" spans="1:35" s="16" customFormat="1">
      <c r="A1578" s="17" t="s">
        <v>5061</v>
      </c>
      <c r="B1578" s="17"/>
      <c r="C1578" s="29">
        <v>44197</v>
      </c>
      <c r="D1578" s="17" t="s">
        <v>756</v>
      </c>
      <c r="E1578" s="17" t="s">
        <v>4814</v>
      </c>
      <c r="F1578" s="17" t="s">
        <v>5062</v>
      </c>
      <c r="G1578" s="36">
        <v>20000000</v>
      </c>
      <c r="H1578" s="17">
        <v>373</v>
      </c>
      <c r="I1578" s="20">
        <f>+G1578/H1578*0.001</f>
        <v>53.619302949061662</v>
      </c>
      <c r="J1578" s="17">
        <v>2004</v>
      </c>
      <c r="K1578" s="17" t="s">
        <v>4665</v>
      </c>
      <c r="L1578" s="17">
        <v>70</v>
      </c>
      <c r="M1578" s="21" t="s">
        <v>4459</v>
      </c>
      <c r="N1578" s="17" t="s">
        <v>4494</v>
      </c>
      <c r="O1578" s="17">
        <v>10</v>
      </c>
      <c r="P1578" s="17">
        <v>6</v>
      </c>
      <c r="Q1578" s="17">
        <v>8656996</v>
      </c>
      <c r="R1578" s="17">
        <v>256636000</v>
      </c>
      <c r="S1578" s="17"/>
      <c r="T1578" s="17"/>
      <c r="U1578" s="17"/>
      <c r="V1578" s="17" t="s">
        <v>463</v>
      </c>
      <c r="W1578" s="17"/>
      <c r="X1578" s="18">
        <v>0.5</v>
      </c>
      <c r="Y1578" s="17" t="s">
        <v>9</v>
      </c>
      <c r="Z1578" s="17" t="s">
        <v>5553</v>
      </c>
      <c r="AA1578" s="17" t="s">
        <v>464</v>
      </c>
      <c r="AB1578" s="22" t="s">
        <v>466</v>
      </c>
      <c r="AC1578" s="23" t="s">
        <v>6007</v>
      </c>
      <c r="AD1578" s="16" t="s">
        <v>6008</v>
      </c>
      <c r="AE1578" s="16" t="s">
        <v>5842</v>
      </c>
      <c r="AF1578" s="22" t="s">
        <v>5255</v>
      </c>
      <c r="AG1578" s="17"/>
      <c r="AH1578" s="24" t="s">
        <v>4804</v>
      </c>
    </row>
    <row r="1579" spans="1:35" s="16" customFormat="1">
      <c r="A1579" s="17" t="s">
        <v>7759</v>
      </c>
      <c r="B1579" s="17"/>
      <c r="C1579" s="29">
        <v>44866</v>
      </c>
      <c r="D1579" s="17" t="s">
        <v>756</v>
      </c>
      <c r="E1579" s="17"/>
      <c r="F1579" s="17" t="s">
        <v>140</v>
      </c>
      <c r="G1579" s="36"/>
      <c r="H1579" s="17"/>
      <c r="I1579" s="20"/>
      <c r="J1579" s="17"/>
      <c r="K1579" s="17"/>
      <c r="L1579" s="17"/>
      <c r="M1579" s="21"/>
      <c r="N1579" s="17"/>
      <c r="O1579" s="17"/>
      <c r="P1579" s="17"/>
      <c r="Q1579" s="17"/>
      <c r="R1579" s="17"/>
      <c r="S1579" s="17"/>
      <c r="T1579" s="17"/>
      <c r="U1579" s="17"/>
      <c r="V1579" s="17" t="s">
        <v>7760</v>
      </c>
      <c r="W1579" s="17"/>
      <c r="X1579" s="37">
        <v>0.8</v>
      </c>
      <c r="Y1579" s="17" t="s">
        <v>80</v>
      </c>
      <c r="Z1579" s="17"/>
      <c r="AA1579" s="17" t="s">
        <v>7759</v>
      </c>
      <c r="AB1579" s="17"/>
      <c r="AC1579" s="17" t="s">
        <v>7761</v>
      </c>
      <c r="AF1579" s="17"/>
      <c r="AG1579" s="17"/>
      <c r="AH1579" s="17" t="s">
        <v>7762</v>
      </c>
    </row>
    <row r="1580" spans="1:35" s="16" customFormat="1">
      <c r="A1580" s="17" t="s">
        <v>508</v>
      </c>
      <c r="B1580" s="17" t="s">
        <v>512</v>
      </c>
      <c r="C1580" s="17"/>
      <c r="D1580" s="17" t="s">
        <v>5</v>
      </c>
      <c r="E1580" s="18" t="s">
        <v>4761</v>
      </c>
      <c r="F1580" s="17" t="s">
        <v>36</v>
      </c>
      <c r="G1580" s="19">
        <v>10000000</v>
      </c>
      <c r="H1580" s="20">
        <v>429</v>
      </c>
      <c r="I1580" s="20">
        <f>+G1580/H1580*0.001</f>
        <v>23.310023310023311</v>
      </c>
      <c r="J1580" s="17">
        <v>1987</v>
      </c>
      <c r="K1580" s="17"/>
      <c r="L1580" s="17"/>
      <c r="M1580" s="21"/>
      <c r="N1580" s="17"/>
      <c r="O1580" s="17">
        <v>14</v>
      </c>
      <c r="P1580" s="17">
        <v>10</v>
      </c>
      <c r="Q1580" s="17"/>
      <c r="R1580" s="17"/>
      <c r="S1580" s="17"/>
      <c r="T1580" s="17"/>
      <c r="U1580" s="17"/>
      <c r="V1580" s="17" t="s">
        <v>506</v>
      </c>
      <c r="W1580" s="17"/>
      <c r="X1580" s="18">
        <v>0.5</v>
      </c>
      <c r="Y1580" s="17" t="s">
        <v>245</v>
      </c>
      <c r="Z1580" s="17"/>
      <c r="AA1580" s="17" t="s">
        <v>507</v>
      </c>
      <c r="AB1580" s="22" t="s">
        <v>511</v>
      </c>
      <c r="AC1580" s="23"/>
      <c r="AF1580" s="17"/>
      <c r="AG1580" s="17"/>
      <c r="AH1580" s="24"/>
    </row>
    <row r="1581" spans="1:35" s="16" customFormat="1">
      <c r="A1581" s="17" t="s">
        <v>7375</v>
      </c>
      <c r="B1581" s="17"/>
      <c r="C1581" s="53" t="s">
        <v>8075</v>
      </c>
      <c r="D1581" s="17" t="s">
        <v>756</v>
      </c>
      <c r="E1581" s="17" t="s">
        <v>4361</v>
      </c>
      <c r="F1581" s="17" t="s">
        <v>7389</v>
      </c>
      <c r="G1581" s="36">
        <v>13000000</v>
      </c>
      <c r="H1581" s="17">
        <v>395</v>
      </c>
      <c r="I1581" s="20">
        <f>+G1581/H1581*0.001</f>
        <v>32.911392405063296</v>
      </c>
      <c r="J1581" s="17">
        <v>215</v>
      </c>
      <c r="K1581" s="17" t="s">
        <v>4307</v>
      </c>
      <c r="L1581" s="17">
        <v>23</v>
      </c>
      <c r="M1581" s="21" t="s">
        <v>7390</v>
      </c>
      <c r="N1581" s="17" t="s">
        <v>7391</v>
      </c>
      <c r="O1581" s="17">
        <v>10</v>
      </c>
      <c r="P1581" s="17">
        <v>7</v>
      </c>
      <c r="Q1581" s="17"/>
      <c r="R1581" s="17"/>
      <c r="S1581" s="17"/>
      <c r="T1581" s="17"/>
      <c r="U1581" s="17"/>
      <c r="V1581" s="17" t="s">
        <v>8187</v>
      </c>
      <c r="W1581" s="17"/>
      <c r="X1581" s="37">
        <v>0.2</v>
      </c>
      <c r="Y1581" s="17" t="s">
        <v>48</v>
      </c>
      <c r="Z1581" s="17"/>
      <c r="AA1581" s="17" t="s">
        <v>8276</v>
      </c>
      <c r="AB1581" s="17"/>
      <c r="AC1581" s="17"/>
      <c r="AF1581" s="17"/>
      <c r="AG1581" s="17"/>
      <c r="AH1581" s="17"/>
    </row>
    <row r="1582" spans="1:35" s="16" customFormat="1">
      <c r="A1582" s="17" t="s">
        <v>3225</v>
      </c>
      <c r="B1582" s="17"/>
      <c r="C1582" s="17"/>
      <c r="D1582" s="17" t="s">
        <v>756</v>
      </c>
      <c r="E1582" s="18" t="s">
        <v>4436</v>
      </c>
      <c r="F1582" s="17" t="s">
        <v>1277</v>
      </c>
      <c r="G1582" s="19">
        <v>10000000</v>
      </c>
      <c r="H1582" s="20">
        <v>248</v>
      </c>
      <c r="I1582" s="20">
        <f>+G1582/H1582*0.001</f>
        <v>40.322580645161288</v>
      </c>
      <c r="J1582" s="17">
        <v>1997</v>
      </c>
      <c r="K1582" s="17"/>
      <c r="L1582" s="17"/>
      <c r="M1582" s="21"/>
      <c r="N1582" s="17"/>
      <c r="O1582" s="17">
        <v>8</v>
      </c>
      <c r="P1582" s="17">
        <v>4</v>
      </c>
      <c r="Q1582" s="17"/>
      <c r="R1582" s="17"/>
      <c r="S1582" s="17"/>
      <c r="T1582" s="17"/>
      <c r="U1582" s="17"/>
      <c r="V1582" s="17" t="s">
        <v>3226</v>
      </c>
      <c r="W1582" s="17"/>
      <c r="X1582" s="18">
        <v>0.05</v>
      </c>
      <c r="Y1582" s="17" t="s">
        <v>56</v>
      </c>
      <c r="Z1582" s="17"/>
      <c r="AA1582" s="17" t="s">
        <v>2449</v>
      </c>
      <c r="AB1582" s="22" t="s">
        <v>3227</v>
      </c>
      <c r="AC1582" s="23"/>
      <c r="AF1582" s="17"/>
      <c r="AG1582" s="17"/>
      <c r="AH1582" s="24"/>
    </row>
    <row r="1583" spans="1:35" s="16" customFormat="1">
      <c r="A1583" s="17" t="s">
        <v>2520</v>
      </c>
      <c r="B1583" s="17"/>
      <c r="C1583" s="17"/>
      <c r="D1583" s="17" t="s">
        <v>29</v>
      </c>
      <c r="E1583" s="18" t="s">
        <v>4566</v>
      </c>
      <c r="F1583" s="17" t="s">
        <v>47</v>
      </c>
      <c r="G1583" s="19">
        <v>15000000</v>
      </c>
      <c r="H1583" s="20">
        <v>407</v>
      </c>
      <c r="I1583" s="20">
        <f>+G1583/H1583*0.001</f>
        <v>36.855036855036857</v>
      </c>
      <c r="J1583" s="17">
        <v>1995</v>
      </c>
      <c r="K1583" s="17"/>
      <c r="L1583" s="17"/>
      <c r="M1583" s="21"/>
      <c r="N1583" s="17"/>
      <c r="O1583" s="17">
        <v>10</v>
      </c>
      <c r="P1583" s="17">
        <v>9</v>
      </c>
      <c r="Q1583" s="17"/>
      <c r="R1583" s="17"/>
      <c r="S1583" s="17"/>
      <c r="T1583" s="17"/>
      <c r="U1583" s="17"/>
      <c r="V1583" s="17" t="s">
        <v>2521</v>
      </c>
      <c r="W1583" s="17"/>
      <c r="X1583" s="18">
        <v>0.1</v>
      </c>
      <c r="Y1583" s="17" t="s">
        <v>245</v>
      </c>
      <c r="Z1583" s="17"/>
      <c r="AA1583" s="17" t="s">
        <v>2523</v>
      </c>
      <c r="AB1583" s="22" t="s">
        <v>2522</v>
      </c>
      <c r="AC1583" s="23"/>
      <c r="AF1583" s="17"/>
      <c r="AH1583" s="24"/>
    </row>
    <row r="1584" spans="1:35" s="16" customFormat="1">
      <c r="A1584" s="17" t="s">
        <v>2254</v>
      </c>
      <c r="B1584" s="17"/>
      <c r="C1584" s="17"/>
      <c r="D1584" s="17" t="s">
        <v>756</v>
      </c>
      <c r="E1584" s="18" t="s">
        <v>4723</v>
      </c>
      <c r="F1584" s="17" t="s">
        <v>2077</v>
      </c>
      <c r="G1584" s="19">
        <v>5000000</v>
      </c>
      <c r="H1584" s="20">
        <v>70</v>
      </c>
      <c r="I1584" s="20">
        <f>+G1584/H1584*0.001</f>
        <v>71.428571428571431</v>
      </c>
      <c r="J1584" s="17">
        <v>2002</v>
      </c>
      <c r="K1584" s="17"/>
      <c r="L1584" s="17"/>
      <c r="M1584" s="21"/>
      <c r="N1584" s="17"/>
      <c r="O1584" s="17">
        <v>8</v>
      </c>
      <c r="P1584" s="17">
        <v>4</v>
      </c>
      <c r="Q1584" s="17"/>
      <c r="R1584" s="17"/>
      <c r="S1584" s="17"/>
      <c r="T1584" s="17"/>
      <c r="U1584" s="17"/>
      <c r="V1584" s="17" t="s">
        <v>2255</v>
      </c>
      <c r="W1584" s="17"/>
      <c r="X1584" s="18">
        <v>0.05</v>
      </c>
      <c r="Y1584" s="17" t="s">
        <v>9</v>
      </c>
      <c r="Z1584" s="17"/>
      <c r="AA1584" s="17" t="s">
        <v>2256</v>
      </c>
      <c r="AB1584" s="22" t="s">
        <v>2257</v>
      </c>
      <c r="AC1584" s="23"/>
      <c r="AF1584" s="17"/>
      <c r="AG1584" s="17"/>
      <c r="AH1584" s="24"/>
    </row>
    <row r="1585" spans="1:36" s="16" customFormat="1">
      <c r="A1585" s="17" t="s">
        <v>2258</v>
      </c>
      <c r="B1585" s="17"/>
      <c r="C1585" s="17"/>
      <c r="D1585" s="17" t="s">
        <v>29</v>
      </c>
      <c r="E1585" s="18" t="s">
        <v>4838</v>
      </c>
      <c r="F1585" s="17" t="s">
        <v>47</v>
      </c>
      <c r="G1585" s="19">
        <v>8000000</v>
      </c>
      <c r="H1585" s="20">
        <v>83</v>
      </c>
      <c r="I1585" s="20">
        <f>+G1585/H1585*0.001</f>
        <v>96.385542168674704</v>
      </c>
      <c r="J1585" s="17">
        <v>2012</v>
      </c>
      <c r="K1585" s="17"/>
      <c r="L1585" s="17"/>
      <c r="M1585" s="21"/>
      <c r="N1585" s="17"/>
      <c r="O1585" s="17">
        <v>10</v>
      </c>
      <c r="P1585" s="17">
        <v>4</v>
      </c>
      <c r="Q1585" s="17"/>
      <c r="R1585" s="17"/>
      <c r="S1585" s="17"/>
      <c r="T1585" s="17"/>
      <c r="U1585" s="17"/>
      <c r="V1585" s="17" t="s">
        <v>2259</v>
      </c>
      <c r="W1585" s="17"/>
      <c r="X1585" s="18">
        <v>0.1</v>
      </c>
      <c r="Y1585" s="17" t="s">
        <v>135</v>
      </c>
      <c r="Z1585" s="17"/>
      <c r="AA1585" s="17" t="s">
        <v>2260</v>
      </c>
      <c r="AB1585" s="22" t="s">
        <v>2261</v>
      </c>
      <c r="AC1585" s="23"/>
      <c r="AF1585" s="17"/>
      <c r="AH1585" s="24"/>
    </row>
    <row r="1586" spans="1:36" s="16" customFormat="1">
      <c r="A1586" s="17" t="s">
        <v>2262</v>
      </c>
      <c r="B1586" s="17"/>
      <c r="C1586" s="17"/>
      <c r="D1586" s="17" t="s">
        <v>29</v>
      </c>
      <c r="E1586" s="18" t="s">
        <v>8013</v>
      </c>
      <c r="F1586" s="17" t="s">
        <v>1359</v>
      </c>
      <c r="G1586" s="19">
        <v>10000000</v>
      </c>
      <c r="H1586" s="20">
        <v>78</v>
      </c>
      <c r="I1586" s="20">
        <f>+G1586/H1586*0.001</f>
        <v>128.2051282051282</v>
      </c>
      <c r="J1586" s="17">
        <v>2009</v>
      </c>
      <c r="K1586" s="17"/>
      <c r="L1586" s="17"/>
      <c r="M1586" s="21"/>
      <c r="N1586" s="17"/>
      <c r="O1586" s="17">
        <v>6</v>
      </c>
      <c r="P1586" s="17">
        <v>4</v>
      </c>
      <c r="Q1586" s="17"/>
      <c r="R1586" s="17"/>
      <c r="S1586" s="17"/>
      <c r="T1586" s="17"/>
      <c r="U1586" s="17"/>
      <c r="V1586" s="17" t="s">
        <v>2263</v>
      </c>
      <c r="W1586" s="17"/>
      <c r="X1586" s="18">
        <v>0.1</v>
      </c>
      <c r="Y1586" s="17" t="s">
        <v>17</v>
      </c>
      <c r="Z1586" s="17"/>
      <c r="AA1586" s="17" t="s">
        <v>2264</v>
      </c>
      <c r="AB1586" s="22" t="s">
        <v>2265</v>
      </c>
      <c r="AC1586" s="23"/>
      <c r="AF1586" s="17"/>
      <c r="AG1586" s="17"/>
      <c r="AH1586" s="24"/>
    </row>
    <row r="1587" spans="1:36" s="16" customFormat="1">
      <c r="A1587" s="17" t="s">
        <v>13</v>
      </c>
      <c r="B1587" s="17"/>
      <c r="C1587" s="29">
        <v>44774</v>
      </c>
      <c r="D1587" s="17" t="s">
        <v>5</v>
      </c>
      <c r="E1587" s="18" t="s">
        <v>4329</v>
      </c>
      <c r="F1587" s="17" t="s">
        <v>14</v>
      </c>
      <c r="G1587" s="19">
        <v>15000000</v>
      </c>
      <c r="H1587" s="20">
        <v>317</v>
      </c>
      <c r="I1587" s="20">
        <f>+G1587/H1587*0.001</f>
        <v>47.318611987381701</v>
      </c>
      <c r="J1587" s="17">
        <v>2017</v>
      </c>
      <c r="K1587" s="17" t="s">
        <v>4307</v>
      </c>
      <c r="L1587" s="17">
        <v>17</v>
      </c>
      <c r="M1587" s="21" t="s">
        <v>4951</v>
      </c>
      <c r="N1587" s="17" t="s">
        <v>4951</v>
      </c>
      <c r="O1587" s="17">
        <v>8</v>
      </c>
      <c r="P1587" s="17">
        <v>4</v>
      </c>
      <c r="Q1587" s="17">
        <v>248258000</v>
      </c>
      <c r="R1587" s="17">
        <v>248258000</v>
      </c>
      <c r="S1587" s="17"/>
      <c r="T1587" s="17"/>
      <c r="U1587" s="17"/>
      <c r="V1587" s="17" t="s">
        <v>7406</v>
      </c>
      <c r="W1587" s="17"/>
      <c r="X1587" s="18">
        <v>4.5</v>
      </c>
      <c r="Y1587" s="17" t="s">
        <v>1866</v>
      </c>
      <c r="Z1587" s="17"/>
      <c r="AA1587" s="17" t="s">
        <v>7407</v>
      </c>
      <c r="AB1587" s="22"/>
      <c r="AC1587" s="23" t="s">
        <v>7408</v>
      </c>
      <c r="AF1587" s="22" t="s">
        <v>7259</v>
      </c>
      <c r="AG1587" s="17"/>
      <c r="AH1587" s="24"/>
    </row>
    <row r="1588" spans="1:36" s="16" customFormat="1">
      <c r="A1588" s="17" t="s">
        <v>8976</v>
      </c>
      <c r="B1588" s="17"/>
      <c r="C1588" s="29">
        <v>45597</v>
      </c>
      <c r="D1588" s="17" t="s">
        <v>756</v>
      </c>
      <c r="E1588" s="17" t="s">
        <v>8977</v>
      </c>
      <c r="F1588" s="17" t="s">
        <v>41</v>
      </c>
      <c r="G1588" s="36">
        <v>400000000</v>
      </c>
      <c r="H1588" s="17">
        <v>4500</v>
      </c>
      <c r="I1588" s="20">
        <f>+G1588/H1588*0.001</f>
        <v>88.888888888888886</v>
      </c>
      <c r="J1588" s="17">
        <v>2025</v>
      </c>
      <c r="K1588" s="17"/>
      <c r="L1588" s="17"/>
      <c r="M1588" s="21"/>
      <c r="N1588" s="17"/>
      <c r="O1588" s="17">
        <v>14</v>
      </c>
      <c r="P1588" s="17">
        <v>24</v>
      </c>
      <c r="Q1588" s="17"/>
      <c r="R1588" s="17"/>
      <c r="S1588" s="17"/>
      <c r="T1588" s="17"/>
      <c r="U1588" s="17"/>
      <c r="V1588" s="17" t="s">
        <v>3913</v>
      </c>
      <c r="W1588" s="17"/>
      <c r="X1588" s="18">
        <v>10</v>
      </c>
      <c r="Y1588" s="17" t="s">
        <v>9</v>
      </c>
      <c r="Z1588" s="17"/>
      <c r="AA1588" s="17" t="s">
        <v>3914</v>
      </c>
      <c r="AB1588" s="22" t="s">
        <v>3915</v>
      </c>
      <c r="AC1588" s="17" t="s">
        <v>5822</v>
      </c>
      <c r="AF1588" s="22" t="s">
        <v>4822</v>
      </c>
      <c r="AG1588" s="17"/>
      <c r="AH1588" s="24"/>
    </row>
    <row r="1589" spans="1:36" s="16" customFormat="1">
      <c r="A1589" s="17" t="s">
        <v>8500</v>
      </c>
      <c r="B1589" s="17"/>
      <c r="C1589" s="29">
        <v>45261</v>
      </c>
      <c r="D1589" s="17" t="s">
        <v>756</v>
      </c>
      <c r="E1589" s="17" t="s">
        <v>8501</v>
      </c>
      <c r="F1589" s="17" t="s">
        <v>41</v>
      </c>
      <c r="G1589" s="36">
        <v>350000000</v>
      </c>
      <c r="H1589" s="17">
        <v>4350</v>
      </c>
      <c r="I1589" s="20">
        <f>+G1589/H1589*0.001</f>
        <v>80.459770114942529</v>
      </c>
      <c r="J1589" s="17">
        <v>2024</v>
      </c>
      <c r="K1589" s="17"/>
      <c r="L1589" s="17"/>
      <c r="M1589" s="21" t="s">
        <v>8392</v>
      </c>
      <c r="N1589" s="17" t="s">
        <v>5203</v>
      </c>
      <c r="O1589" s="17"/>
      <c r="P1589" s="17"/>
      <c r="Q1589" s="17">
        <v>9967093</v>
      </c>
      <c r="R1589" s="17"/>
      <c r="S1589" s="17"/>
      <c r="T1589" s="17"/>
      <c r="U1589" s="17"/>
      <c r="V1589" s="17" t="s">
        <v>3350</v>
      </c>
      <c r="W1589" s="17"/>
      <c r="X1589" s="18">
        <v>9</v>
      </c>
      <c r="Y1589" s="17" t="s">
        <v>9</v>
      </c>
      <c r="Z1589" s="17" t="s">
        <v>5447</v>
      </c>
      <c r="AA1589" s="17" t="s">
        <v>3351</v>
      </c>
      <c r="AB1589" s="22" t="s">
        <v>3352</v>
      </c>
      <c r="AC1589" s="23"/>
      <c r="AF1589" s="22" t="s">
        <v>7143</v>
      </c>
      <c r="AG1589" s="17"/>
      <c r="AH1589" s="24" t="s">
        <v>5151</v>
      </c>
      <c r="AI1589" s="17" t="s">
        <v>8875</v>
      </c>
      <c r="AJ1589" s="17" t="s">
        <v>9035</v>
      </c>
    </row>
    <row r="1590" spans="1:36" s="16" customFormat="1">
      <c r="A1590" s="17" t="s">
        <v>873</v>
      </c>
      <c r="B1590" s="17"/>
      <c r="C1590" s="17"/>
      <c r="D1590" s="17" t="s">
        <v>5</v>
      </c>
      <c r="E1590" s="18" t="s">
        <v>8031</v>
      </c>
      <c r="F1590" s="17" t="s">
        <v>284</v>
      </c>
      <c r="G1590" s="19">
        <v>75000000</v>
      </c>
      <c r="H1590" s="20">
        <v>1709</v>
      </c>
      <c r="I1590" s="20">
        <f>+G1590/H1590*0.001</f>
        <v>43.885313048566417</v>
      </c>
      <c r="J1590" s="17">
        <v>2014</v>
      </c>
      <c r="K1590" s="17"/>
      <c r="L1590" s="17"/>
      <c r="M1590" s="21"/>
      <c r="N1590" s="17"/>
      <c r="O1590" s="17">
        <v>12</v>
      </c>
      <c r="P1590" s="17">
        <v>22</v>
      </c>
      <c r="Q1590" s="17">
        <v>1012220</v>
      </c>
      <c r="R1590" s="17"/>
      <c r="S1590" s="17"/>
      <c r="T1590" s="17"/>
      <c r="U1590" s="17"/>
      <c r="V1590" s="17" t="s">
        <v>3774</v>
      </c>
      <c r="W1590" s="17"/>
      <c r="X1590" s="18">
        <v>7.5</v>
      </c>
      <c r="Y1590" s="17" t="s">
        <v>759</v>
      </c>
      <c r="Z1590" s="17"/>
      <c r="AA1590" s="17" t="s">
        <v>3775</v>
      </c>
      <c r="AB1590" s="22" t="s">
        <v>874</v>
      </c>
      <c r="AC1590" s="23"/>
      <c r="AF1590" s="22" t="s">
        <v>7260</v>
      </c>
      <c r="AG1590" s="17"/>
      <c r="AH1590" s="24" t="s">
        <v>4952</v>
      </c>
      <c r="AI1590" s="16" t="s">
        <v>8929</v>
      </c>
    </row>
    <row r="1591" spans="1:36" s="16" customFormat="1">
      <c r="A1591" s="17" t="s">
        <v>861</v>
      </c>
      <c r="B1591" s="17"/>
      <c r="C1591" s="17"/>
      <c r="D1591" s="17" t="s">
        <v>5</v>
      </c>
      <c r="E1591" s="18" t="s">
        <v>8182</v>
      </c>
      <c r="F1591" s="17" t="s">
        <v>862</v>
      </c>
      <c r="G1591" s="19">
        <v>200000000</v>
      </c>
      <c r="H1591" s="20">
        <v>4700</v>
      </c>
      <c r="I1591" s="20">
        <f>+G1591/H1591*0.001</f>
        <v>42.553191489361701</v>
      </c>
      <c r="J1591" s="17">
        <v>2013</v>
      </c>
      <c r="K1591" s="17"/>
      <c r="L1591" s="17"/>
      <c r="M1591" s="21"/>
      <c r="N1591" s="17"/>
      <c r="O1591" s="17">
        <v>60</v>
      </c>
      <c r="P1591" s="17">
        <v>56</v>
      </c>
      <c r="Q1591" s="17">
        <v>8652201</v>
      </c>
      <c r="R1591" s="17"/>
      <c r="S1591" s="17"/>
      <c r="T1591" s="17"/>
      <c r="U1591" s="17"/>
      <c r="V1591" s="17" t="s">
        <v>863</v>
      </c>
      <c r="W1591" s="17"/>
      <c r="X1591" s="18">
        <v>150</v>
      </c>
      <c r="Y1591" s="17" t="s">
        <v>521</v>
      </c>
      <c r="Z1591" s="17"/>
      <c r="AA1591" s="17" t="s">
        <v>864</v>
      </c>
      <c r="AB1591" s="17"/>
      <c r="AC1591" s="17"/>
      <c r="AF1591" s="22" t="s">
        <v>7261</v>
      </c>
      <c r="AG1591" s="17"/>
      <c r="AH1591" s="24"/>
    </row>
    <row r="1592" spans="1:36" s="16" customFormat="1">
      <c r="A1592" s="17" t="s">
        <v>869</v>
      </c>
      <c r="B1592" s="17"/>
      <c r="C1592" s="17"/>
      <c r="D1592" s="17" t="s">
        <v>5</v>
      </c>
      <c r="E1592" s="18" t="s">
        <v>8048</v>
      </c>
      <c r="F1592" s="17" t="s">
        <v>870</v>
      </c>
      <c r="G1592" s="19">
        <v>90000000</v>
      </c>
      <c r="H1592" s="20">
        <v>2246</v>
      </c>
      <c r="I1592" s="20">
        <f>+G1592/H1592*0.001</f>
        <v>40.071237756010682</v>
      </c>
      <c r="J1592" s="17">
        <v>2015</v>
      </c>
      <c r="K1592" s="17" t="s">
        <v>4332</v>
      </c>
      <c r="L1592" s="17">
        <v>15</v>
      </c>
      <c r="M1592" s="21" t="s">
        <v>4953</v>
      </c>
      <c r="N1592" s="17" t="s">
        <v>4953</v>
      </c>
      <c r="O1592" s="17">
        <v>18</v>
      </c>
      <c r="P1592" s="17">
        <v>24</v>
      </c>
      <c r="Q1592" s="17">
        <v>9666651</v>
      </c>
      <c r="R1592" s="17">
        <v>256320000</v>
      </c>
      <c r="S1592" s="17"/>
      <c r="T1592" s="17"/>
      <c r="U1592" s="17"/>
      <c r="V1592" s="17" t="s">
        <v>871</v>
      </c>
      <c r="W1592" s="17"/>
      <c r="X1592" s="18">
        <v>0.3</v>
      </c>
      <c r="Y1592" s="17" t="s">
        <v>734</v>
      </c>
      <c r="Z1592" s="17" t="s">
        <v>734</v>
      </c>
      <c r="AA1592" s="17" t="s">
        <v>872</v>
      </c>
      <c r="AB1592" s="17"/>
      <c r="AC1592" s="17">
        <v>1948</v>
      </c>
      <c r="AD1592" s="16" t="s">
        <v>6120</v>
      </c>
      <c r="AF1592" s="22" t="s">
        <v>4954</v>
      </c>
      <c r="AG1592" s="17"/>
      <c r="AH1592" s="24"/>
    </row>
    <row r="1593" spans="1:36" s="16" customFormat="1" ht="14.4">
      <c r="A1593" s="17" t="s">
        <v>7749</v>
      </c>
      <c r="B1593" s="17"/>
      <c r="C1593" s="29">
        <v>44866</v>
      </c>
      <c r="D1593" s="17" t="s">
        <v>756</v>
      </c>
      <c r="E1593" s="17" t="s">
        <v>4328</v>
      </c>
      <c r="F1593" s="17" t="s">
        <v>1607</v>
      </c>
      <c r="G1593" s="36">
        <v>25000000</v>
      </c>
      <c r="H1593" s="17">
        <v>499</v>
      </c>
      <c r="I1593" s="20">
        <f>+G1593/H1593*0.001</f>
        <v>50.100200400801604</v>
      </c>
      <c r="J1593" s="17">
        <v>2023</v>
      </c>
      <c r="K1593" s="17" t="s">
        <v>4332</v>
      </c>
      <c r="L1593" s="17">
        <v>19</v>
      </c>
      <c r="M1593" s="21" t="s">
        <v>5064</v>
      </c>
      <c r="N1593" s="21" t="s">
        <v>5064</v>
      </c>
      <c r="O1593" s="17">
        <v>16</v>
      </c>
      <c r="P1593" s="17">
        <v>10</v>
      </c>
      <c r="Q1593" s="17"/>
      <c r="R1593" s="17"/>
      <c r="S1593" s="17"/>
      <c r="T1593" s="17"/>
      <c r="U1593" s="17"/>
      <c r="V1593" s="17" t="s">
        <v>3625</v>
      </c>
      <c r="W1593" s="17"/>
      <c r="X1593" s="18">
        <v>2.5</v>
      </c>
      <c r="Y1593" s="17" t="s">
        <v>9</v>
      </c>
      <c r="Z1593" s="17" t="s">
        <v>5387</v>
      </c>
      <c r="AA1593" s="17" t="s">
        <v>3626</v>
      </c>
      <c r="AB1593" s="22" t="s">
        <v>3627</v>
      </c>
      <c r="AC1593" s="23" t="s">
        <v>7527</v>
      </c>
      <c r="AF1593" s="32" t="s">
        <v>7528</v>
      </c>
      <c r="AG1593" s="17"/>
      <c r="AH1593" s="24" t="s">
        <v>7529</v>
      </c>
    </row>
    <row r="1594" spans="1:36" s="16" customFormat="1">
      <c r="A1594" s="17" t="s">
        <v>635</v>
      </c>
      <c r="B1594" s="17"/>
      <c r="C1594" s="17"/>
      <c r="D1594" s="17" t="s">
        <v>5</v>
      </c>
      <c r="E1594" s="18" t="s">
        <v>8095</v>
      </c>
      <c r="F1594" s="17" t="s">
        <v>24</v>
      </c>
      <c r="G1594" s="19">
        <v>70000000</v>
      </c>
      <c r="H1594" s="20">
        <v>1503</v>
      </c>
      <c r="I1594" s="20">
        <f>+G1594/H1594*0.001</f>
        <v>46.573519627411841</v>
      </c>
      <c r="J1594" s="17">
        <v>2014</v>
      </c>
      <c r="K1594" s="17"/>
      <c r="L1594" s="17"/>
      <c r="M1594" s="21"/>
      <c r="N1594" s="17"/>
      <c r="O1594" s="17">
        <v>14</v>
      </c>
      <c r="P1594" s="17">
        <v>16</v>
      </c>
      <c r="Q1594" s="17">
        <v>1011977</v>
      </c>
      <c r="R1594" s="17"/>
      <c r="S1594" s="17"/>
      <c r="T1594" s="17"/>
      <c r="U1594" s="17"/>
      <c r="V1594" s="17" t="s">
        <v>636</v>
      </c>
      <c r="W1594" s="17"/>
      <c r="X1594" s="18">
        <v>1.1000000000000001</v>
      </c>
      <c r="Y1594" s="17" t="s">
        <v>120</v>
      </c>
      <c r="Z1594" s="17"/>
      <c r="AA1594" s="17" t="s">
        <v>637</v>
      </c>
      <c r="AB1594" s="22" t="s">
        <v>664</v>
      </c>
      <c r="AC1594" s="23"/>
      <c r="AF1594" s="22" t="s">
        <v>4955</v>
      </c>
      <c r="AG1594" s="17"/>
      <c r="AH1594" s="24" t="s">
        <v>4956</v>
      </c>
    </row>
    <row r="1595" spans="1:36" s="16" customFormat="1">
      <c r="A1595" s="17" t="s">
        <v>4190</v>
      </c>
      <c r="B1595" s="17"/>
      <c r="C1595" s="29">
        <v>44075</v>
      </c>
      <c r="D1595" s="17" t="s">
        <v>756</v>
      </c>
      <c r="E1595" s="18" t="s">
        <v>4404</v>
      </c>
      <c r="F1595" s="17" t="s">
        <v>1049</v>
      </c>
      <c r="G1595" s="19">
        <v>25000000</v>
      </c>
      <c r="H1595" s="17">
        <v>499</v>
      </c>
      <c r="I1595" s="20">
        <f>+G1595/H1595*0.001</f>
        <v>50.100200400801604</v>
      </c>
      <c r="J1595" s="17">
        <v>2011</v>
      </c>
      <c r="K1595" s="17"/>
      <c r="L1595" s="17"/>
      <c r="M1595" s="21"/>
      <c r="N1595" s="17"/>
      <c r="O1595" s="17">
        <v>12</v>
      </c>
      <c r="P1595" s="17">
        <v>10</v>
      </c>
      <c r="Q1595" s="17">
        <v>9509073</v>
      </c>
      <c r="R1595" s="17"/>
      <c r="S1595" s="17"/>
      <c r="T1595" s="17"/>
      <c r="U1595" s="17"/>
      <c r="V1595" s="17" t="s">
        <v>4191</v>
      </c>
      <c r="W1595" s="17"/>
      <c r="X1595" s="18">
        <v>0.5</v>
      </c>
      <c r="Y1595" s="17" t="s">
        <v>4192</v>
      </c>
      <c r="Z1595" s="17"/>
      <c r="AA1595" s="17" t="s">
        <v>4193</v>
      </c>
      <c r="AB1595" s="22" t="s">
        <v>4194</v>
      </c>
      <c r="AC1595" s="39">
        <v>19306</v>
      </c>
      <c r="AF1595" s="17"/>
      <c r="AG1595" s="17"/>
      <c r="AH1595" s="24"/>
    </row>
    <row r="1596" spans="1:36" s="16" customFormat="1">
      <c r="A1596" s="17" t="s">
        <v>6836</v>
      </c>
      <c r="B1596" s="17"/>
      <c r="C1596" s="29">
        <v>44470</v>
      </c>
      <c r="D1596" s="17" t="s">
        <v>756</v>
      </c>
      <c r="E1596" s="17" t="s">
        <v>4335</v>
      </c>
      <c r="F1596" s="17" t="s">
        <v>446</v>
      </c>
      <c r="G1596" s="36">
        <v>75000000</v>
      </c>
      <c r="H1596" s="17">
        <v>1180</v>
      </c>
      <c r="I1596" s="20">
        <f>+G1596/H1596*0.001</f>
        <v>63.559322033898312</v>
      </c>
      <c r="J1596" s="17">
        <v>2021</v>
      </c>
      <c r="K1596" s="17" t="s">
        <v>4332</v>
      </c>
      <c r="L1596" s="17">
        <v>16</v>
      </c>
      <c r="M1596" s="21" t="s">
        <v>5197</v>
      </c>
      <c r="N1596" s="17" t="s">
        <v>4911</v>
      </c>
      <c r="O1596" s="17">
        <v>12</v>
      </c>
      <c r="P1596" s="17">
        <v>15</v>
      </c>
      <c r="Q1596" s="17">
        <v>9799965</v>
      </c>
      <c r="R1596" s="17">
        <v>319211480</v>
      </c>
      <c r="S1596" s="17"/>
      <c r="T1596" s="17"/>
      <c r="U1596" s="17" t="s">
        <v>6837</v>
      </c>
      <c r="V1596" s="17" t="s">
        <v>6838</v>
      </c>
      <c r="W1596" s="17"/>
      <c r="X1596" s="37">
        <v>2</v>
      </c>
      <c r="Y1596" s="17" t="s">
        <v>759</v>
      </c>
      <c r="Z1596" s="17" t="s">
        <v>6839</v>
      </c>
      <c r="AA1596" s="17" t="s">
        <v>6840</v>
      </c>
      <c r="AB1596" s="22" t="s">
        <v>6841</v>
      </c>
      <c r="AC1596" s="17" t="s">
        <v>6842</v>
      </c>
      <c r="AE1596" s="16" t="s">
        <v>6843</v>
      </c>
      <c r="AF1596" s="17"/>
      <c r="AG1596" s="17"/>
      <c r="AH1596" s="17" t="s">
        <v>6844</v>
      </c>
    </row>
    <row r="1597" spans="1:36" s="16" customFormat="1">
      <c r="A1597" s="17" t="s">
        <v>629</v>
      </c>
      <c r="B1597" s="17"/>
      <c r="C1597" s="17"/>
      <c r="D1597" s="17" t="s">
        <v>5</v>
      </c>
      <c r="E1597" s="18" t="s">
        <v>4514</v>
      </c>
      <c r="F1597" s="17" t="s">
        <v>1194</v>
      </c>
      <c r="G1597" s="19">
        <v>9000000</v>
      </c>
      <c r="H1597" s="20">
        <v>283</v>
      </c>
      <c r="I1597" s="20">
        <f>+G1597/H1597*0.001</f>
        <v>31.802120141342755</v>
      </c>
      <c r="J1597" s="17">
        <v>2003</v>
      </c>
      <c r="K1597" s="17"/>
      <c r="L1597" s="17"/>
      <c r="M1597" s="21"/>
      <c r="N1597" s="17"/>
      <c r="O1597" s="17">
        <v>10</v>
      </c>
      <c r="P1597" s="17">
        <v>8</v>
      </c>
      <c r="Q1597" s="17"/>
      <c r="R1597" s="17"/>
      <c r="S1597" s="17"/>
      <c r="T1597" s="17"/>
      <c r="U1597" s="17"/>
      <c r="V1597" s="17" t="s">
        <v>2746</v>
      </c>
      <c r="W1597" s="17" t="s">
        <v>4959</v>
      </c>
      <c r="X1597" s="18">
        <v>0.3</v>
      </c>
      <c r="Y1597" s="17" t="s">
        <v>195</v>
      </c>
      <c r="Z1597" s="17"/>
      <c r="AA1597" s="17" t="s">
        <v>630</v>
      </c>
      <c r="AB1597" s="17"/>
      <c r="AC1597" s="17"/>
      <c r="AF1597" s="17"/>
      <c r="AH1597" s="24"/>
    </row>
    <row r="1598" spans="1:36" s="16" customFormat="1">
      <c r="A1598" s="17" t="s">
        <v>631</v>
      </c>
      <c r="B1598" s="17"/>
      <c r="C1598" s="17"/>
      <c r="D1598" s="17" t="s">
        <v>29</v>
      </c>
      <c r="E1598" s="18" t="s">
        <v>4405</v>
      </c>
      <c r="F1598" s="17" t="s">
        <v>632</v>
      </c>
      <c r="G1598" s="19">
        <v>25000000</v>
      </c>
      <c r="H1598" s="20">
        <v>363</v>
      </c>
      <c r="I1598" s="20">
        <f>+G1598/H1598*0.001</f>
        <v>68.870523415977971</v>
      </c>
      <c r="J1598" s="17">
        <v>2010</v>
      </c>
      <c r="K1598" s="17"/>
      <c r="L1598" s="17"/>
      <c r="M1598" s="21"/>
      <c r="N1598" s="17"/>
      <c r="O1598" s="17">
        <v>10</v>
      </c>
      <c r="P1598" s="17">
        <v>8</v>
      </c>
      <c r="Q1598" s="17"/>
      <c r="R1598" s="17"/>
      <c r="S1598" s="17"/>
      <c r="T1598" s="17"/>
      <c r="U1598" s="17"/>
      <c r="V1598" s="17" t="s">
        <v>633</v>
      </c>
      <c r="W1598" s="17"/>
      <c r="X1598" s="18">
        <v>0.1</v>
      </c>
      <c r="Y1598" s="17" t="s">
        <v>135</v>
      </c>
      <c r="Z1598" s="17"/>
      <c r="AA1598" s="17" t="s">
        <v>634</v>
      </c>
      <c r="AB1598" s="17"/>
      <c r="AC1598" s="17"/>
      <c r="AF1598" s="17"/>
      <c r="AH1598" s="24"/>
    </row>
    <row r="1599" spans="1:36" s="16" customFormat="1">
      <c r="A1599" s="17" t="s">
        <v>8803</v>
      </c>
      <c r="B1599" s="17"/>
      <c r="C1599" s="29">
        <v>45474</v>
      </c>
      <c r="D1599" s="17" t="s">
        <v>756</v>
      </c>
      <c r="E1599" s="17" t="s">
        <v>4761</v>
      </c>
      <c r="F1599" s="17" t="s">
        <v>888</v>
      </c>
      <c r="G1599" s="36">
        <v>25000000</v>
      </c>
      <c r="H1599" s="17">
        <v>499</v>
      </c>
      <c r="I1599" s="20">
        <f>+G1599/H1599*0.001</f>
        <v>50.100200400801604</v>
      </c>
      <c r="J1599" s="17">
        <v>2025</v>
      </c>
      <c r="K1599" s="17"/>
      <c r="L1599" s="17"/>
      <c r="M1599" s="21"/>
      <c r="N1599" s="17"/>
      <c r="O1599" s="17">
        <v>10</v>
      </c>
      <c r="P1599" s="17">
        <v>10</v>
      </c>
      <c r="Q1599" s="17">
        <v>1052892</v>
      </c>
      <c r="R1599" s="17"/>
      <c r="S1599" s="17"/>
      <c r="T1599" s="17"/>
      <c r="U1599" s="17"/>
      <c r="V1599" s="17" t="s">
        <v>8804</v>
      </c>
      <c r="W1599" s="17"/>
      <c r="X1599" s="37">
        <v>0.3</v>
      </c>
      <c r="Y1599" s="17" t="s">
        <v>9</v>
      </c>
      <c r="Z1599" s="17" t="s">
        <v>5324</v>
      </c>
      <c r="AA1599" s="17" t="s">
        <v>8805</v>
      </c>
      <c r="AB1599" s="17">
        <v>0</v>
      </c>
      <c r="AC1599" s="29">
        <v>20333</v>
      </c>
      <c r="AD1599" s="16" t="s">
        <v>8806</v>
      </c>
      <c r="AF1599" s="17"/>
      <c r="AG1599" s="17"/>
      <c r="AH1599" s="17"/>
    </row>
    <row r="1600" spans="1:36" s="16" customFormat="1">
      <c r="A1600" s="17" t="s">
        <v>6249</v>
      </c>
      <c r="B1600" s="17"/>
      <c r="C1600" s="29" t="s">
        <v>6235</v>
      </c>
      <c r="D1600" s="17" t="s">
        <v>756</v>
      </c>
      <c r="E1600" s="17" t="s">
        <v>4437</v>
      </c>
      <c r="F1600" s="17" t="s">
        <v>36</v>
      </c>
      <c r="G1600" s="36">
        <v>200000000</v>
      </c>
      <c r="H1600" s="17">
        <v>2562</v>
      </c>
      <c r="I1600" s="20">
        <f>+G1600/H1600*0.001</f>
        <v>78.064012490241993</v>
      </c>
      <c r="J1600" s="17">
        <v>2021</v>
      </c>
      <c r="K1600" s="17" t="s">
        <v>4307</v>
      </c>
      <c r="L1600" s="17">
        <v>20</v>
      </c>
      <c r="M1600" s="21" t="s">
        <v>6217</v>
      </c>
      <c r="N1600" s="17" t="s">
        <v>6250</v>
      </c>
      <c r="O1600" s="17">
        <v>16</v>
      </c>
      <c r="P1600" s="17">
        <v>25</v>
      </c>
      <c r="Q1600" s="17">
        <v>9828053</v>
      </c>
      <c r="R1600" s="17">
        <v>319200300</v>
      </c>
      <c r="S1600" s="17"/>
      <c r="T1600" s="17"/>
      <c r="U1600" s="17"/>
      <c r="V1600" s="17" t="s">
        <v>6757</v>
      </c>
      <c r="W1600" s="17"/>
      <c r="X1600" s="37">
        <v>3</v>
      </c>
      <c r="Y1600" s="17" t="s">
        <v>910</v>
      </c>
      <c r="Z1600" s="17"/>
      <c r="AA1600" s="17" t="s">
        <v>6758</v>
      </c>
      <c r="AB1600" s="22" t="s">
        <v>6759</v>
      </c>
      <c r="AC1600" s="17">
        <v>1962</v>
      </c>
      <c r="AF1600" s="22" t="s">
        <v>6327</v>
      </c>
      <c r="AG1600" s="17"/>
      <c r="AH1600" s="17" t="s">
        <v>6760</v>
      </c>
    </row>
    <row r="1601" spans="1:35" s="16" customFormat="1">
      <c r="A1601" s="17" t="s">
        <v>3945</v>
      </c>
      <c r="B1601" s="17"/>
      <c r="C1601" s="17"/>
      <c r="D1601" s="17" t="s">
        <v>756</v>
      </c>
      <c r="E1601" s="18" t="s">
        <v>4602</v>
      </c>
      <c r="F1601" s="17" t="s">
        <v>45</v>
      </c>
      <c r="G1601" s="19">
        <v>40000000</v>
      </c>
      <c r="H1601" s="17">
        <v>1092</v>
      </c>
      <c r="I1601" s="20">
        <f>+G1601/H1601*0.001</f>
        <v>36.630036630036628</v>
      </c>
      <c r="J1601" s="17">
        <v>2002</v>
      </c>
      <c r="K1601" s="17" t="s">
        <v>4332</v>
      </c>
      <c r="L1601" s="17">
        <v>16</v>
      </c>
      <c r="M1601" s="21" t="s">
        <v>4613</v>
      </c>
      <c r="N1601" s="17" t="s">
        <v>4467</v>
      </c>
      <c r="O1601" s="17">
        <v>12</v>
      </c>
      <c r="P1601" s="17">
        <v>13</v>
      </c>
      <c r="Q1601" s="17">
        <v>1007483</v>
      </c>
      <c r="R1601" s="17">
        <v>235104723</v>
      </c>
      <c r="S1601" s="17"/>
      <c r="T1601" s="17"/>
      <c r="U1601" s="17"/>
      <c r="V1601" s="17" t="s">
        <v>3946</v>
      </c>
      <c r="W1601" s="17"/>
      <c r="X1601" s="18">
        <v>2</v>
      </c>
      <c r="Y1601" s="17" t="s">
        <v>105</v>
      </c>
      <c r="Z1601" s="17" t="s">
        <v>734</v>
      </c>
      <c r="AA1601" s="17" t="s">
        <v>6514</v>
      </c>
      <c r="AB1601" s="22" t="s">
        <v>3947</v>
      </c>
      <c r="AC1601" s="17" t="s">
        <v>6121</v>
      </c>
      <c r="AD1601" s="16" t="s">
        <v>6515</v>
      </c>
      <c r="AE1601" s="16" t="s">
        <v>6516</v>
      </c>
      <c r="AF1601" s="17"/>
      <c r="AG1601" s="17"/>
      <c r="AH1601" s="24" t="s">
        <v>6517</v>
      </c>
    </row>
    <row r="1602" spans="1:35" s="16" customFormat="1">
      <c r="A1602" s="17" t="s">
        <v>997</v>
      </c>
      <c r="B1602" s="17"/>
      <c r="C1602" s="17"/>
      <c r="D1602" s="17" t="s">
        <v>756</v>
      </c>
      <c r="E1602" s="18" t="s">
        <v>4457</v>
      </c>
      <c r="F1602" s="17" t="s">
        <v>381</v>
      </c>
      <c r="G1602" s="19">
        <v>50000000</v>
      </c>
      <c r="H1602" s="20">
        <v>1150</v>
      </c>
      <c r="I1602" s="20">
        <f>+G1602/H1602*0.001</f>
        <v>43.478260869565219</v>
      </c>
      <c r="J1602" s="17">
        <v>1991</v>
      </c>
      <c r="K1602" s="17"/>
      <c r="L1602" s="17"/>
      <c r="M1602" s="21"/>
      <c r="N1602" s="17"/>
      <c r="O1602" s="17">
        <v>15</v>
      </c>
      <c r="P1602" s="17">
        <v>21</v>
      </c>
      <c r="Q1602" s="17">
        <v>1001506</v>
      </c>
      <c r="R1602" s="17"/>
      <c r="S1602" s="17"/>
      <c r="T1602" s="17"/>
      <c r="U1602" s="17"/>
      <c r="V1602" s="17" t="s">
        <v>998</v>
      </c>
      <c r="W1602" s="17"/>
      <c r="X1602" s="18">
        <v>1.5</v>
      </c>
      <c r="Y1602" s="17" t="s">
        <v>734</v>
      </c>
      <c r="Z1602" s="17"/>
      <c r="AA1602" s="17" t="s">
        <v>999</v>
      </c>
      <c r="AB1602" s="22" t="s">
        <v>1000</v>
      </c>
      <c r="AC1602" s="23"/>
      <c r="AF1602" s="22" t="s">
        <v>5028</v>
      </c>
      <c r="AG1602" s="17"/>
      <c r="AH1602" s="24" t="s">
        <v>4957</v>
      </c>
    </row>
    <row r="1603" spans="1:35" s="16" customFormat="1">
      <c r="A1603" s="16" t="s">
        <v>3107</v>
      </c>
      <c r="D1603" s="16" t="s">
        <v>756</v>
      </c>
      <c r="E1603" s="18" t="s">
        <v>4528</v>
      </c>
      <c r="F1603" s="16" t="s">
        <v>2152</v>
      </c>
      <c r="G1603" s="19">
        <v>5000000</v>
      </c>
      <c r="H1603" s="25">
        <v>180</v>
      </c>
      <c r="I1603" s="20">
        <f>+G1603/H1603*0.001</f>
        <v>27.777777777777779</v>
      </c>
      <c r="J1603" s="16">
        <v>2003</v>
      </c>
      <c r="M1603" s="26"/>
      <c r="O1603" s="16">
        <v>8</v>
      </c>
      <c r="P1603" s="16">
        <v>4</v>
      </c>
      <c r="V1603" s="16" t="s">
        <v>3108</v>
      </c>
      <c r="X1603" s="18">
        <v>0.2</v>
      </c>
      <c r="Y1603" s="16" t="s">
        <v>135</v>
      </c>
      <c r="AA1603" s="16" t="s">
        <v>3109</v>
      </c>
      <c r="AB1603" s="27" t="s">
        <v>3110</v>
      </c>
      <c r="AC1603" s="28"/>
      <c r="AH1603" s="24"/>
    </row>
    <row r="1604" spans="1:35" s="16" customFormat="1">
      <c r="A1604" s="17" t="s">
        <v>626</v>
      </c>
      <c r="B1604" s="17"/>
      <c r="C1604" s="17"/>
      <c r="D1604" s="17" t="s">
        <v>756</v>
      </c>
      <c r="E1604" s="18" t="s">
        <v>4343</v>
      </c>
      <c r="F1604" s="17" t="s">
        <v>446</v>
      </c>
      <c r="G1604" s="19">
        <v>10000000</v>
      </c>
      <c r="H1604" s="20">
        <v>444</v>
      </c>
      <c r="I1604" s="20">
        <f>+G1604/H1604*0.001</f>
        <v>22.522522522522522</v>
      </c>
      <c r="J1604" s="17">
        <v>2006</v>
      </c>
      <c r="K1604" s="17"/>
      <c r="L1604" s="17"/>
      <c r="M1604" s="21"/>
      <c r="N1604" s="17"/>
      <c r="O1604" s="17">
        <v>14</v>
      </c>
      <c r="P1604" s="17">
        <v>8</v>
      </c>
      <c r="Q1604" s="17"/>
      <c r="R1604" s="17"/>
      <c r="S1604" s="17"/>
      <c r="T1604" s="17"/>
      <c r="U1604" s="17"/>
      <c r="V1604" s="17" t="s">
        <v>2747</v>
      </c>
      <c r="W1604" s="17" t="s">
        <v>4959</v>
      </c>
      <c r="X1604" s="18">
        <v>0.8</v>
      </c>
      <c r="Y1604" s="17" t="s">
        <v>301</v>
      </c>
      <c r="Z1604" s="17"/>
      <c r="AA1604" s="17" t="s">
        <v>627</v>
      </c>
      <c r="AB1604" s="22" t="s">
        <v>628</v>
      </c>
      <c r="AC1604" s="23"/>
      <c r="AF1604" s="17"/>
      <c r="AG1604" s="17"/>
      <c r="AH1604" s="24"/>
    </row>
    <row r="1605" spans="1:35" s="16" customFormat="1">
      <c r="A1605" s="17" t="s">
        <v>4250</v>
      </c>
      <c r="B1605" s="17"/>
      <c r="C1605" s="29">
        <v>44105</v>
      </c>
      <c r="D1605" s="17" t="s">
        <v>5</v>
      </c>
      <c r="E1605" s="18" t="s">
        <v>4404</v>
      </c>
      <c r="F1605" s="17" t="s">
        <v>225</v>
      </c>
      <c r="G1605" s="19">
        <v>15000000</v>
      </c>
      <c r="H1605" s="17">
        <v>456</v>
      </c>
      <c r="I1605" s="20">
        <f>+G1605/H1605*0.001</f>
        <v>32.89473684210526</v>
      </c>
      <c r="J1605" s="17">
        <v>2005</v>
      </c>
      <c r="K1605" s="17"/>
      <c r="L1605" s="17"/>
      <c r="M1605" s="21"/>
      <c r="N1605" s="17"/>
      <c r="O1605" s="17">
        <v>10</v>
      </c>
      <c r="P1605" s="17">
        <v>9</v>
      </c>
      <c r="Q1605" s="17">
        <v>9350587</v>
      </c>
      <c r="R1605" s="17"/>
      <c r="S1605" s="17"/>
      <c r="T1605" s="17"/>
      <c r="U1605" s="17"/>
      <c r="V1605" s="17" t="s">
        <v>4251</v>
      </c>
      <c r="W1605" s="17"/>
      <c r="X1605" s="18">
        <v>0.5</v>
      </c>
      <c r="Y1605" s="17" t="s">
        <v>9</v>
      </c>
      <c r="Z1605" s="17"/>
      <c r="AA1605" s="17" t="s">
        <v>4252</v>
      </c>
      <c r="AB1605" s="22" t="s">
        <v>4253</v>
      </c>
      <c r="AC1605" s="17">
        <v>1945</v>
      </c>
      <c r="AF1605" s="17"/>
      <c r="AG1605" s="17"/>
      <c r="AH1605" s="24" t="s">
        <v>4861</v>
      </c>
      <c r="AI1605" s="16" t="s">
        <v>8921</v>
      </c>
    </row>
    <row r="1606" spans="1:35" s="16" customFormat="1">
      <c r="A1606" s="17" t="s">
        <v>8294</v>
      </c>
      <c r="B1606" s="17"/>
      <c r="C1606" s="53" t="s">
        <v>8248</v>
      </c>
      <c r="D1606" s="17" t="s">
        <v>756</v>
      </c>
      <c r="E1606" s="17" t="s">
        <v>4541</v>
      </c>
      <c r="F1606" s="17" t="s">
        <v>4101</v>
      </c>
      <c r="G1606" s="36">
        <v>12000000</v>
      </c>
      <c r="H1606" s="17">
        <v>198</v>
      </c>
      <c r="I1606" s="20">
        <f>+G1606/H1606*0.001</f>
        <v>60.606060606060609</v>
      </c>
      <c r="J1606" s="17">
        <v>2021</v>
      </c>
      <c r="K1606" s="17" t="s">
        <v>4307</v>
      </c>
      <c r="L1606" s="17">
        <v>27</v>
      </c>
      <c r="M1606" s="21" t="s">
        <v>8295</v>
      </c>
      <c r="N1606" s="17" t="s">
        <v>8296</v>
      </c>
      <c r="O1606" s="17">
        <v>12</v>
      </c>
      <c r="P1606" s="17">
        <v>5</v>
      </c>
      <c r="Q1606" s="17"/>
      <c r="R1606" s="17"/>
      <c r="S1606" s="17"/>
      <c r="T1606" s="17"/>
      <c r="U1606" s="17"/>
      <c r="V1606" s="17" t="s">
        <v>8297</v>
      </c>
      <c r="W1606" s="17"/>
      <c r="X1606" s="37">
        <v>0.1</v>
      </c>
      <c r="Y1606" s="17" t="s">
        <v>291</v>
      </c>
      <c r="Z1606" s="17" t="s">
        <v>5312</v>
      </c>
      <c r="AA1606" s="17" t="s">
        <v>8298</v>
      </c>
      <c r="AB1606" s="17"/>
      <c r="AC1606" s="17"/>
      <c r="AF1606" s="17"/>
      <c r="AG1606" s="17"/>
      <c r="AH1606" s="17"/>
    </row>
  </sheetData>
  <sheetProtection selectLockedCells="1"/>
  <sortState xmlns:xlrd2="http://schemas.microsoft.com/office/spreadsheetml/2017/richdata2" ref="A2:AQ1606">
    <sortCondition ref="A2:A1606"/>
  </sortState>
  <dataConsolidate/>
  <hyperlinks>
    <hyperlink ref="AB3" r:id="rId1" display="http://www.jeffgordon.com/" xr:uid="{F869C333-78D2-4D50-8F57-B3B2C6265C37}"/>
    <hyperlink ref="AF3" r:id="rId2" xr:uid="{68A9F7E7-9E68-45B1-B13C-F405A5B789C4}"/>
    <hyperlink ref="AB6" r:id="rId3" xr:uid="{0CA3AA64-58B5-4211-9CEB-3B345115E13E}"/>
    <hyperlink ref="AF6" r:id="rId4" xr:uid="{B12095BD-2FEC-4E15-951C-009FDAB80703}"/>
    <hyperlink ref="AB7" r:id="rId5" display="http://royalholding.com.tr/tr/" xr:uid="{2D1BD7E1-BAE0-4DFB-9E60-B37D8AE6EEAE}"/>
    <hyperlink ref="AF7" r:id="rId6" xr:uid="{C225A1A6-0FCC-4C88-B853-EC6459C2BA64}"/>
    <hyperlink ref="AB1206" r:id="rId7" xr:uid="{E7027DFD-3FC1-406E-8C5A-733F5D01A98A}"/>
    <hyperlink ref="AF1286" r:id="rId8" xr:uid="{45AE70A9-8DAD-48F3-8A6E-5A172F4B01B7}"/>
    <hyperlink ref="AB1286" r:id="rId9" xr:uid="{501AC75B-1018-4894-BCD4-E05FFDCFE26D}"/>
    <hyperlink ref="AF567" r:id="rId10" xr:uid="{242A44EC-CC6C-4A94-9D68-CF6EF33B6089}"/>
    <hyperlink ref="AB1184" r:id="rId11" display="https://en.wikipedia.org/wiki/Urs_Schwarzenbach" xr:uid="{DA49BADB-AF08-4567-BEF2-D01227B0E754}"/>
    <hyperlink ref="AB427" r:id="rId12" xr:uid="{BC1A305E-1465-42AA-98C0-DD5D1990F581}"/>
    <hyperlink ref="AF1210" r:id="rId13" xr:uid="{1AFF0606-A92D-48B4-82E6-1769838EF9D5}"/>
    <hyperlink ref="AB1267" r:id="rId14" xr:uid="{8F11E86A-F773-4131-A312-6265BA355190}"/>
    <hyperlink ref="AB1133" r:id="rId15" xr:uid="{E65C8E75-12B4-4C2E-BE26-D9197322EFBC}"/>
    <hyperlink ref="AF182" r:id="rId16" xr:uid="{89F4A59A-86B8-4AE9-9EDF-D5AE809E1182}"/>
    <hyperlink ref="AB182" r:id="rId17" xr:uid="{65F91116-A824-4B6D-8E57-C81CFC8AB9C2}"/>
    <hyperlink ref="AF1275" r:id="rId18" xr:uid="{C2776388-7C37-4C3E-A086-BED9477C4578}"/>
    <hyperlink ref="AB1275" r:id="rId19" xr:uid="{09ABF42F-C16D-4642-907F-B73666828E6F}"/>
    <hyperlink ref="AF167" r:id="rId20" xr:uid="{73EAF1E7-8E3E-414C-9B22-8AFF64331F1C}"/>
    <hyperlink ref="AF140" r:id="rId21" xr:uid="{CB8E3984-51F2-4E69-84E4-A9725FFA86EB}"/>
    <hyperlink ref="AB140" r:id="rId22" xr:uid="{B448FCEA-8E5A-433A-B844-C8A0B7011375}"/>
    <hyperlink ref="AB1142" r:id="rId23" xr:uid="{42FB7D9E-84C5-401A-9191-0054FF0827A6}"/>
    <hyperlink ref="AF232" r:id="rId24" xr:uid="{255BD45F-0F4C-4961-A18E-5791B7FA37F1}"/>
    <hyperlink ref="AB232" r:id="rId25" xr:uid="{1C821C1E-FB18-46CC-8603-7D8D8999DD45}"/>
    <hyperlink ref="AB242" r:id="rId26" xr:uid="{8AA10BDE-A387-4ED7-8E16-9234F94B6B41}"/>
    <hyperlink ref="AF242" r:id="rId27" xr:uid="{50980286-2E9F-4917-BFB4-F810BB2ADD42}"/>
    <hyperlink ref="AB419" r:id="rId28" xr:uid="{CEDDB6CC-CC29-4999-8650-BA7D78EA510D}"/>
    <hyperlink ref="AF419" r:id="rId29" xr:uid="{48913265-C90F-468C-9D86-8D179DD4193D}"/>
    <hyperlink ref="AB1296" r:id="rId30" xr:uid="{26C519A8-A1F2-4218-A9D3-27E72CD32136}"/>
    <hyperlink ref="AB436" r:id="rId31" xr:uid="{FB29674E-2A02-4DE1-9E3D-346211258D9A}"/>
    <hyperlink ref="AB1535" r:id="rId32" xr:uid="{8F67AC2A-B55A-49C6-97E6-F288EB7F2648}"/>
    <hyperlink ref="AB840" r:id="rId33" xr:uid="{9A6FE2B1-4B57-41A3-9222-A382E49F867D}"/>
    <hyperlink ref="AF163" r:id="rId34" xr:uid="{0882DD96-4A44-4336-B9C6-A7FCDE1C164C}"/>
    <hyperlink ref="AB163" r:id="rId35" xr:uid="{F4C10D3E-82C3-46D0-9DEC-887F6BAFF810}"/>
    <hyperlink ref="AF825" r:id="rId36" xr:uid="{E4F7A3D4-DAD9-425B-95D8-B3F96D20D749}"/>
    <hyperlink ref="AB825" r:id="rId37" xr:uid="{035A82E5-6C82-4A6E-A1EB-ABBB18763864}"/>
    <hyperlink ref="AB929" r:id="rId38" xr:uid="{F7714320-4B87-43CA-8B63-AEE537319F9C}"/>
    <hyperlink ref="AF1219" r:id="rId39" xr:uid="{D471BBE0-5444-45E6-AB9D-E386DD7DEE05}"/>
    <hyperlink ref="AB1219" r:id="rId40" xr:uid="{629DC1DB-2936-4308-82CF-B40731F0C756}"/>
    <hyperlink ref="AF1401" r:id="rId41" xr:uid="{EA624512-2F38-4482-A0C8-ACB37C7ECDD4}"/>
    <hyperlink ref="AF295" r:id="rId42" xr:uid="{C67A4C62-7D51-41E2-8F83-B8E3ABD65802}"/>
    <hyperlink ref="AB295" r:id="rId43" xr:uid="{39BDE66B-0DEF-43DE-BE7F-3ABF548FE952}"/>
    <hyperlink ref="AB1401" r:id="rId44" xr:uid="{D639FD54-2114-4012-BA4E-784BC6B420FC}"/>
    <hyperlink ref="AB1176" r:id="rId45" xr:uid="{9FDD470B-1FA9-4C88-BD3D-4C9276E7B1A5}"/>
    <hyperlink ref="AB1122" r:id="rId46" xr:uid="{0113E739-C237-4D38-B367-46C79D1E4BD4}"/>
    <hyperlink ref="AB1141" r:id="rId47" xr:uid="{FEE4E992-C04D-4A4D-A713-F139A12EE47A}"/>
    <hyperlink ref="AF1063" r:id="rId48" xr:uid="{8BDF71CB-11D2-412F-85C0-5D33CD57687E}"/>
    <hyperlink ref="AB1063" r:id="rId49" xr:uid="{A6B261F1-C857-4FA3-B557-D1391AEDBAEA}"/>
    <hyperlink ref="AB1517" r:id="rId50" xr:uid="{8902F8E1-4677-4C3D-AFE6-5454B52773C8}"/>
    <hyperlink ref="AB320" r:id="rId51" xr:uid="{71D656A6-3D86-49B3-8EE7-2659E9C88382}"/>
    <hyperlink ref="AF336" r:id="rId52" xr:uid="{C4E0320B-EB63-4D7E-8604-BD101FCC7C90}"/>
    <hyperlink ref="AF320" r:id="rId53" xr:uid="{5A0B5788-D67A-4E39-8B72-AD222CD47D53}"/>
    <hyperlink ref="AB336" r:id="rId54" xr:uid="{998CAD96-3F76-44CE-AAC2-67D8C31B7065}"/>
    <hyperlink ref="AF110" r:id="rId55" xr:uid="{44647906-EF19-4792-A2C3-D26E3F50646F}"/>
    <hyperlink ref="AB110" r:id="rId56" xr:uid="{9DB355D7-9F46-422B-8CA1-C8D1190C2BF3}"/>
    <hyperlink ref="AB91" r:id="rId57" xr:uid="{12EEA361-70A0-4192-A440-1B7B079A829D}"/>
    <hyperlink ref="AF117" r:id="rId58" xr:uid="{D8C15F09-3DFD-452A-914A-2E4C1F68AFBC}"/>
    <hyperlink ref="AB117" r:id="rId59" xr:uid="{2FE56E67-C8C0-45DB-B623-C958A15A2CC1}"/>
    <hyperlink ref="AF245" r:id="rId60" xr:uid="{4662AC69-5A44-4915-91A5-5CBCD9C5617E}"/>
    <hyperlink ref="AB538" r:id="rId61" xr:uid="{62CC6394-2C8C-47B1-A919-3C86A6A77F8C}"/>
    <hyperlink ref="AF25" r:id="rId62" xr:uid="{6E6D1105-4512-4A97-B180-41B992DDC39D}"/>
    <hyperlink ref="AF26" r:id="rId63" xr:uid="{0BDC9A99-1A2C-4ED5-8D93-51C05368C688}"/>
    <hyperlink ref="AB26" r:id="rId64" xr:uid="{3F7B1551-7C6F-452A-9663-94F2CFFBAC97}"/>
    <hyperlink ref="AB1058" r:id="rId65" xr:uid="{82123530-0A2C-44E7-998B-EB04272908DF}"/>
    <hyperlink ref="AF1427" r:id="rId66" xr:uid="{B1A7D844-CA22-45FD-AEF0-2C007373FCF9}"/>
    <hyperlink ref="AB1427" r:id="rId67" xr:uid="{5122D301-46DF-4421-8827-0830BB473690}"/>
    <hyperlink ref="AB1301" r:id="rId68" xr:uid="{A0447E39-5315-48B6-BFDE-23B799ECC7A1}"/>
    <hyperlink ref="AF67" r:id="rId69" xr:uid="{213DA279-7DF2-4C21-904E-C74D5C4FE538}"/>
    <hyperlink ref="AB67" r:id="rId70" xr:uid="{2A340E86-0C4A-4EF8-936E-0B5C002013BD}"/>
    <hyperlink ref="AF35" r:id="rId71" xr:uid="{4C37271A-2AB0-4329-B841-C5C26FA47C99}"/>
    <hyperlink ref="AB35" r:id="rId72" xr:uid="{92A384AC-D8A5-4A31-A103-E4B1A2049873}"/>
    <hyperlink ref="AB36" r:id="rId73" xr:uid="{1C869D49-06F2-43EA-BDFA-4A63E6DE16CD}"/>
    <hyperlink ref="AF36" r:id="rId74" xr:uid="{49768916-2840-4EBE-84C6-D0E655C1BD55}"/>
    <hyperlink ref="AF228" r:id="rId75" xr:uid="{39B4D762-996E-4422-A52C-FA4E071124E1}"/>
    <hyperlink ref="AB228" r:id="rId76" xr:uid="{2746C6C8-BD36-4E9C-BAD7-E8854CD80E57}"/>
    <hyperlink ref="AB686" r:id="rId77" xr:uid="{B063C09E-E9C2-4AA4-B381-4226875C1752}"/>
    <hyperlink ref="AB488" r:id="rId78" xr:uid="{622EFB0D-CE33-43F6-B0BB-48C3C76AB900}"/>
    <hyperlink ref="AF135" r:id="rId79" xr:uid="{D1C27DBD-ED22-4DEA-87CC-30C1D1A04AF3}"/>
    <hyperlink ref="AF706" r:id="rId80" xr:uid="{13EAC2D3-A7A8-41F4-AB1D-9E687F589119}"/>
    <hyperlink ref="AB706" r:id="rId81" xr:uid="{670808DD-CD98-42C6-A36B-D3A82ABAB125}"/>
    <hyperlink ref="AF137" r:id="rId82" xr:uid="{E1860F10-1038-474D-AC14-CBEA66E3CFE7}"/>
    <hyperlink ref="AF259" r:id="rId83" xr:uid="{9ABF913B-D5F3-4E96-88FD-DFE556679A31}"/>
    <hyperlink ref="AB259" r:id="rId84" xr:uid="{DDC4447B-B8CA-444A-9E88-D71616203C65}"/>
    <hyperlink ref="AB40" r:id="rId85" xr:uid="{B5BCBDAA-AA7F-4BFC-836E-8E78B91EA2E8}"/>
    <hyperlink ref="AF40" r:id="rId86" xr:uid="{5656820C-8596-4E74-A98F-F0A091DDF4AE}"/>
    <hyperlink ref="AF136" r:id="rId87" xr:uid="{6BDCF2F1-5371-4000-8B23-5D8F7DC3847C}"/>
    <hyperlink ref="AB136" r:id="rId88" xr:uid="{6DA1D23D-DC7F-41DE-A24E-9791F45CA0B2}"/>
    <hyperlink ref="AF122" r:id="rId89" xr:uid="{83A897E2-FCFD-4FE7-900B-33D0448F6611}"/>
    <hyperlink ref="AB122" r:id="rId90" xr:uid="{81F3D9F8-24AB-4DB2-9AAB-CC801ED6A4FF}"/>
    <hyperlink ref="AF125" r:id="rId91" xr:uid="{316F64B6-A568-44E2-8920-62F64E30BBA2}"/>
    <hyperlink ref="AB125" r:id="rId92" xr:uid="{BC1A26D1-5A3F-45F4-8023-899E4CB67DFE}"/>
    <hyperlink ref="AF284" r:id="rId93" xr:uid="{5FFF4BEC-8FEB-4BA2-BDC4-F3A1D6857874}"/>
    <hyperlink ref="AB284" r:id="rId94" xr:uid="{6E339CD5-75B1-4676-A89F-B0353EE3A3CA}"/>
    <hyperlink ref="AF287" r:id="rId95" xr:uid="{E0A109BB-929B-46E4-9699-FBADE3F8E7FD}"/>
    <hyperlink ref="AB287" r:id="rId96" xr:uid="{7807D072-B43E-45DC-A2ED-B40B6D6AE10F}"/>
    <hyperlink ref="AF201" r:id="rId97" xr:uid="{AAD1CFB6-D9DD-43A1-B2BA-A6B3F7C35F72}"/>
    <hyperlink ref="AB201" r:id="rId98" xr:uid="{31687730-2C48-40FF-A1BA-81C798BF19D9}"/>
    <hyperlink ref="AF286" r:id="rId99" xr:uid="{57242C68-739A-4D69-B360-9E35017E26B1}"/>
    <hyperlink ref="AB286" r:id="rId100" xr:uid="{FC676487-4DE2-4028-A8FA-43A009D6BEE7}"/>
    <hyperlink ref="AF534" r:id="rId101" xr:uid="{9929761B-C658-4A87-9785-4157C1148972}"/>
    <hyperlink ref="AB191" r:id="rId102" xr:uid="{9E800040-B0EF-43B1-90DC-14135680FA1B}"/>
    <hyperlink ref="AF104" r:id="rId103" xr:uid="{896F066C-ED29-4478-BA75-D5DF15781585}"/>
    <hyperlink ref="AF42" r:id="rId104" xr:uid="{A4ADD5C4-0E39-4B3A-9D6B-97C67FF89812}"/>
    <hyperlink ref="AB187" r:id="rId105" xr:uid="{6F8448FE-0885-4DB0-8BFF-4E59E43597E1}"/>
    <hyperlink ref="AF187" r:id="rId106" xr:uid="{A102542C-0AAB-4945-BC49-CEBD8AC27E54}"/>
    <hyperlink ref="AF253" r:id="rId107" xr:uid="{83B15FEC-4842-4E47-9AED-F01ED81B4220}"/>
    <hyperlink ref="AF191" r:id="rId108" xr:uid="{1094B681-DE38-401D-AB0D-5E2F13ABE247}"/>
    <hyperlink ref="AB235" r:id="rId109" xr:uid="{ABFE7EE8-9AB4-47C2-B16D-17BB34ECB9B1}"/>
    <hyperlink ref="AF235" r:id="rId110" xr:uid="{7301F847-0A48-45CD-8D2C-063372CF9338}"/>
    <hyperlink ref="AF1076" r:id="rId111" xr:uid="{4D595964-79D4-43E3-9B3B-60B83BE75BD9}"/>
    <hyperlink ref="AF179" r:id="rId112" xr:uid="{7BB98B4B-32B2-44D5-9F0D-D54A4C10AB06}"/>
    <hyperlink ref="AB179" r:id="rId113" xr:uid="{94CCF451-5A6B-4EA8-A1CC-EDDC482DB779}"/>
    <hyperlink ref="AB150" r:id="rId114" xr:uid="{B417F3F7-4377-4568-AC56-853891408893}"/>
    <hyperlink ref="AF692" r:id="rId115" xr:uid="{337874A1-428B-4F8C-A113-7FFA45FC468D}"/>
    <hyperlink ref="AB692" r:id="rId116" xr:uid="{E686A2DB-753C-4B50-92E2-FEFD5F74D9CB}"/>
    <hyperlink ref="AB1332" r:id="rId117" xr:uid="{AE57DD45-8452-4237-A55B-10D6B0499B70}"/>
    <hyperlink ref="AF1332" r:id="rId118" xr:uid="{0FFEF675-0354-4572-8A8F-A1C5586D751C}"/>
    <hyperlink ref="AF8" r:id="rId119" xr:uid="{9C4CDFD4-11D9-4AD0-9315-972A57D39805}"/>
    <hyperlink ref="AB39" r:id="rId120" xr:uid="{6CE41690-6571-4FD2-8307-1C4D2010575F}"/>
    <hyperlink ref="AF39" r:id="rId121" xr:uid="{1B3E37F9-0B1D-4AF3-BC33-E949991CB12A}"/>
    <hyperlink ref="AB1278" r:id="rId122" xr:uid="{FD075C60-4348-4684-8BA2-A00F421C6579}"/>
    <hyperlink ref="AF1278" r:id="rId123" xr:uid="{0258E6EE-55F7-4A79-843A-167AFB7DFD35}"/>
    <hyperlink ref="AB61" r:id="rId124" xr:uid="{71C28915-4345-43DF-8AE0-A5223C8776F6}"/>
    <hyperlink ref="AF61" r:id="rId125" xr:uid="{E71CD7D4-CA6E-428D-B845-60266FE9785A}"/>
    <hyperlink ref="AF70" r:id="rId126" xr:uid="{967317EE-99E6-41D7-96CE-12E5F9A66172}"/>
    <hyperlink ref="AB70" r:id="rId127" xr:uid="{C1ACD877-12BB-4D94-AFE9-850BFD4CE944}"/>
    <hyperlink ref="AF86" r:id="rId128" xr:uid="{6EF719A7-7B3D-42CE-941B-37D9B339143D}"/>
    <hyperlink ref="AB1404" r:id="rId129" xr:uid="{2862A357-4F81-4D08-8634-5B0869EE161F}"/>
    <hyperlink ref="AF1404" r:id="rId130" xr:uid="{89C033AA-617E-441E-B34A-CA434FBEA13B}"/>
    <hyperlink ref="AF13" r:id="rId131" xr:uid="{3D190899-58CA-4A44-B9C6-29474CDC49BE}"/>
    <hyperlink ref="AB13" r:id="rId132" xr:uid="{3717E1EA-4AF1-4399-8EEB-DE0DC1246971}"/>
    <hyperlink ref="AB100" r:id="rId133" xr:uid="{2FC40F50-2EA5-4929-9EF3-14DA41AB8F78}"/>
    <hyperlink ref="AF100" r:id="rId134" xr:uid="{C1082B6E-2DC5-47B1-8B3C-D58AB15A890E}"/>
    <hyperlink ref="AB294" r:id="rId135" xr:uid="{6290ECAD-17DE-400D-9D44-4960F5696774}"/>
    <hyperlink ref="AF294" r:id="rId136" xr:uid="{F99D3427-DCF4-4ABF-BB81-2263CA363417}"/>
    <hyperlink ref="AF120" r:id="rId137" xr:uid="{11A4139A-13F2-494E-8653-AF036298C8C0}"/>
    <hyperlink ref="AF113" r:id="rId138" xr:uid="{750C5F5F-018A-4A34-9CB5-9226D2CC12EF}"/>
    <hyperlink ref="AF138" r:id="rId139" xr:uid="{BF328CED-D92F-4C52-B05B-D58A900C38DE}"/>
    <hyperlink ref="AF396" r:id="rId140" xr:uid="{6034D8D1-70CE-461D-98F0-BF102F21ECE1}"/>
    <hyperlink ref="AF170" r:id="rId141" xr:uid="{8474ACE2-E1D0-4944-A100-0151D8012439}"/>
    <hyperlink ref="AB170" r:id="rId142" xr:uid="{0A0E7C7B-C5BE-476C-B8D2-83022E0151C4}"/>
    <hyperlink ref="AF93" r:id="rId143" xr:uid="{4F6DB048-0CB6-4EA7-ABED-8C7BD463A035}"/>
    <hyperlink ref="AB1100" r:id="rId144" xr:uid="{3C113131-90E7-4D44-948F-FB7541480CBD}"/>
    <hyperlink ref="AF11" r:id="rId145" xr:uid="{E4363093-7117-4EF7-840D-B82ED4DCC1ED}"/>
    <hyperlink ref="AF1454" r:id="rId146" xr:uid="{7EFD5214-3326-44B2-B7CA-AB6BB0071079}"/>
    <hyperlink ref="AB1509" r:id="rId147" xr:uid="{D5360C3A-73DA-4312-AAC7-6FCDACE08DD2}"/>
    <hyperlink ref="AF771" r:id="rId148" xr:uid="{4B3930AC-8388-4AB2-8C98-EB573DF0B506}"/>
    <hyperlink ref="AB1447" r:id="rId149" xr:uid="{C2570D53-1CEE-448F-8D94-F6B08793C7E0}"/>
    <hyperlink ref="AB893" r:id="rId150" xr:uid="{61E233E8-7113-49AF-A7B9-993F6879DF1D}"/>
    <hyperlink ref="AF581" r:id="rId151" xr:uid="{78681044-B9A6-48F7-BD40-6B2AA34F55EA}"/>
    <hyperlink ref="AF185" r:id="rId152" xr:uid="{686AA1DB-5D5D-448F-BDB4-26F2E14ECF8B}"/>
    <hyperlink ref="AF160" r:id="rId153" xr:uid="{116099DF-A518-4347-AC03-5AD42513AA63}"/>
    <hyperlink ref="AB160" r:id="rId154" xr:uid="{812C511C-B214-473F-951E-C2B4C894539F}"/>
    <hyperlink ref="AB917" r:id="rId155" xr:uid="{A4BC23F2-7CE1-4209-9DDB-8950D7A611E8}"/>
    <hyperlink ref="AF741" r:id="rId156" xr:uid="{5A4B1F2A-07A3-4D81-86BF-55A0D3FC7FEB}"/>
    <hyperlink ref="AF736" r:id="rId157" xr:uid="{2FCAAB9C-9590-4A7A-93EA-FC6295FD45E0}"/>
    <hyperlink ref="AB736" r:id="rId158" xr:uid="{4A96499A-DA7C-41FC-8DDB-0346A47BCC0E}"/>
    <hyperlink ref="AB741" r:id="rId159" xr:uid="{C471D426-6F11-4556-A7A3-B189A30BCF87}"/>
    <hyperlink ref="AF131" r:id="rId160" xr:uid="{88B10C28-5825-4907-A4CC-2F9E3D675902}"/>
    <hyperlink ref="AB131" r:id="rId161" xr:uid="{74919537-E944-4D32-96A9-5AEB12BF0452}"/>
    <hyperlink ref="AB115" r:id="rId162" xr:uid="{8ED80A5B-7D95-4052-BA51-AE2E2DD222B1}"/>
    <hyperlink ref="AB33" r:id="rId163" xr:uid="{9794FE8E-2390-4CE5-AEF0-C897C242E82E}"/>
    <hyperlink ref="AB1580" r:id="rId164" xr:uid="{5C476310-FE03-4DF8-B126-ED463E5F9949}"/>
    <hyperlink ref="AF115" r:id="rId165" xr:uid="{FADFE95D-3B4A-4970-AE34-EA745B825AE3}"/>
    <hyperlink ref="AF168" r:id="rId166" xr:uid="{1F1DA10B-16A4-451F-A41A-B0FF2C8E1694}"/>
    <hyperlink ref="AF222" r:id="rId167" xr:uid="{90B6B189-FC5D-4DBD-B4DE-AB0217C010C1}"/>
    <hyperlink ref="AB10" r:id="rId168" xr:uid="{7EFDA0C6-96FA-4636-B45F-F40FBB1B1267}"/>
    <hyperlink ref="AF193" r:id="rId169" xr:uid="{94E00B75-99D5-4537-A60E-AB309BF58C81}"/>
    <hyperlink ref="AB193" r:id="rId170" xr:uid="{5969FD7F-465B-4CCC-AE1B-086073E32ED2}"/>
    <hyperlink ref="AF10" r:id="rId171" xr:uid="{658D6337-BAE4-49E5-8634-E35AB6189DB9}"/>
    <hyperlink ref="AB222" r:id="rId172" xr:uid="{27522B2B-974D-4641-AFAF-8FD76F689DCD}"/>
    <hyperlink ref="AF200" r:id="rId173" xr:uid="{6FE554FD-E9BA-4C55-9BD2-BC60DFC1AB1F}"/>
    <hyperlink ref="AB200" r:id="rId174" xr:uid="{FA98E7AF-AD20-4F2E-A1BA-8658C3587FA5}"/>
    <hyperlink ref="AF796" r:id="rId175" xr:uid="{31F2D36A-AD84-4530-A019-2EFB2CAFA670}"/>
    <hyperlink ref="AF818" r:id="rId176" xr:uid="{46AFDDAD-149B-4A54-9F50-87F25644754A}"/>
    <hyperlink ref="AF215" r:id="rId177" xr:uid="{16FE0313-D66F-47EF-9356-A37EEAB3D9A9}"/>
    <hyperlink ref="AB215" r:id="rId178" xr:uid="{3C30EFB3-5938-4520-8B59-F94B24E3DA6E}"/>
    <hyperlink ref="AF219" r:id="rId179" xr:uid="{433DE67C-FEDE-496B-AF92-264BF652BC9B}"/>
    <hyperlink ref="AB249" r:id="rId180" xr:uid="{73219DF3-E762-43D8-9688-54ADF1EB50F0}"/>
    <hyperlink ref="AF249" r:id="rId181" xr:uid="{3C26F83F-C173-4A15-AC6F-C56FDFCF3A88}"/>
    <hyperlink ref="AF456" r:id="rId182" xr:uid="{083DDA3E-0BC5-44D2-9FD6-D82BF5A6E052}"/>
    <hyperlink ref="AB456" r:id="rId183" xr:uid="{F1DA6186-D343-4F49-A0EA-2CE96991A070}"/>
    <hyperlink ref="AF801" r:id="rId184" xr:uid="{A6D89DF7-96B5-4000-9C3B-CD34B36A51BB}"/>
    <hyperlink ref="AB1185" r:id="rId185" xr:uid="{76FB0B0B-1135-421C-A6AD-A8CA0BE9ED84}"/>
    <hyperlink ref="AB980" r:id="rId186" xr:uid="{ECDC1417-FDCB-4340-9AAB-E441FA912B84}"/>
    <hyperlink ref="AB594" r:id="rId187" xr:uid="{20B3CAAB-D26E-4949-98E5-2590AC158E8B}"/>
    <hyperlink ref="AF594" r:id="rId188" xr:uid="{E922093E-AAAC-4BC6-8A57-D1A066720860}"/>
    <hyperlink ref="AB1403" r:id="rId189" xr:uid="{3F6BA174-7838-41F8-831E-8E04EFC58B2F}"/>
    <hyperlink ref="AB670" r:id="rId190" xr:uid="{630119A2-87B1-4551-9F18-FB61A5F9CA9C}"/>
    <hyperlink ref="AF670" r:id="rId191" xr:uid="{DCB648F3-6CF6-498B-8607-15B66F0C5772}"/>
    <hyperlink ref="AF304" r:id="rId192" xr:uid="{0A9C863B-9AEF-45A8-A4D3-19016F124013}"/>
    <hyperlink ref="AB1454" r:id="rId193" xr:uid="{3A2CFC2F-B7A8-4BED-BD3F-93CCFCC45D15}"/>
    <hyperlink ref="AB769" r:id="rId194" xr:uid="{862E5D57-05D7-49D9-B9EA-AD0BCF0FEF40}"/>
    <hyperlink ref="AF769" r:id="rId195" xr:uid="{3EEC9CC7-2E57-4A29-8891-A9400D5DDE27}"/>
    <hyperlink ref="AB1415" r:id="rId196" xr:uid="{691275D5-2633-4DE5-81C1-71FDB5C044A3}"/>
    <hyperlink ref="AF1415" r:id="rId197" xr:uid="{53FE24C5-08AA-481F-BD1D-0FAA88AFC813}"/>
    <hyperlink ref="AB1426" r:id="rId198" xr:uid="{37B5ACE9-56B3-4276-83F5-D8AD320A03C6}"/>
    <hyperlink ref="AF1426" r:id="rId199" xr:uid="{D6995FAA-5177-4234-98C9-451FF5286EDB}"/>
    <hyperlink ref="AB1534" r:id="rId200" xr:uid="{8400CA92-4055-4354-B933-3D8D98104A0E}"/>
    <hyperlink ref="AF1534" r:id="rId201" xr:uid="{25188EE7-38A1-4849-88AA-FFAE39122678}"/>
    <hyperlink ref="AF1526" r:id="rId202" xr:uid="{61D81D1E-714E-4D8A-AF26-8E0B0E9C1AE6}"/>
    <hyperlink ref="AB1526" r:id="rId203" xr:uid="{1C958FAC-D680-4ABB-ADF7-EFF9E9A74CDE}"/>
    <hyperlink ref="AB722" r:id="rId204" xr:uid="{D8991CBA-6538-4AF6-B735-A2BF2C155B19}"/>
    <hyperlink ref="AB1604" r:id="rId205" xr:uid="{0D06E0A3-A5BF-4A06-9046-90B756C2DC7A}"/>
    <hyperlink ref="AF722" r:id="rId206" xr:uid="{ADCBCBE5-AC5C-4275-B7A8-2EC3F6DE3EE3}"/>
    <hyperlink ref="AF1594" r:id="rId207" xr:uid="{A0583E5D-06F3-4CB5-99E1-17305E562AF9}"/>
    <hyperlink ref="AF510" r:id="rId208" xr:uid="{C53DFD9F-2A98-45C9-B51E-9DD1EEF399C4}"/>
    <hyperlink ref="AB510" r:id="rId209" xr:uid="{D56C2391-6DFD-49E5-AB28-81356B6D2D01}"/>
    <hyperlink ref="AB1521" r:id="rId210" xr:uid="{4AEAE007-0498-4049-9C3C-350627F79AD5}"/>
    <hyperlink ref="AF1521" r:id="rId211" xr:uid="{4523F3C0-8824-47EC-B061-CEBD594BFA50}"/>
    <hyperlink ref="AB1516" r:id="rId212" xr:uid="{609EC345-EF19-481D-A04A-7AA2BE6310F9}"/>
    <hyperlink ref="AB1542" r:id="rId213" xr:uid="{F5DC814C-FD64-45E1-9737-7218000E16F8}"/>
    <hyperlink ref="AF1542" r:id="rId214" xr:uid="{52949A78-D4E7-44F4-8835-117E96F90761}"/>
    <hyperlink ref="AB1594" r:id="rId215" xr:uid="{F6D98DEE-1193-44B3-B407-5580ED3C9818}"/>
    <hyperlink ref="AB1325" r:id="rId216" xr:uid="{117AB4E7-5696-4860-A1DE-379FA200686C}"/>
    <hyperlink ref="AB1059" r:id="rId217" xr:uid="{E75BB57A-BF15-4068-910E-48A5CB941AB2}"/>
    <hyperlink ref="AB396" r:id="rId218" xr:uid="{8D92805C-8B1D-4C8A-A31B-11C051135094}"/>
    <hyperlink ref="AF1392" r:id="rId219" xr:uid="{9E863DD5-953A-4385-B306-E60CD6949BD6}"/>
    <hyperlink ref="AB1392" r:id="rId220" xr:uid="{53309044-9ADC-4B02-8F34-0D8ADF4232F7}"/>
    <hyperlink ref="AB1491" r:id="rId221" xr:uid="{C331ED76-3196-4394-9708-B4071A78363C}"/>
    <hyperlink ref="AB424" r:id="rId222" xr:uid="{6A02AFC3-81CC-45BF-94C2-81FD22D2C70C}"/>
    <hyperlink ref="AB575" r:id="rId223" xr:uid="{1D0999F8-4ABE-4C07-88BD-7FA809C737F4}"/>
    <hyperlink ref="AF628" r:id="rId224" xr:uid="{93798275-1466-4147-8E3C-499324ACD5BA}"/>
    <hyperlink ref="AB1414" r:id="rId225" xr:uid="{16368F5B-3286-4FC3-BBF9-46BAB03A2C99}"/>
    <hyperlink ref="AB685" r:id="rId226" xr:uid="{0354CFC0-577D-4CE0-8EAB-6884A8EBD5CE}"/>
    <hyperlink ref="AF685" r:id="rId227" xr:uid="{1325E3F5-4AB0-44F6-B601-7082BE6CF3A8}"/>
    <hyperlink ref="AF697" r:id="rId228" xr:uid="{8CDAA469-8C67-4F42-802A-3E07B0A5FC72}"/>
    <hyperlink ref="AB697" r:id="rId229" xr:uid="{374049DB-E3E1-4778-AE24-75D67CA42886}"/>
    <hyperlink ref="AB713" r:id="rId230" xr:uid="{C0B3F133-2AD6-4DBA-A331-A5235763B934}"/>
    <hyperlink ref="AF713" r:id="rId231" xr:uid="{7C17EF02-DC4D-4628-8935-145403C723BD}"/>
    <hyperlink ref="AF647" r:id="rId232" xr:uid="{90E4BD43-2BE2-4C01-A8F5-D38304F93863}"/>
    <hyperlink ref="AB647" r:id="rId233" xr:uid="{6C4BF64C-FB2A-4913-8CC3-842708F3D0DA}"/>
    <hyperlink ref="AF669" r:id="rId234" xr:uid="{D388A824-D063-40B4-9D13-CC1E4EBEE0E6}"/>
    <hyperlink ref="AF716" r:id="rId235" xr:uid="{34DEB932-F112-419B-B6D0-6D2287434CB3}"/>
    <hyperlink ref="AB716" r:id="rId236" xr:uid="{94F2D81E-C964-4E09-9056-8F0297C8DA2D}"/>
    <hyperlink ref="AB1506" r:id="rId237" xr:uid="{4219AD85-4038-4678-8B4E-5713A6B68518}"/>
    <hyperlink ref="AF263" r:id="rId238" xr:uid="{44B38041-0114-4941-A0E8-3E7968E76AB5}"/>
    <hyperlink ref="AB263" r:id="rId239" xr:uid="{5382D362-B271-4334-A859-640C820753CD}"/>
    <hyperlink ref="AF270" r:id="rId240" xr:uid="{03D6B701-D262-4F10-B3F8-2A155C011938}"/>
    <hyperlink ref="AB270" r:id="rId241" xr:uid="{AE025F95-A788-4EB9-A718-80B3FE4D2559}"/>
    <hyperlink ref="AB487" r:id="rId242" xr:uid="{96FD0D29-8E87-4DB4-AC46-DA2509161BE6}"/>
    <hyperlink ref="AB571" r:id="rId243" xr:uid="{A77C3E1E-7DCF-4398-87B5-0BF8EC419E8A}"/>
    <hyperlink ref="AB357" r:id="rId244" xr:uid="{D057061F-4E04-4D5F-B16C-39A9079CEFF5}"/>
    <hyperlink ref="AF358" r:id="rId245" xr:uid="{64C60066-D8B4-45B8-8A06-7BF85E8ADF9E}"/>
    <hyperlink ref="AB553" r:id="rId246" xr:uid="{BD2C216F-B713-437F-A03B-3DDF3B1D27AE}"/>
    <hyperlink ref="AB559" r:id="rId247" xr:uid="{2D31245D-F4F6-413D-997D-3EA4465289C1}"/>
    <hyperlink ref="AB564" r:id="rId248" xr:uid="{3F036D4C-002E-47F4-A76E-CF991EC084E3}"/>
    <hyperlink ref="AB334" r:id="rId249" xr:uid="{866A7A54-3399-4531-AD5F-39F5C586D02E}"/>
    <hyperlink ref="AB735" r:id="rId250" xr:uid="{4FE74CF0-81AB-4124-A522-E04E86A77309}"/>
    <hyperlink ref="AF759" r:id="rId251" xr:uid="{2F45BA66-DF81-418D-AE16-30EAA46482E4}"/>
    <hyperlink ref="AB759" r:id="rId252" xr:uid="{48609A69-D0A5-4FC5-B53A-A8B4C68E945F}"/>
    <hyperlink ref="AF753" r:id="rId253" xr:uid="{B2769C79-8135-482E-96AA-D68C9B40EDBC}"/>
    <hyperlink ref="AB753" r:id="rId254" xr:uid="{0BD610CE-1779-49AD-A6FC-A38A15233356}"/>
    <hyperlink ref="AF1252" r:id="rId255" xr:uid="{61B6EDF3-10A0-46A3-B370-08A187099EF2}"/>
    <hyperlink ref="AB1252" r:id="rId256" xr:uid="{B514FFA7-811C-4C4A-BA00-6C3805EEFB50}"/>
    <hyperlink ref="AB171" r:id="rId257" xr:uid="{386379DE-3C7E-4C3B-810A-C13BD6F7A179}"/>
    <hyperlink ref="AF171" r:id="rId258" xr:uid="{93FDF1D3-E72A-466B-9CC4-B6859B45A4AD}"/>
    <hyperlink ref="AF53" r:id="rId259" xr:uid="{170C6318-88D3-42FD-85AC-846E9BA68FD3}"/>
    <hyperlink ref="AB53" r:id="rId260" xr:uid="{95CA7363-267C-4EEA-B306-41587C57952D}"/>
    <hyperlink ref="AB43" r:id="rId261" xr:uid="{DC0842EB-7F83-4873-B970-640704EF7177}"/>
    <hyperlink ref="AF46" r:id="rId262" xr:uid="{FF4FA46E-FAC5-43E7-A7B2-0E3E480FB49A}"/>
    <hyperlink ref="AB46" r:id="rId263" xr:uid="{4A7F5BC2-7E18-4254-9ADF-48EC5F768FDD}"/>
    <hyperlink ref="AF81" r:id="rId264" xr:uid="{E88E5943-37CB-4FD2-8D24-A807671C0E32}"/>
    <hyperlink ref="AB81" r:id="rId265" xr:uid="{6521C4E9-1AAC-40B9-8BDB-49826E5FB6D1}"/>
    <hyperlink ref="AB409" r:id="rId266" xr:uid="{5264C682-71F9-4287-8EED-F7FFB032FCBA}"/>
    <hyperlink ref="AF51" r:id="rId267" xr:uid="{DB342C09-8685-4155-B2C3-172343C886C4}"/>
    <hyperlink ref="AB51" r:id="rId268" xr:uid="{DDD058ED-51AB-4BA9-9C14-56D1ECEC988C}"/>
    <hyperlink ref="AB66" r:id="rId269" xr:uid="{CD7C1FE0-2651-481B-9BF8-329440AB041F}"/>
    <hyperlink ref="AB68" r:id="rId270" xr:uid="{70F6F268-925A-4B5A-9C54-6EAECAB5069A}"/>
    <hyperlink ref="AF68" r:id="rId271" xr:uid="{E6A86816-FFA9-412A-A607-310073C4781E}"/>
    <hyperlink ref="AB64" r:id="rId272" xr:uid="{51837436-7ED5-46AA-9B84-E6E76DE90386}"/>
    <hyperlink ref="AF826" r:id="rId273" xr:uid="{C10B2E2E-4E5B-4FED-87E7-70972B1F4A83}"/>
    <hyperlink ref="AB826" r:id="rId274" xr:uid="{30CC6F42-F6F7-449A-B7FA-A537EEDE8CC3}"/>
    <hyperlink ref="AB833" r:id="rId275" xr:uid="{6D98D0A5-2A41-4A16-B882-66A55FAAF572}"/>
    <hyperlink ref="AB504" r:id="rId276" xr:uid="{0BB5A39D-CC44-4CA9-BD57-A5DA01687F8D}"/>
    <hyperlink ref="AF1567" r:id="rId277" xr:uid="{561D51D6-FFF7-4E59-AD13-528D4D5F2858}"/>
    <hyperlink ref="AB1567" r:id="rId278" xr:uid="{06DA3E42-597C-4679-A96B-8C31F02242FF}"/>
    <hyperlink ref="AF1592" r:id="rId279" xr:uid="{D48EB568-B1B2-4FCC-BFDA-7FD3F2D0CFF4}"/>
    <hyperlink ref="AB1590" r:id="rId280" xr:uid="{28AB176B-4AA3-4FAB-9558-8AEC6AFCBF9D}"/>
    <hyperlink ref="AB1555" r:id="rId281" xr:uid="{F9F533B2-07EA-4247-BBA2-E22273D2B3FB}"/>
    <hyperlink ref="AB611" r:id="rId282" xr:uid="{59273ED6-C017-4E79-BE0D-A183DEF8508F}"/>
    <hyperlink ref="AB879" r:id="rId283" xr:uid="{DA27159E-B486-4380-97D9-08B1C1D1E6C5}"/>
    <hyperlink ref="AB764" r:id="rId284" xr:uid="{BCC36A0B-E291-4DCB-B2B3-BD557145084F}"/>
    <hyperlink ref="AB339" r:id="rId285" xr:uid="{A94F7CEC-9A95-40B6-B9E5-602CD05049F0}"/>
    <hyperlink ref="AF339" r:id="rId286" xr:uid="{E245EE4D-9592-4A81-877B-A8EF084321DB}"/>
    <hyperlink ref="AF861" r:id="rId287" xr:uid="{B0EA650C-F632-4ACA-8B48-03480E3FF4FA}"/>
    <hyperlink ref="AF942" r:id="rId288" xr:uid="{CD4BBA5D-A280-4BD3-8D7F-434F1171F1A0}"/>
    <hyperlink ref="AB942" r:id="rId289" xr:uid="{B3359F23-6E94-489C-8149-0FED65CDE4D7}"/>
    <hyperlink ref="AB950" r:id="rId290" xr:uid="{3181AB58-340D-48CD-8B4C-EE8B85F3905F}"/>
    <hyperlink ref="AB911" r:id="rId291" xr:uid="{DCC43E90-DA1C-4033-B3C9-C2AF8A53A646}"/>
    <hyperlink ref="AB869" r:id="rId292" xr:uid="{E9E1A5C1-38FE-422A-AA4C-9DB7F9E9EA47}"/>
    <hyperlink ref="AF873" r:id="rId293" xr:uid="{DD447661-B512-49B7-94AB-4035E12A3E63}"/>
    <hyperlink ref="AB873" r:id="rId294" xr:uid="{2118BAD7-B199-4FDF-B845-7254D3ED7F21}"/>
    <hyperlink ref="AB878" r:id="rId295" xr:uid="{8CC135C5-3074-434E-BCA7-E519FE32968E}"/>
    <hyperlink ref="AB986" r:id="rId296" xr:uid="{1B25AA4B-49D6-4AC1-AEF4-C63A3387B4B6}"/>
    <hyperlink ref="AB884" r:id="rId297" xr:uid="{E8A68865-D967-4314-890E-1279EB512580}"/>
    <hyperlink ref="AF889" r:id="rId298" xr:uid="{B4F0FEC4-747B-46F6-90F3-FF2547D020A3}"/>
    <hyperlink ref="AB889" r:id="rId299" xr:uid="{4286B6C3-ACD7-4AD7-A356-A667445654B1}"/>
    <hyperlink ref="AB1023" r:id="rId300" xr:uid="{73001FFF-B040-4120-9F95-DAAA36B24170}"/>
    <hyperlink ref="AB1060" r:id="rId301" xr:uid="{FBF09E05-4A7A-4DDB-894E-B530EDAE3CB2}"/>
    <hyperlink ref="AB1194" r:id="rId302" xr:uid="{D0183A9E-1464-42A1-9686-3ED216C2B893}"/>
    <hyperlink ref="AB1525" r:id="rId303" xr:uid="{DD0087D3-27F8-41FA-A36B-849A5F5546F1}"/>
    <hyperlink ref="AB1041" r:id="rId304" xr:uid="{4A917952-B6E3-4CCF-B7FD-A902B68D727E}"/>
    <hyperlink ref="AF267" r:id="rId305" xr:uid="{08258AF4-E7FA-4D76-94E6-69A46EBD1892}"/>
    <hyperlink ref="AF1071" r:id="rId306" xr:uid="{431506A6-C375-4D6A-882E-C28F151D9AF5}"/>
    <hyperlink ref="AB1071" r:id="rId307" xr:uid="{AB86F2EB-B8B6-4A79-ACDF-DFD7DEC6754C}"/>
    <hyperlink ref="AF45" r:id="rId308" xr:uid="{EB4F355E-733B-4504-A142-CACEDDE5861B}"/>
    <hyperlink ref="AF123" r:id="rId309" xr:uid="{F70B806A-5260-48C7-93C3-0A3ECDCFB5D4}"/>
    <hyperlink ref="AB123" r:id="rId310" xr:uid="{4B10C4F1-971A-4322-AAA7-0B044519BCFB}"/>
    <hyperlink ref="AF1233" r:id="rId311" xr:uid="{263FB3AF-41BF-461F-A2DF-DBD05E3253AC}"/>
    <hyperlink ref="AB1233" r:id="rId312" xr:uid="{1C283E25-6EC5-4330-BC61-82069F1F6207}"/>
    <hyperlink ref="AF1602" r:id="rId313" xr:uid="{692CD8B6-8534-4FFF-A6E6-957F67CE252E}"/>
    <hyperlink ref="AB1602" r:id="rId314" xr:uid="{64E5090A-5B31-44B3-95E1-CA80D9691B6C}"/>
    <hyperlink ref="AF196" r:id="rId315" xr:uid="{65EC45B6-D740-48A2-B122-24632D0F1905}"/>
    <hyperlink ref="AF139" r:id="rId316" xr:uid="{9C197D70-4DD5-4382-895D-C4457CAAF170}"/>
    <hyperlink ref="AB139" r:id="rId317" xr:uid="{D3E9A898-984B-4F36-BADB-B2CC7779A4B2}"/>
    <hyperlink ref="AF176" r:id="rId318" xr:uid="{24C6D811-5328-4EC2-BAC9-425A21A96547}"/>
    <hyperlink ref="AB176" r:id="rId319" xr:uid="{E17C1AC9-866C-48DA-B16F-0AE2058CB764}"/>
    <hyperlink ref="AB951" r:id="rId320" xr:uid="{DF2C8059-B4A3-41B8-B1E6-49EECBC945E3}"/>
    <hyperlink ref="AB1284" r:id="rId321" xr:uid="{B32AEC23-FA0C-44A5-9E15-2CC83BC1EFE5}"/>
    <hyperlink ref="AF1284" r:id="rId322" xr:uid="{AC54761D-22F1-4893-8662-F86069451BBB}"/>
    <hyperlink ref="AF951" r:id="rId323" xr:uid="{220AB96B-DEB0-4FD6-9501-FB790397EF43}"/>
    <hyperlink ref="AB1120" r:id="rId324" xr:uid="{8680B288-B0EC-49CA-A40B-5F4498E01D9A}"/>
    <hyperlink ref="AB335" r:id="rId325" xr:uid="{6262994A-33AD-435A-9DC6-71D781729B89}"/>
    <hyperlink ref="AB1143" r:id="rId326" xr:uid="{12B1517B-C7B8-4637-BEC8-619BEEE0AB7D}"/>
    <hyperlink ref="AB1148" r:id="rId327" xr:uid="{8FA9BEA4-122B-4FDA-842F-BDB4036E1093}"/>
    <hyperlink ref="AF1148" r:id="rId328" xr:uid="{54E6085D-62F3-474B-87A4-18CD823A0C6D}"/>
    <hyperlink ref="AF1151" r:id="rId329" xr:uid="{20D4E801-03FC-476B-8981-C3A3BA8FD2E5}"/>
    <hyperlink ref="AB1154" r:id="rId330" xr:uid="{AC40D042-9CB7-4E7B-A1D8-9FB52128D64A}"/>
    <hyperlink ref="AB1469" r:id="rId331" xr:uid="{3C766745-33B9-4B75-B665-49867479CC04}"/>
    <hyperlink ref="AB838" r:id="rId332" xr:uid="{A3DBDCC2-1B32-405E-A390-EDE73B431FD2}"/>
    <hyperlink ref="AB827" r:id="rId333" xr:uid="{C811BC78-75AD-48E7-B864-FC4A6007FD37}"/>
    <hyperlink ref="AB859" r:id="rId334" xr:uid="{19433BA9-98F8-4237-8887-84B3978F8FAB}"/>
    <hyperlink ref="AB448" r:id="rId335" xr:uid="{39C8C655-B57E-4414-851C-CC0B24993147}"/>
    <hyperlink ref="AB734" r:id="rId336" xr:uid="{033CAD10-3A7B-439D-9F8D-01EBC973CA79}"/>
    <hyperlink ref="AB739" r:id="rId337" xr:uid="{4A06D550-4A12-493E-9269-C1BEEC7840A8}"/>
    <hyperlink ref="AB733" r:id="rId338" xr:uid="{13E4960B-E928-4A0C-9812-68BF43C8E236}"/>
    <hyperlink ref="AB731" r:id="rId339" xr:uid="{0ED49EE5-AF22-4BF3-8402-3369B4F006F8}"/>
    <hyperlink ref="AB729" r:id="rId340" xr:uid="{3C2CF355-F571-4CAE-820E-55A050227ED7}"/>
    <hyperlink ref="AB723" r:id="rId341" xr:uid="{A354007F-31FD-488F-B7C5-68B83B1DA387}"/>
    <hyperlink ref="AF720" r:id="rId342" xr:uid="{44380F9A-BB37-4EA3-A58F-9D75CC57F565}"/>
    <hyperlink ref="AB720" r:id="rId343" xr:uid="{3A29C8A8-D28C-4E97-9193-94DAFAE9AB15}"/>
    <hyperlink ref="AB698" r:id="rId344" xr:uid="{F33C5EF9-8CBF-4564-8884-6604AB87B604}"/>
    <hyperlink ref="AB695" r:id="rId345" xr:uid="{4944170A-1702-40FD-ACC3-0A8B6E8C9249}"/>
    <hyperlink ref="AB696" r:id="rId346" xr:uid="{1493A465-11A3-45A4-88E4-2EF54704446D}"/>
    <hyperlink ref="AB694" r:id="rId347" xr:uid="{85C1B46F-3F51-44C9-99B4-8829A5D53AED}"/>
    <hyperlink ref="AB264" r:id="rId348" xr:uid="{A6E1E308-68B8-49B7-97AF-9E5BC67FF3EA}"/>
    <hyperlink ref="AF264" r:id="rId349" xr:uid="{3618EA76-E2A1-4531-A33D-2C7BC8B86E81}"/>
    <hyperlink ref="AB251" r:id="rId350" xr:uid="{EBC0F2CE-BB73-4E8C-891D-0632C87D494B}"/>
    <hyperlink ref="AF251" r:id="rId351" xr:uid="{6ECC2C99-DBB4-4D06-8E70-6CA53B0D66CB}"/>
    <hyperlink ref="AF1337" r:id="rId352" xr:uid="{E0971A15-1484-4E9B-9ABC-A5048554BC8E}"/>
    <hyperlink ref="AB82" r:id="rId353" xr:uid="{899A16B7-905C-422A-A6D3-BF5C9508732A}"/>
    <hyperlink ref="AF82" r:id="rId354" xr:uid="{88D48903-987D-460A-813F-B5D35445AC0E}"/>
    <hyperlink ref="AF83" r:id="rId355" xr:uid="{1E707E2D-4275-4AFF-9F70-2C1DDBD76864}"/>
    <hyperlink ref="AB83" r:id="rId356" xr:uid="{FF6C79FD-1C82-4326-9BC0-521C4CE132C2}"/>
    <hyperlink ref="AB931" r:id="rId357" xr:uid="{93DEBD47-3E76-4D4B-95AD-A1E247B89AEB}"/>
    <hyperlink ref="AF94" r:id="rId358" xr:uid="{7C717D79-6B8C-4949-8E65-F58D9684087B}"/>
    <hyperlink ref="AB94" r:id="rId359" xr:uid="{AC35A238-2520-4C79-BACD-A2B9D4653D2C}"/>
    <hyperlink ref="AB101" r:id="rId360" xr:uid="{2A2E603E-C163-4322-8D2D-FB341F49629E}"/>
    <hyperlink ref="AF216" r:id="rId361" xr:uid="{39DBD75A-25D2-465F-A876-42B7BCB807E8}"/>
    <hyperlink ref="AB987" r:id="rId362" xr:uid="{CDD423B2-BE6C-4AB1-A9D3-33B80E4BE2FF}"/>
    <hyperlink ref="AB468" r:id="rId363" xr:uid="{6E78D843-A4F0-4B5F-8AEB-0147B6A132F5}"/>
    <hyperlink ref="AB172" r:id="rId364" xr:uid="{BCC2B24B-CDDF-4651-8AEA-F0584585C85C}"/>
    <hyperlink ref="AF172" r:id="rId365" xr:uid="{95D20645-4D41-490F-90E2-721150A34D5D}"/>
    <hyperlink ref="AF178" r:id="rId366" xr:uid="{83751E91-ABA8-4EB7-A583-052D8BDCF947}"/>
    <hyperlink ref="AF1494" r:id="rId367" xr:uid="{0E4969C7-9010-4E62-8FDC-75F921CE505C}"/>
    <hyperlink ref="AB1494" r:id="rId368" xr:uid="{B01941A7-454C-47CE-95EE-871F2D9A2BB6}"/>
    <hyperlink ref="AB217" r:id="rId369" xr:uid="{36B96900-23B9-434B-98B9-22FCCA3E9F99}"/>
    <hyperlink ref="AF217" r:id="rId370" xr:uid="{0C3F83AC-739E-47AF-9F03-24C8675E1B7A}"/>
    <hyperlink ref="AB470" r:id="rId371" xr:uid="{6756039C-C025-4E08-9CD8-7FAF4311BA93}"/>
    <hyperlink ref="AB241" r:id="rId372" xr:uid="{0BD69E82-2EA1-48CE-9004-80D7CAC4FAD5}"/>
    <hyperlink ref="AF248" r:id="rId373" xr:uid="{E556E947-41FE-4B7F-80DA-94E15455B64F}"/>
    <hyperlink ref="AB248" r:id="rId374" xr:uid="{6484DCD3-CA07-4FCB-926E-3E3F78E504E2}"/>
    <hyperlink ref="AF288" r:id="rId375" xr:uid="{997E3326-57EC-441B-BF09-4645AF872F6B}"/>
    <hyperlink ref="AB288" r:id="rId376" xr:uid="{798BE899-6637-4D35-B69D-69CF51B84429}"/>
    <hyperlink ref="AF1261" r:id="rId377" xr:uid="{EDBB7269-6CBA-4CBC-A106-BFCC3DE44626}"/>
    <hyperlink ref="AB305" r:id="rId378" xr:uid="{644BF34D-5C68-4FB1-94F8-650CFC7C9634}"/>
    <hyperlink ref="AB309" r:id="rId379" xr:uid="{CA6A4DC4-9E41-4D67-91AF-B85436E4FB07}"/>
    <hyperlink ref="AB313" r:id="rId380" xr:uid="{4BEF74F0-1310-4384-9313-2C9DF4D5713A}"/>
    <hyperlink ref="AB317" r:id="rId381" xr:uid="{F80ED117-98A5-4EE9-8E5D-06BFAE2406B7}"/>
    <hyperlink ref="AB935" r:id="rId382" xr:uid="{C2BF8A21-5529-4D1A-9148-85F736FA476B}"/>
    <hyperlink ref="AB321" r:id="rId383" xr:uid="{1F131DAB-3ABC-46AB-972C-D6E1E550A7CA}"/>
    <hyperlink ref="AB300" r:id="rId384" xr:uid="{C0C0479E-E080-41DF-86C9-67C3338DD0D6}"/>
    <hyperlink ref="AB322" r:id="rId385" xr:uid="{6493F986-C25F-4C4B-80BE-EA2C67DC87C6}"/>
    <hyperlink ref="AB325" r:id="rId386" xr:uid="{7266449D-FCA0-41EA-9B82-15D63D56E7A8}"/>
    <hyperlink ref="AB326" r:id="rId387" xr:uid="{CAA6E38D-E11B-4BAE-97B7-F7B2EFB7F086}"/>
    <hyperlink ref="AB329" r:id="rId388" xr:uid="{1602F5A5-A4A5-4DFF-AD9B-EAE1CC7D11A3}"/>
    <hyperlink ref="AB332" r:id="rId389" xr:uid="{1F893F1B-DABB-4079-92DE-8C5D07E8D394}"/>
    <hyperlink ref="AB338" r:id="rId390" xr:uid="{F0E8A303-61E6-40AF-A08A-ACA0F1DC399E}"/>
    <hyperlink ref="AF350" r:id="rId391" xr:uid="{5D6B04FD-48BF-4125-921F-17D272F489F3}"/>
    <hyperlink ref="AB847" r:id="rId392" xr:uid="{BAC627FE-661C-4723-89E6-2E89DB09C5A8}"/>
    <hyperlink ref="AB356" r:id="rId393" xr:uid="{43DBDBDE-33E8-4607-A5F9-2FA56FE048A0}"/>
    <hyperlink ref="AB361" r:id="rId394" xr:uid="{30B8FFBF-EE6D-4BBA-9D53-4B76961154F1}"/>
    <hyperlink ref="AB371" r:id="rId395" xr:uid="{8F335783-8080-4BD1-A773-2A8097736F77}"/>
    <hyperlink ref="AB378" r:id="rId396" xr:uid="{B2EFEA33-2693-48DF-AA74-B6DCB0F204B7}"/>
    <hyperlink ref="AB381" r:id="rId397" xr:uid="{B5F66A7B-2FD0-4679-89E4-C36EEAE9984E}"/>
    <hyperlink ref="AB383" r:id="rId398" xr:uid="{BDA51E97-4461-4885-88FF-A99FF74F8F45}"/>
    <hyperlink ref="AB384" r:id="rId399" xr:uid="{0969EBB1-000B-447A-BC22-5E5D2BFAA649}"/>
    <hyperlink ref="AB397" r:id="rId400" xr:uid="{2A09C8CD-2BEE-4AD1-BAF8-327D0885D076}"/>
    <hyperlink ref="AB399" r:id="rId401" xr:uid="{BE5E5E5B-0FE7-438D-8A9F-D1B247989E82}"/>
    <hyperlink ref="AB402" r:id="rId402" xr:uid="{11F6E487-738C-405B-B3A3-A9D6C12969B7}"/>
    <hyperlink ref="AB406" r:id="rId403" xr:uid="{A94BA0E1-D7FC-4E8E-9FAA-61B53E885D1D}"/>
    <hyperlink ref="AF408" r:id="rId404" xr:uid="{802AAC6C-B741-4F52-8E2D-C0F77C7A40A3}"/>
    <hyperlink ref="AB416" r:id="rId405" xr:uid="{80ADC600-A490-4978-9213-2BCF72E76CCB}"/>
    <hyperlink ref="AB422" r:id="rId406" xr:uid="{E6DB666C-7E63-494A-AC61-207E7B77B4A0}"/>
    <hyperlink ref="AB413" r:id="rId407" xr:uid="{805CC40F-28AB-4193-BDFE-E63F0BCFC1F4}"/>
    <hyperlink ref="AB426" r:id="rId408" xr:uid="{C255BC0B-0A76-40F3-9897-CD35AD0FB6D0}"/>
    <hyperlink ref="AB439" r:id="rId409" xr:uid="{CC93DB32-4018-4D4C-97E7-503BF703893A}"/>
    <hyperlink ref="AB440" r:id="rId410" xr:uid="{6F633FCA-FF8F-491A-88B7-D3BBB76CD20D}"/>
    <hyperlink ref="AB446" r:id="rId411" xr:uid="{1A461E99-F72B-4346-B2AE-EE3C5A0A632F}"/>
    <hyperlink ref="AB444" r:id="rId412" xr:uid="{2D3CB56E-6FF8-4AC8-83EE-28617401233F}"/>
    <hyperlink ref="AB633" r:id="rId413" xr:uid="{A5F8DEAB-1F1E-454A-9A33-A7B706DBCDF3}"/>
    <hyperlink ref="AB447" r:id="rId414" xr:uid="{1DD044C1-DC6F-4E5A-AA01-13BAC8602B77}"/>
    <hyperlink ref="AB449" r:id="rId415" xr:uid="{85CDEDF7-6F5D-46AB-8BED-A50AA82150F2}"/>
    <hyperlink ref="AB1207" r:id="rId416" xr:uid="{1C6B0123-F5C2-4AFA-985C-058EDF266975}"/>
    <hyperlink ref="AF1338" r:id="rId417" xr:uid="{9E1112D3-B060-440D-AEF4-43F1063A6C0C}"/>
    <hyperlink ref="AB1338" r:id="rId418" xr:uid="{C814F6D1-0BE2-411C-B4FC-8D2A385B0E7D}"/>
    <hyperlink ref="AB466" r:id="rId419" xr:uid="{85619444-769C-4647-9D81-28D2FE2E1B92}"/>
    <hyperlink ref="AB481" r:id="rId420" xr:uid="{A4106AB0-C29D-4F21-9BFF-72F0729F2365}"/>
    <hyperlink ref="AB494" r:id="rId421" xr:uid="{88569DFB-1869-49B5-A26D-87F8C25A4BEC}"/>
    <hyperlink ref="AB497" r:id="rId422" xr:uid="{FF238EA6-31C5-4079-AFD4-9606CF82A384}"/>
    <hyperlink ref="AB495" r:id="rId423" xr:uid="{E6A45731-880E-45E2-AA19-5D33FBBAA3D6}"/>
    <hyperlink ref="AF484" r:id="rId424" xr:uid="{5935DABA-2432-4C62-9A8F-BC14DC3A490A}"/>
    <hyperlink ref="AB484" r:id="rId425" xr:uid="{12A9D2B4-947F-4880-98D8-81854DADD7CA}"/>
    <hyperlink ref="AB499" r:id="rId426" xr:uid="{9F510C19-D56C-4CDA-9D36-D43EEECC1BDA}"/>
    <hyperlink ref="AB503" r:id="rId427" xr:uid="{C82D19EF-C42D-452A-AB02-20B30BF29F54}"/>
    <hyperlink ref="AB507" r:id="rId428" xr:uid="{A70E83B0-FDC5-4249-8FAD-281F77D615E7}"/>
    <hyperlink ref="AB751" r:id="rId429" xr:uid="{CD7C413D-F212-4670-BEA0-7AE68789A69B}"/>
    <hyperlink ref="AB1304" r:id="rId430" xr:uid="{6820E0B6-FAB7-47A1-9733-830EB6A8691A}"/>
    <hyperlink ref="AB519" r:id="rId431" xr:uid="{CA620095-2BC7-40A2-937E-F7CCDE3420B7}"/>
    <hyperlink ref="AB624" r:id="rId432" xr:uid="{8D68106A-0D32-4CB2-AD2B-ECDAF1B68257}"/>
    <hyperlink ref="AB522" r:id="rId433" xr:uid="{73D96562-2434-484D-B40E-F8C2F83DCD27}"/>
    <hyperlink ref="AB526" r:id="rId434" xr:uid="{F30091F4-5B8A-4476-9B4E-5CE3AC99C249}"/>
    <hyperlink ref="AF527" r:id="rId435" xr:uid="{90664E20-FA72-49ED-89AA-F8AE4090019F}"/>
    <hyperlink ref="AB528" r:id="rId436" xr:uid="{B9DEEB7B-AFDD-4950-943E-B1AD9B6424E9}"/>
    <hyperlink ref="AB533" r:id="rId437" xr:uid="{E7727BCF-767D-4737-B096-AEEE5DA0E441}"/>
    <hyperlink ref="AB535" r:id="rId438" xr:uid="{CC0772F0-BC9F-4E66-8EC8-FC79FC53B23D}"/>
    <hyperlink ref="AB1052" r:id="rId439" xr:uid="{F8878C19-9D96-4AB5-87B1-22548DB5D0BC}"/>
    <hyperlink ref="AB550" r:id="rId440" xr:uid="{1C4D8E29-4571-45C8-8F86-F55852D53C93}"/>
    <hyperlink ref="AB554" r:id="rId441" xr:uid="{A616AA07-9A89-4096-98B3-85B52569082E}"/>
    <hyperlink ref="AB560" r:id="rId442" xr:uid="{E20E0FA4-062C-4FC1-90E6-519338C8AF45}"/>
    <hyperlink ref="AB569" r:id="rId443" xr:uid="{9DB928E6-7DC6-4B66-9C4B-A0E787799CDA}"/>
    <hyperlink ref="AB572" r:id="rId444" xr:uid="{F876613D-CCCB-4097-BBFA-B49397C4EB6E}"/>
    <hyperlink ref="AB570" r:id="rId445" xr:uid="{9189E940-A224-4DAB-AFC2-91D5F9D3022B}"/>
    <hyperlink ref="AB573" r:id="rId446" xr:uid="{5040C91B-FA3C-49B2-985E-B1E442B94A2C}"/>
    <hyperlink ref="AB576" r:id="rId447" xr:uid="{C8518D98-47CC-42FD-9792-036B75F860AF}"/>
    <hyperlink ref="AB578" r:id="rId448" xr:uid="{FB791E2E-7636-48EE-A0FC-C928D3ADB175}"/>
    <hyperlink ref="AB585" r:id="rId449" xr:uid="{3C6EB79B-96FE-40F2-A043-1CB9CA6BE81B}"/>
    <hyperlink ref="AB591" r:id="rId450" xr:uid="{FB4F9235-5CA4-4D3C-A7D4-935A61287A3B}"/>
    <hyperlink ref="AB592" r:id="rId451" xr:uid="{F16BFAFD-610F-4863-A6BE-987C877BD7BD}"/>
    <hyperlink ref="AB602" r:id="rId452" xr:uid="{B56827DA-EB32-4DAB-98A7-E4B4F48E6B1C}"/>
    <hyperlink ref="AB610" r:id="rId453" xr:uid="{5AC00615-72B4-4B4D-8DFE-E5C966E7AFE9}"/>
    <hyperlink ref="AB577" r:id="rId454" xr:uid="{950A4CCA-4F49-4E64-BCD8-3F54CF1C979E}"/>
    <hyperlink ref="AB614" r:id="rId455" xr:uid="{E7550BF1-7013-4B55-930B-31E082FC3993}"/>
    <hyperlink ref="AB615" r:id="rId456" xr:uid="{8D2C3E54-8D1E-4B3D-A477-035A76155815}"/>
    <hyperlink ref="AB618" r:id="rId457" xr:uid="{AEB3E72E-0BBF-4155-829B-189E6A3B127B}"/>
    <hyperlink ref="AB619" r:id="rId458" xr:uid="{D137CFAB-05C9-40B3-8D2B-DA1379DEBD2D}"/>
    <hyperlink ref="AB623" r:id="rId459" xr:uid="{2391B197-A2A9-4E8D-9A6B-E4C0E20D1E1A}"/>
    <hyperlink ref="AB629" r:id="rId460" xr:uid="{00FFB3A4-D510-4E98-8D4A-220049AA024B}"/>
    <hyperlink ref="AB630" r:id="rId461" xr:uid="{12D0BDA2-D8FE-4B31-9B5D-D5CFF1C9097D}"/>
    <hyperlink ref="AB632" r:id="rId462" xr:uid="{43C732D4-6130-463D-B490-055E62DFAA35}"/>
    <hyperlink ref="AB635" r:id="rId463" xr:uid="{B3CF86B0-FB7F-482E-B483-04182D8D5358}"/>
    <hyperlink ref="AB641" r:id="rId464" xr:uid="{11908D57-229F-4CAB-889F-73B67FADF3E4}"/>
    <hyperlink ref="AB1394" r:id="rId465" xr:uid="{A5BDBA43-BDB7-4982-939E-DA3C49840803}"/>
    <hyperlink ref="AB648" r:id="rId466" xr:uid="{8B1EFF65-D7B3-4C82-98DD-06ED13738608}"/>
    <hyperlink ref="AB654" r:id="rId467" xr:uid="{E197D9EA-15BD-4F91-BDD5-995374E6EA3D}"/>
    <hyperlink ref="AB660" r:id="rId468" xr:uid="{D535B72C-398C-43CC-AD7E-86632FC7A793}"/>
    <hyperlink ref="AB674" r:id="rId469" xr:uid="{4914F70A-C062-4394-ADA4-2055380AB0B1}"/>
    <hyperlink ref="AB677" r:id="rId470" xr:uid="{EC2D1A07-B641-481B-82FA-B77001B9D33F}"/>
    <hyperlink ref="AB375" r:id="rId471" xr:uid="{281D80DF-2B36-4017-9343-C0C2F1FF1055}"/>
    <hyperlink ref="AB517" r:id="rId472" xr:uid="{812870DB-EFE4-4E6A-8FB3-78D0DC7DB04A}"/>
    <hyperlink ref="AB197" r:id="rId473" xr:uid="{7BB913B0-F135-4358-B34C-E94B7C970EE5}"/>
    <hyperlink ref="AB684" r:id="rId474" xr:uid="{E595775F-812E-4448-8B5B-82487B4374FB}"/>
    <hyperlink ref="AB687" r:id="rId475" xr:uid="{8F5CBF41-F561-4D7A-B4C1-210A942A1947}"/>
    <hyperlink ref="AF687" r:id="rId476" xr:uid="{0C388C8B-F9BD-4341-AAF3-1B15CFAD4E53}"/>
    <hyperlink ref="AB689" r:id="rId477" xr:uid="{3CFF5110-CA8B-496B-9A28-E0C9E9249A5A}"/>
    <hyperlink ref="AB740" r:id="rId478" xr:uid="{DC368A3B-C34E-4DEC-A8C9-A9E582D9404C}"/>
    <hyperlink ref="AB750" r:id="rId479" xr:uid="{78BFA992-C8F2-4D19-A424-4545E8C41F4C}"/>
    <hyperlink ref="AB757" r:id="rId480" xr:uid="{A5287AAA-A71C-494E-8A13-181A0ECCF9C6}"/>
    <hyperlink ref="AB756" r:id="rId481" xr:uid="{31F73C7D-0BC5-4CC1-B18D-E3E32A290AD7}"/>
    <hyperlink ref="AB710" r:id="rId482" xr:uid="{F33B2736-D356-4A0F-A111-16EE00A1C808}"/>
    <hyperlink ref="AB760" r:id="rId483" xr:uid="{2182968B-6356-46DF-A7E3-23DD1563C68D}"/>
    <hyperlink ref="AB768" r:id="rId484" xr:uid="{CD39C13F-89F7-4B3B-A24F-6CAE2A5468F7}"/>
    <hyperlink ref="AF780" r:id="rId485" xr:uid="{856E72DB-807E-4E95-AB59-A09D6F51B825}"/>
    <hyperlink ref="AB780" r:id="rId486" xr:uid="{18626D1C-EBD6-474F-830C-71ED9FD5FBBE}"/>
    <hyperlink ref="AB788" r:id="rId487" xr:uid="{B6F2BF35-FC82-45C4-8803-C1DB9D94948C}"/>
    <hyperlink ref="AB275" r:id="rId488" xr:uid="{79F35435-FA25-464F-AA17-21CA1C02E460}"/>
    <hyperlink ref="AB333" r:id="rId489" xr:uid="{B903FB94-1B56-45FE-8F40-EC2B150C5612}"/>
    <hyperlink ref="AF787" r:id="rId490" xr:uid="{58FBFED1-685F-4225-8A9D-577F593CDF9C}"/>
    <hyperlink ref="AB787" r:id="rId491" xr:uid="{AA66F169-F9B7-44AA-A328-F2E0896278C0}"/>
    <hyperlink ref="AB1379" r:id="rId492" xr:uid="{8DE6D62E-8AED-4AE4-B839-F75F374959F5}"/>
    <hyperlink ref="AB800" r:id="rId493" xr:uid="{91082F61-3B1C-4039-A36B-A5D0B2FFF46F}"/>
    <hyperlink ref="AF493" r:id="rId494" xr:uid="{0D05B4EE-51EE-4E2C-B791-D6C602786D21}"/>
    <hyperlink ref="AB806" r:id="rId495" xr:uid="{ABD88324-D225-42D0-BA43-4D9E289FC484}"/>
    <hyperlink ref="AB809" r:id="rId496" xr:uid="{2BB856A1-2E66-4DD2-8937-D18F81C55471}"/>
    <hyperlink ref="AB831" r:id="rId497" xr:uid="{D9487B10-F29C-4BC6-AA3C-C852870898D0}"/>
    <hyperlink ref="AB837" r:id="rId498" xr:uid="{8037E573-CA91-4873-9416-46A51276B2AC}"/>
    <hyperlink ref="AB845" r:id="rId499" xr:uid="{558D9331-4D00-47AF-ABA5-9AB5F3508452}"/>
    <hyperlink ref="AB856" r:id="rId500" xr:uid="{96F3EB1C-1914-4451-A267-3FE85CF3D373}"/>
    <hyperlink ref="AB851" r:id="rId501" xr:uid="{6FD89F83-C4B0-4A64-9405-BEF8B4B7F888}"/>
    <hyperlink ref="AB1435" r:id="rId502" xr:uid="{0A921FD1-3612-4469-8F4A-8A668FD366C4}"/>
    <hyperlink ref="AB852" r:id="rId503" xr:uid="{D32D7229-7935-477D-854D-9AB79191450E}"/>
    <hyperlink ref="AB855" r:id="rId504" xr:uid="{125C6349-7AD2-4ECB-A4A3-68D619CDACA2}"/>
    <hyperlink ref="AB867" r:id="rId505" xr:uid="{F59E238D-353C-4DCC-B69C-5C6CD725B7C7}"/>
    <hyperlink ref="AB955" r:id="rId506" xr:uid="{D70B436F-1408-499F-8BDD-D138FA6AB85C}"/>
    <hyperlink ref="AB998" r:id="rId507" xr:uid="{E93CBD2F-7D6B-40B6-B586-1E6B8EDA47C0}"/>
    <hyperlink ref="AF878" r:id="rId508" xr:uid="{85D0D0BE-6FB0-4382-BCE3-916B58003AFC}"/>
    <hyperlink ref="AB907" r:id="rId509" xr:uid="{31F5001C-962A-481A-B963-E859F0179300}"/>
    <hyperlink ref="AB921" r:id="rId510" xr:uid="{3A833248-BA40-4A0F-8CFA-C9D5AFF5F464}"/>
    <hyperlink ref="AB936" r:id="rId511" xr:uid="{DEB43C70-612E-4672-81DD-E33B15720469}"/>
    <hyperlink ref="AB1086" r:id="rId512" xr:uid="{C9D19A61-C0B6-4BDC-83BE-ECE4BB78A983}"/>
    <hyperlink ref="AB943" r:id="rId513" xr:uid="{1A288DEA-7B05-4FB3-BA96-D27F7AB1E6A8}"/>
    <hyperlink ref="AB937" r:id="rId514" xr:uid="{FEBAFA5C-C1E0-4289-B587-8C5AD90F5D8B}"/>
    <hyperlink ref="AB958" r:id="rId515" xr:uid="{4618A328-7C00-498A-BFAF-B057FA0FE8AA}"/>
    <hyperlink ref="AB1149" r:id="rId516" xr:uid="{77FCE9FC-F8A7-4F3A-9E42-7BBDA07F7C75}"/>
    <hyperlink ref="AB968" r:id="rId517" xr:uid="{30C02A1C-8930-43CC-9D7A-B13F02D61CD8}"/>
    <hyperlink ref="AB972" r:id="rId518" xr:uid="{B6F4A3EB-9CAA-4F70-BAA6-DA7C1BB85787}"/>
    <hyperlink ref="AB1081" r:id="rId519" xr:uid="{7A3E8960-DA20-4142-A7DB-61BBE30AC76C}"/>
    <hyperlink ref="AF1081" r:id="rId520" xr:uid="{75E5D498-27A6-4007-8FDC-D4DEDDF9E5C8}"/>
    <hyperlink ref="AB984" r:id="rId521" xr:uid="{3FEA3784-276F-4788-9C17-5E1F18FE9257}"/>
    <hyperlink ref="AB1000" r:id="rId522" xr:uid="{8EF6246F-8B0D-428C-8CF2-310C30058BC2}"/>
    <hyperlink ref="AF1001" r:id="rId523" xr:uid="{92B38580-B8F8-41E8-82F2-94F4103FF8B0}"/>
    <hyperlink ref="AB1002" r:id="rId524" xr:uid="{049D28A8-3759-42EF-91C5-B22AE2CF7D47}"/>
    <hyperlink ref="AB1014" r:id="rId525" xr:uid="{FDDD2F53-F195-4C2B-93CD-E2F29DCA350D}"/>
    <hyperlink ref="AB1015" r:id="rId526" xr:uid="{B027979D-7022-45F5-8FB1-1ABF4D3A4324}"/>
    <hyperlink ref="AB1030" r:id="rId527" xr:uid="{7BC1E2B4-A985-4226-94A9-D00C193542F3}"/>
    <hyperlink ref="AB1019" r:id="rId528" xr:uid="{9A4AEFC1-2D22-43BB-857F-BDCE20502DFD}"/>
    <hyperlink ref="AB1046" r:id="rId529" xr:uid="{BA2226B1-A089-464B-AFEC-A590BA8F0CD5}"/>
    <hyperlink ref="AB1048" r:id="rId530" xr:uid="{1A6C9997-1D81-40FD-B4FF-EDCEBEB2CCE5}"/>
    <hyperlink ref="AB1044" r:id="rId531" xr:uid="{B23C999D-E5D4-4080-B678-C020793AD764}"/>
    <hyperlink ref="AB1038" r:id="rId532" xr:uid="{6028485B-7AEF-4436-819D-F7026E9B57CE}"/>
    <hyperlink ref="AB1053" r:id="rId533" xr:uid="{A0A24A6F-F946-46AA-BDC4-5A2CD99E31D2}"/>
    <hyperlink ref="AB1056" r:id="rId534" xr:uid="{2FAA0DAA-3542-4FB7-9FF2-1126AC00E9F9}"/>
    <hyperlink ref="AB1114" r:id="rId535" xr:uid="{FD763096-1126-4F99-9893-5B65F7374DCD}"/>
    <hyperlink ref="AF1114" r:id="rId536" xr:uid="{4325A2E1-B75C-4525-862F-C543EF18ECC4}"/>
    <hyperlink ref="AB1069" r:id="rId537" xr:uid="{99F090E1-E63D-4E28-8ED4-23391022602F}"/>
    <hyperlink ref="AB1512" r:id="rId538" xr:uid="{40E44C4F-55D2-4D5B-BFD1-852182B7E07C}"/>
    <hyperlink ref="AF1477" r:id="rId539" xr:uid="{DF73AFCD-9CC6-4E65-94E3-4E23581070BA}"/>
    <hyperlink ref="AB1309" r:id="rId540" xr:uid="{3ABF1062-3AA7-454A-A49E-E1D164717A99}"/>
    <hyperlink ref="AB1070" r:id="rId541" xr:uid="{718FA18A-D0D3-42D6-A80C-03B4011510DF}"/>
    <hyperlink ref="AB1074" r:id="rId542" xr:uid="{34C02723-ECB4-43C3-89C1-F09776FF049E}"/>
    <hyperlink ref="AB1079" r:id="rId543" xr:uid="{2EC41E32-1658-4C6C-BE57-CC1D891A129D}"/>
    <hyperlink ref="AB1088" r:id="rId544" xr:uid="{F7DCAAB4-B089-41CB-92B4-7E0634B6469F}"/>
    <hyperlink ref="AB1098" r:id="rId545" xr:uid="{5C526E65-50C1-4988-9EE2-7944AD486E00}"/>
    <hyperlink ref="AB1099" r:id="rId546" xr:uid="{8B156014-859B-4B13-A802-7BFA232834E9}"/>
    <hyperlink ref="AB1107" r:id="rId547" xr:uid="{A9B61A95-2FB0-46BB-B337-5C3EE27F44F0}"/>
    <hyperlink ref="AB490" r:id="rId548" xr:uid="{00308ABD-ADD6-4933-955E-BC696C2DB99F}"/>
    <hyperlink ref="AB1162" r:id="rId549" xr:uid="{8AB0A062-D3C0-4A00-96F9-38E5453736CE}"/>
    <hyperlink ref="AB1164" r:id="rId550" xr:uid="{099C8E32-279A-4373-ABB5-EB0E1DFF6231}"/>
    <hyperlink ref="AB1165" r:id="rId551" xr:uid="{4808376A-70B4-4991-8DE5-3E40DF5B6FA1}"/>
    <hyperlink ref="AB1377" r:id="rId552" xr:uid="{FA2CC699-93E0-4AF6-89A4-B3B5BCC5E765}"/>
    <hyperlink ref="AB1177" r:id="rId553" xr:uid="{26E95894-FCCA-4DFA-A854-72837D3C84F0}"/>
    <hyperlink ref="AB1187" r:id="rId554" xr:uid="{6A7A5543-1FC3-4E8F-B57C-094B086FAAF5}"/>
    <hyperlink ref="AB1192" r:id="rId555" xr:uid="{09890C6D-C7A9-401E-BD3B-2091AA967B3D}"/>
    <hyperlink ref="AB1196" r:id="rId556" xr:uid="{69A91AED-7FB9-4374-B7F5-8F06B37775F9}"/>
    <hyperlink ref="AB1201" r:id="rId557" xr:uid="{643B3795-0E26-4469-9B46-E012CC701FD6}"/>
    <hyperlink ref="AB1204" r:id="rId558" xr:uid="{6B4E799B-7DCC-46E9-ABA7-8893C9586444}"/>
    <hyperlink ref="AF1129" r:id="rId559" xr:uid="{C2F24BEE-0E57-4D5B-898E-9A073717A841}"/>
    <hyperlink ref="AB1226" r:id="rId560" xr:uid="{85112FFB-2C9C-4038-80F1-D51ECF6C8EC1}"/>
    <hyperlink ref="AB1239" r:id="rId561" xr:uid="{80967A07-9289-4457-B82F-0CD51380AB27}"/>
    <hyperlink ref="AB1241" r:id="rId562" xr:uid="{C0B0C6C0-DDF0-4C1B-B8F6-BC58386FF498}"/>
    <hyperlink ref="AB1243" r:id="rId563" xr:uid="{3F59E71F-F31B-4D9D-9A40-8147B25BED25}"/>
    <hyperlink ref="AB1244" r:id="rId564" xr:uid="{CC46C5A2-0BA2-4D2D-88ED-3837CD04E188}"/>
    <hyperlink ref="AB536" r:id="rId565" xr:uid="{DFB1FA67-E2D4-42A5-93F0-28515022220D}"/>
    <hyperlink ref="AB1254" r:id="rId566" xr:uid="{E7C753D2-61B0-4626-8D0A-9A74781C12D5}"/>
    <hyperlink ref="AB919" r:id="rId567" xr:uid="{435F380E-D9A6-4316-AB7C-052B09240593}"/>
    <hyperlink ref="AB1264" r:id="rId568" xr:uid="{2307CA72-1BBA-47BD-ADB3-18D7F0CC07C6}"/>
    <hyperlink ref="AB774" r:id="rId569" xr:uid="{61604269-E5AA-433C-9201-05A4DBA308FD}"/>
    <hyperlink ref="AF774" r:id="rId570" xr:uid="{F4E4D597-02E4-43C3-83DA-34B54B692C48}"/>
    <hyperlink ref="AB690" r:id="rId571" xr:uid="{DB5EE31C-A483-4F65-9185-E0984BABCB8E}"/>
    <hyperlink ref="AB1256" r:id="rId572" xr:uid="{AB13F55D-3C1C-4ED7-85DA-559A3BEEB662}"/>
    <hyperlink ref="AB932" r:id="rId573" xr:uid="{62427B0F-BEFD-49E5-8860-225C9ABB9556}"/>
    <hyperlink ref="AB1287" r:id="rId574" xr:uid="{C3BA9FBE-91D0-4E21-AA59-D9AAD875DFBC}"/>
    <hyperlink ref="AB1308" r:id="rId575" xr:uid="{693D014C-500B-42F4-B5C6-356EF9800363}"/>
    <hyperlink ref="AB1314" r:id="rId576" xr:uid="{56B0247C-7CE9-470E-A8DF-BA06A4C2A457}"/>
    <hyperlink ref="AB1315" r:id="rId577" xr:uid="{E77DB172-DD31-46AC-868F-08B31B08E6B4}"/>
    <hyperlink ref="AB1319" r:id="rId578" xr:uid="{4AED5AFF-33B7-4047-8E09-19E85D8379A3}"/>
    <hyperlink ref="AB1326" r:id="rId579" xr:uid="{F952FF9B-90B4-4885-A61B-EFA3A3072C95}"/>
    <hyperlink ref="AF1328" r:id="rId580" xr:uid="{9ACAAF67-0E49-4140-A092-83CDC60A1C92}"/>
    <hyperlink ref="AB1328" r:id="rId581" xr:uid="{6ACA9962-EECE-434B-BF2C-8DB66AA4367C}"/>
    <hyperlink ref="AB1340" r:id="rId582" xr:uid="{32D570F9-22D2-45FE-B303-231E1084B96B}"/>
    <hyperlink ref="AB1495" r:id="rId583" xr:uid="{149A2949-A8BB-4913-8F2D-94FEE08C00CE}"/>
    <hyperlink ref="AB1345" r:id="rId584" xr:uid="{6ECFF404-8EE0-4F37-8283-268BE1E13F04}"/>
    <hyperlink ref="AB1349" r:id="rId585" xr:uid="{EE46D5EC-D312-4C7A-9004-577017E392D6}"/>
    <hyperlink ref="AB1350" r:id="rId586" xr:uid="{281FBD65-494E-4978-B92C-FDFEFD851FDE}"/>
    <hyperlink ref="AB1352" r:id="rId587" xr:uid="{4A8B9CE0-8A26-4205-BF85-8BFD7B915658}"/>
    <hyperlink ref="AB1357" r:id="rId588" xr:uid="{A15F4B84-5AD9-40AD-8D3D-C3E98DDF61FE}"/>
    <hyperlink ref="AB649" r:id="rId589" xr:uid="{DA926A7D-BD20-427B-B19D-8F0293082DEF}"/>
    <hyperlink ref="AB1363" r:id="rId590" xr:uid="{971485C4-F971-47D7-AF5D-D5726E6B4C9E}"/>
    <hyperlink ref="AB1373" r:id="rId591" xr:uid="{06A5195F-A71C-44EE-B09F-4A7839A09250}"/>
    <hyperlink ref="AB1388" r:id="rId592" xr:uid="{52D6E547-73AF-406D-8087-AF7378700310}"/>
    <hyperlink ref="AB1397" r:id="rId593" xr:uid="{9A5BC2FA-55E3-432B-936B-31401FFEFC05}"/>
    <hyperlink ref="AB1398" r:id="rId594" xr:uid="{1DC241AB-938D-4E5C-BF40-8C9D0E3E7ED1}"/>
    <hyperlink ref="AF1091" r:id="rId595" xr:uid="{BD0307BE-0917-4696-99B2-A8C389374205}"/>
    <hyperlink ref="AB1407" r:id="rId596" xr:uid="{73B22BD6-B554-494A-8A74-A68216339552}"/>
    <hyperlink ref="AB1408" r:id="rId597" xr:uid="{0B793D08-5080-4432-BDDD-51ED10740790}"/>
    <hyperlink ref="AB1413" r:id="rId598" xr:uid="{A4C29E2E-3A4A-45AB-86D6-3F62E6AABE45}"/>
    <hyperlink ref="AB1422" r:id="rId599" xr:uid="{ED78E010-D067-4C16-A3D1-D4E86B111E6A}"/>
    <hyperlink ref="AB1434" r:id="rId600" xr:uid="{6BDA54ED-3A7F-4E35-A6E4-639B8DF80529}"/>
    <hyperlink ref="AB1439" r:id="rId601" xr:uid="{246D692B-417A-4E84-931D-91ADD95E3865}"/>
    <hyperlink ref="AB1440" r:id="rId602" xr:uid="{F0568C09-F660-4CB8-BDF3-85B22BD46EA5}"/>
    <hyperlink ref="AB962" r:id="rId603" xr:uid="{57C87804-56F9-479C-B54F-7276D363D3D7}"/>
    <hyperlink ref="AB1174" r:id="rId604" xr:uid="{EE7585AE-F01F-4702-A5B7-AFB76E85D38E}"/>
    <hyperlink ref="AB1442" r:id="rId605" xr:uid="{F1FC16CC-CE56-40AE-8FA4-775243868871}"/>
    <hyperlink ref="AF731" r:id="rId606" xr:uid="{3B4BE2FD-3932-4C9A-9C72-D31EF0D1430A}"/>
    <hyperlink ref="AB1448" r:id="rId607" xr:uid="{761F04E2-7A6D-406D-9CCE-9761C6FA9319}"/>
    <hyperlink ref="AB1449" r:id="rId608" xr:uid="{8A24F78D-FC4B-4077-84B5-5B5B2864848A}"/>
    <hyperlink ref="AB1456" r:id="rId609" xr:uid="{448FD4B9-5E54-4AAF-BC91-E720FD53017A}"/>
    <hyperlink ref="AB1457" r:id="rId610" xr:uid="{09D551D3-02DB-4843-9FAB-302927FA34C4}"/>
    <hyperlink ref="AB1459" r:id="rId611" xr:uid="{A23F221E-25CE-44A6-B71E-94437CDA13F9}"/>
    <hyperlink ref="AB906" r:id="rId612" xr:uid="{7A41DADE-6147-490A-8BC1-D80B5EF8921A}"/>
    <hyperlink ref="AB1461" r:id="rId613" xr:uid="{AFEA63DF-875B-49C9-8F71-15492B5EDEFA}"/>
    <hyperlink ref="AB1474" r:id="rId614" xr:uid="{2B8B4FAA-840B-488B-A79E-08A536EEEDC7}"/>
    <hyperlink ref="AB1475" r:id="rId615" xr:uid="{AE927990-7969-42D9-8599-C56614CBED87}"/>
    <hyperlink ref="AB1476" r:id="rId616" xr:uid="{6B4BFD74-DD36-4644-BB30-1841507CDE26}"/>
    <hyperlink ref="AB1481" r:id="rId617" xr:uid="{3A834D74-9F66-49AF-9AED-23D99154B533}"/>
    <hyperlink ref="AB1519" r:id="rId618" xr:uid="{E4DA0F17-82DC-4339-B5CF-0496726D5864}"/>
    <hyperlink ref="AB1493" r:id="rId619" xr:uid="{17B8EE65-64D3-441C-BCCC-5A4D2A021DDF}"/>
    <hyperlink ref="AB1501" r:id="rId620" xr:uid="{5FE3AC41-2329-4748-A3B4-D2702384AC62}"/>
    <hyperlink ref="AB1503" r:id="rId621" xr:uid="{9F2A6FCC-3F53-4E14-B61D-3B86C76DC778}"/>
    <hyperlink ref="AB1513" r:id="rId622" xr:uid="{D5A62828-286A-409F-B21B-3FA941A07CB3}"/>
    <hyperlink ref="AB24" r:id="rId623" xr:uid="{BF9AC603-AEF9-4599-AF9A-D6C1839FAA58}"/>
    <hyperlink ref="AB1518" r:id="rId624" xr:uid="{94BCE14B-F7FC-4CD5-AAA9-B3731E5D2A53}"/>
    <hyperlink ref="AB1530" r:id="rId625" xr:uid="{2B7292D5-3C79-49E2-9593-9167637248EA}"/>
    <hyperlink ref="AB1156" r:id="rId626" xr:uid="{8AD2D8C2-ADDE-48C4-9537-7870B2EE4FCE}"/>
    <hyperlink ref="AB1539" r:id="rId627" xr:uid="{B142D1F7-4450-46FE-B1F9-5188DD4EAD22}"/>
    <hyperlink ref="AB1543" r:id="rId628" xr:uid="{1CD69291-E08D-4D69-9F90-2C58DC3D3EED}"/>
    <hyperlink ref="AB903" r:id="rId629" xr:uid="{F5D4C8E5-D271-45F5-B200-871279971174}"/>
    <hyperlink ref="AB1550" r:id="rId630" xr:uid="{D0F2ED36-292F-4663-8708-3BDB6E7A767F}"/>
    <hyperlink ref="AB1560" r:id="rId631" xr:uid="{EB50BFA0-CD6E-45EF-A9E7-5A4079BCEB53}"/>
    <hyperlink ref="AB1575" r:id="rId632" xr:uid="{328894A1-5240-4551-8467-B4EDC2CD18D4}"/>
    <hyperlink ref="AB1576" r:id="rId633" xr:uid="{06DEA989-0C31-4C1D-8FF4-7804A0AAF0D1}"/>
    <hyperlink ref="AB1173" r:id="rId634" xr:uid="{1914BF25-91C2-4CFF-9C1C-19373134257B}"/>
    <hyperlink ref="AB1584" r:id="rId635" xr:uid="{E6C0B11C-A6CF-4A8E-84E3-7CE42F52EFFD}"/>
    <hyperlink ref="AB1585" r:id="rId636" xr:uid="{87CBFD7A-4680-485F-843F-A8B94F32F19B}"/>
    <hyperlink ref="AB1586" r:id="rId637" xr:uid="{B35559D5-EC6E-4C96-BA9B-BFE15C0B6C74}"/>
    <hyperlink ref="AB273" r:id="rId638" xr:uid="{A7C7CE5D-EB51-4352-A434-E2C6F40E887C}"/>
    <hyperlink ref="AB76" r:id="rId639" xr:uid="{8DBBD9F0-6BFF-4E37-B0E1-EF77525BBA48}"/>
    <hyperlink ref="AB1028" r:id="rId640" xr:uid="{F8B62928-E475-440C-967B-7EAD287DF31F}"/>
    <hyperlink ref="AB590" r:id="rId641" xr:uid="{A5EED9B8-3F1B-4BC3-884D-599FC9204EDE}"/>
    <hyperlink ref="AB370" r:id="rId642" xr:uid="{B77A55E1-6F9C-4FA7-AB94-AF142203EBC2}"/>
    <hyperlink ref="AB129" r:id="rId643" xr:uid="{CB3E6E05-9540-4246-8597-1A254EA656BC}"/>
    <hyperlink ref="AB1490" r:id="rId644" xr:uid="{93334D38-B419-4C7C-A6EF-18BD19944DF0}"/>
    <hyperlink ref="AB1318" r:id="rId645" xr:uid="{15350900-D0C7-41E4-B93B-C8077AE9ED97}"/>
    <hyperlink ref="AB974" r:id="rId646" xr:uid="{4E60E893-6897-4FD3-9B45-794A2CC75CA8}"/>
    <hyperlink ref="AB364" r:id="rId647" xr:uid="{88CA2009-63D7-432F-A7BC-EBF4F864F354}"/>
    <hyperlink ref="AB1478" r:id="rId648" xr:uid="{2DA5F623-A558-48D4-97EA-EAD1A6AED735}"/>
    <hyperlink ref="AB957" r:id="rId649" xr:uid="{F2D73F9C-485F-4DAD-A755-DD4ACC416AC8}"/>
    <hyperlink ref="AB956" r:id="rId650" xr:uid="{8E5BAAFF-309B-4D2D-99BA-78BF817BFF7B}"/>
    <hyperlink ref="AB389" r:id="rId651" xr:uid="{84FD397B-0EEE-4CFB-A5CC-2A82BC2F8958}"/>
    <hyperlink ref="AB802" r:id="rId652" xr:uid="{041CB500-E0CB-4AD5-9ECA-DCB931D99B2F}"/>
    <hyperlink ref="AB1571" r:id="rId653" xr:uid="{08E08E92-6630-42D6-ADD9-4812FB4ADDEE}"/>
    <hyperlink ref="AB1393" r:id="rId654" xr:uid="{B680F36A-33C0-401E-BB97-6F198BEA3FDC}"/>
    <hyperlink ref="AB882" r:id="rId655" xr:uid="{B835BE2C-1EF9-4D91-A270-4F50A0FAF8BD}"/>
    <hyperlink ref="AB625" r:id="rId656" xr:uid="{39884042-1708-4AD4-B1E8-99DEDC2C75AE}"/>
    <hyperlink ref="AB514" r:id="rId657" xr:uid="{0AFCB9BD-FB16-4693-B078-4353D0B8FF6E}"/>
    <hyperlink ref="AB1230" r:id="rId658" xr:uid="{81A9A096-50F5-4FA4-AC6A-E15E2F35FDB1}"/>
    <hyperlink ref="AB1235" r:id="rId659" xr:uid="{68B03F74-EEB2-4347-A487-22708940EB34}"/>
    <hyperlink ref="AB637" r:id="rId660" xr:uid="{E97E4E3F-071B-47CB-9089-F9099A0B79AA}"/>
    <hyperlink ref="AB58" r:id="rId661" xr:uid="{65CC3265-E886-45DB-87B4-2F232A9EDE91}"/>
    <hyperlink ref="AB29" r:id="rId662" xr:uid="{B1BD59F8-6ECE-4200-9527-D882B15F2789}"/>
    <hyperlink ref="AB1562" r:id="rId663" xr:uid="{77D06B6F-C727-46D9-8643-4F03DA000B17}"/>
    <hyperlink ref="AB229" r:id="rId664" xr:uid="{6FCE8024-AA33-49D3-B47F-138CD36DB2DE}"/>
    <hyperlink ref="AB744" r:id="rId665" xr:uid="{ED7721BC-C410-442E-A236-04D2EA8ECFF4}"/>
    <hyperlink ref="AB640" r:id="rId666" xr:uid="{87E62EB8-C14E-4708-B506-E96818C79B8B}"/>
    <hyperlink ref="AB1073" r:id="rId667" xr:uid="{5532E761-2A5B-4D98-8C5F-BE540342FAC2}"/>
    <hyperlink ref="AB1537" r:id="rId668" xr:uid="{9DF46080-BA09-4904-9B79-7EE321BDCA6E}"/>
    <hyperlink ref="AB1231" r:id="rId669" xr:uid="{9815500E-C771-4614-9F79-6E674DFC8BA2}"/>
    <hyperlink ref="AB515" r:id="rId670" xr:uid="{D3EDD163-128F-4BDA-AC68-DF1766F4FD63}"/>
    <hyperlink ref="AB1564" r:id="rId671" xr:uid="{1F575CB0-0C5E-484E-9D02-F12EB3C84517}"/>
    <hyperlink ref="AB1504" r:id="rId672" xr:uid="{ECA54968-FE1C-47CE-AEF4-60EB88B6E02C}"/>
    <hyperlink ref="AB885" r:id="rId673" xr:uid="{F1A2A2FF-DD17-4474-8F3E-D0E9C1EF798C}"/>
    <hyperlink ref="AB119" r:id="rId674" xr:uid="{208ADE37-B041-4E51-BA96-F7B0E52059D8}"/>
    <hyperlink ref="AB1021" r:id="rId675" xr:uid="{F44A4C2D-AA90-4A66-94F4-9944AC32539F}"/>
    <hyperlink ref="AB1029" r:id="rId676" xr:uid="{4A3A1CD7-D9BF-46CA-980C-6957418A558E}"/>
    <hyperlink ref="AB401" r:id="rId677" xr:uid="{E95088BC-151F-433B-8005-27FD958B62AF}"/>
    <hyperlink ref="AB605" r:id="rId678" xr:uid="{8F084FB5-1A6B-483A-91EA-026944E741FF}"/>
    <hyperlink ref="AB842" r:id="rId679" xr:uid="{4361C0AA-8F32-4639-AE6E-4A9C990032F5}"/>
    <hyperlink ref="AB639" r:id="rId680" xr:uid="{528EF9BF-7DC6-4D63-8411-F8D4ABC424BC}"/>
    <hyperlink ref="AF379" r:id="rId681" xr:uid="{1C03E6AA-6C70-4D4F-86DA-A8C426EC9752}"/>
    <hyperlink ref="AB379" r:id="rId682" xr:uid="{6EEAA46E-A237-468F-B39D-C7DCC5F26DED}"/>
    <hyperlink ref="AB18" r:id="rId683" xr:uid="{6D0374A0-6910-4A89-B20A-E2EB05F41285}"/>
    <hyperlink ref="AB1209" r:id="rId684" xr:uid="{94C85ACA-A628-4199-9B43-41BBB93B648B}"/>
    <hyperlink ref="AB925" r:id="rId685" xr:uid="{86EE9A95-4728-4A2E-8F5D-E269F9C3DC8C}"/>
    <hyperlink ref="AB387" r:id="rId686" xr:uid="{B9F1E167-A580-44F8-99DC-579941AA3805}"/>
    <hyperlink ref="AB738" r:id="rId687" xr:uid="{016EA593-5326-4DFB-80E3-88428C4711CE}"/>
    <hyperlink ref="AF738" r:id="rId688" xr:uid="{A58E3E5A-5C39-426C-8DF9-89D8DB8EC6D1}"/>
    <hyperlink ref="AB717" r:id="rId689" xr:uid="{1D337CEA-DD15-4235-8AF3-77B65C79594C}"/>
    <hyperlink ref="AB1303" r:id="rId690" xr:uid="{8A0BAB41-EA04-4F62-B025-9BE34EC12EE7}"/>
    <hyperlink ref="AB1051" r:id="rId691" xr:uid="{946B4E54-42C9-455E-9391-49E16504FDA2}"/>
    <hyperlink ref="AB1572" r:id="rId692" display="https://www.amway.com/" xr:uid="{75B17A6A-ECAC-46F5-AEFC-3255A3F27E12}"/>
    <hyperlink ref="AB307" r:id="rId693" xr:uid="{E477C7F8-F4B5-4C5E-9A64-280D795E5673}"/>
    <hyperlink ref="AB230" r:id="rId694" xr:uid="{6E30EAE0-DA5E-4DD9-B9A2-4867B83C442F}"/>
    <hyperlink ref="AB247" r:id="rId695" xr:uid="{CF1D5BA2-DD1A-47B8-A2E6-A4F36D15EB53}"/>
    <hyperlink ref="AB1012" r:id="rId696" xr:uid="{D2B52E61-EDB2-4126-81A2-3B8C844246A1}"/>
    <hyperlink ref="AB568" r:id="rId697" xr:uid="{D2A2A45D-7BCB-475D-8E82-53C7FC3DA75B}"/>
    <hyperlink ref="AB941" r:id="rId698" xr:uid="{9B401733-129B-419E-B227-8E335BC67CEB}"/>
    <hyperlink ref="AB60" r:id="rId699" xr:uid="{0DEB345B-8082-42C1-BE82-240CE744082E}"/>
    <hyperlink ref="AB1271" r:id="rId700" xr:uid="{C30B7020-DA39-4F29-A92A-B9256147DB4A}"/>
    <hyperlink ref="AB652" r:id="rId701" xr:uid="{19D2DC67-EFDE-44F5-99D3-B77F1A356C8E}"/>
    <hyperlink ref="AB1068" r:id="rId702" xr:uid="{8A2F5167-3926-4E30-8808-8D0C20C9CF95}"/>
    <hyperlink ref="AB966" r:id="rId703" xr:uid="{1C09163F-B139-4D96-A4DF-ABF13699E8A5}"/>
    <hyperlink ref="AB1583" r:id="rId704" xr:uid="{992BF5E8-A2BD-4DCC-9F66-86ABC9762732}"/>
    <hyperlink ref="AB899" r:id="rId705" xr:uid="{682C29DA-E0AB-4655-A463-B08C826202EA}"/>
    <hyperlink ref="AB1561" r:id="rId706" xr:uid="{EC56A978-1FCB-4FE5-A87F-437A6B11BADE}"/>
    <hyperlink ref="AB671" r:id="rId707" xr:uid="{ACCC6154-715D-4356-8869-DC2A3B2481DF}"/>
    <hyperlink ref="AB1321" r:id="rId708" xr:uid="{5B8145B9-D6BE-42CA-8708-8482240312A4}"/>
    <hyperlink ref="AB849" r:id="rId709" xr:uid="{F566B8EE-F276-4FDE-9AF5-B19F583B662A}"/>
    <hyperlink ref="AB261" r:id="rId710" xr:uid="{9CA2E728-51CF-4198-BA08-8418167C033D}"/>
    <hyperlink ref="AB606" r:id="rId711" xr:uid="{965D8ACE-2454-411C-927C-83D7D8DBDC5B}"/>
    <hyperlink ref="AB830" r:id="rId712" xr:uid="{6AA3380A-16A1-495A-B692-43D753419F64}"/>
    <hyperlink ref="AB1218" r:id="rId713" xr:uid="{B0D6FAA9-FD50-4B11-B313-FBF41FC46787}"/>
    <hyperlink ref="AB1008" r:id="rId714" xr:uid="{31FA4614-A373-4122-B303-A95F0784A724}"/>
    <hyperlink ref="AB1365" r:id="rId715" xr:uid="{6B56D3D1-7096-4A73-8752-FC64ED0120B5}"/>
    <hyperlink ref="AB315" r:id="rId716" xr:uid="{5A4D58A5-B640-40BB-B444-E606AE59A9D3}"/>
    <hyperlink ref="AB1492" r:id="rId717" xr:uid="{E9EE3CBB-2814-4474-A18C-54C0547BDFAF}"/>
    <hyperlink ref="AB752" r:id="rId718" xr:uid="{EFCC9A43-F510-43ED-B3C2-73FE330119E3}"/>
    <hyperlink ref="AB1050" r:id="rId719" xr:uid="{4F66A4D3-A877-4765-9FA1-F716FF6357E9}"/>
    <hyperlink ref="AB1514" r:id="rId720" xr:uid="{B0F1A684-FBEB-4656-AB83-1E426443731F}"/>
    <hyperlink ref="AB1298" r:id="rId721" xr:uid="{C48BB85E-8490-417B-B2B8-7E840B096E3B}"/>
    <hyperlink ref="AB209" r:id="rId722" xr:uid="{B98DB381-5309-4FC0-A7BD-6588F0582EB6}"/>
    <hyperlink ref="AB679" r:id="rId723" xr:uid="{B257EA1F-3619-477A-9D36-2D5E1D5E8524}"/>
    <hyperlink ref="AB1224" r:id="rId724" xr:uid="{7506531F-9026-422A-AA19-001E1391184E}"/>
    <hyperlink ref="AB1055" r:id="rId725" xr:uid="{81826531-45C2-496D-BFDE-8B7557C115A2}"/>
    <hyperlink ref="AB479" r:id="rId726" xr:uid="{882D2F7C-7B91-4B05-92E6-C01132AC5A4D}"/>
    <hyperlink ref="AB1429" r:id="rId727" xr:uid="{83E157C6-163E-4F47-85C8-0586873F02A7}"/>
    <hyperlink ref="AB598" r:id="rId728" xr:uid="{170ABF84-6276-4BDC-9C44-53A924D35DE0}"/>
    <hyperlink ref="AB1127" r:id="rId729" xr:uid="{C6EA0C09-6441-4E4A-A141-DE38F4EBD8A7}"/>
    <hyperlink ref="AB1480" r:id="rId730" xr:uid="{479E7AC0-42AB-4901-A345-4FBA42390114}"/>
    <hyperlink ref="AB865" r:id="rId731" xr:uid="{EC215573-E1EF-4BD3-B539-1246E6D6891F}"/>
    <hyperlink ref="AB608" r:id="rId732" xr:uid="{62C1122C-B733-45B8-AEE6-B0F976866174}"/>
    <hyperlink ref="AB1042" r:id="rId733" xr:uid="{8E9A14B9-49A6-423F-ADA6-8E6BA5F945B7}"/>
    <hyperlink ref="AB382" r:id="rId734" xr:uid="{0A56B448-2BB9-46D9-904B-7E8F228E1986}"/>
    <hyperlink ref="AB57" r:id="rId735" xr:uid="{6C0A0AC2-3585-4194-822E-530C358ABEAB}"/>
    <hyperlink ref="AB147" r:id="rId736" xr:uid="{8C1D4538-A0C4-4B0D-A6ED-A2F6D3761168}"/>
    <hyperlink ref="AB1225" r:id="rId737" xr:uid="{7DA33F57-5E04-4C32-A324-4BCF5EBF53B9}"/>
    <hyperlink ref="AB1215" r:id="rId738" xr:uid="{4110B49E-FB6C-468E-B600-7F723BA78625}"/>
    <hyperlink ref="AB225" r:id="rId739" xr:uid="{663A5A68-879A-47EF-B37C-2EEBF6D6380D}"/>
    <hyperlink ref="AB896" r:id="rId740" xr:uid="{36D29B5A-3D61-484C-8FC4-8F61F20C1E3E}"/>
    <hyperlink ref="AB238" r:id="rId741" xr:uid="{17F36A82-3654-42CF-A73F-DA352900C688}"/>
    <hyperlink ref="AB240" r:id="rId742" xr:uid="{C1388EBD-5955-42E0-9635-C841F46924B6}"/>
    <hyperlink ref="AB1417" r:id="rId743" xr:uid="{F85B5FFE-122E-4635-96BC-208F88672C9D}"/>
    <hyperlink ref="AF892" r:id="rId744" xr:uid="{8FD1E582-F4BE-440C-A01E-A42B3FAF05FF}"/>
    <hyperlink ref="AB892" r:id="rId745" xr:uid="{6103A63A-5534-4410-855C-C2FC5FE30B4A}"/>
    <hyperlink ref="AB1431" r:id="rId746" xr:uid="{904D1F3C-AC83-44A0-81E1-E66775D621B2}"/>
    <hyperlink ref="AB272" r:id="rId747" xr:uid="{0FE7A655-DDAB-43F9-95E5-7A8B4450DA2B}"/>
    <hyperlink ref="AB940" r:id="rId748" xr:uid="{E2F7E75B-9C24-4B32-9949-5B05CB2BE436}"/>
    <hyperlink ref="AB390" r:id="rId749" xr:uid="{9C7ABA35-9B12-4A99-9696-87DE4E735D28}"/>
    <hyperlink ref="AB1527" r:id="rId750" xr:uid="{6EAE9311-C89D-4549-B5AF-5F0F993E12B6}"/>
    <hyperlink ref="AB534" r:id="rId751" xr:uid="{580A279B-F70B-40FB-991B-1B33C3D0FB7B}"/>
    <hyperlink ref="AB327" r:id="rId752" xr:uid="{E26F25E5-9AB2-4A08-A939-AA98DF8EED60}"/>
    <hyperlink ref="AB749" r:id="rId753" xr:uid="{E675693F-F6F8-4E34-9BB0-7D1CDD78294F}"/>
    <hyperlink ref="AB434" r:id="rId754" xr:uid="{9A747CFF-1341-42F9-BF1F-3D08632D9DE6}"/>
    <hyperlink ref="AB459" r:id="rId755" xr:uid="{7456E421-5F0E-40CB-9460-27F1ED89F9CF}"/>
    <hyperlink ref="AF1050" r:id="rId756" xr:uid="{6DBEEAC6-D0B9-4F97-843A-6800D906547E}"/>
    <hyperlink ref="AB407" r:id="rId757" xr:uid="{9898AA00-79AA-4CA7-A1C1-A84823A6526A}"/>
    <hyperlink ref="AB348" r:id="rId758" xr:uid="{3FE0E0AC-F50A-4EFF-8EE8-ED1D80D3A162}"/>
    <hyperlink ref="AF348" r:id="rId759" xr:uid="{E54CEF35-E89B-43D5-95DB-41335766B7DD}"/>
    <hyperlink ref="AB1568" r:id="rId760" xr:uid="{16A2611B-5C04-47AF-BD8C-A30437718A1E}"/>
    <hyperlink ref="AB1558" r:id="rId761" xr:uid="{57B8E24C-FA59-4A8F-8065-1CCD7561007C}"/>
    <hyperlink ref="AB1552" r:id="rId762" xr:uid="{90923012-A774-4557-A26A-0D9D66D0A3A4}"/>
    <hyperlink ref="AB1544" r:id="rId763" xr:uid="{26FC857F-6281-4FFD-814E-38CD22580E4A}"/>
    <hyperlink ref="AB1482" r:id="rId764" xr:uid="{7AAE438F-2504-4C48-AEA2-85EA0582DC09}"/>
    <hyperlink ref="AB1472" r:id="rId765" xr:uid="{A58500E7-DCC1-4FBD-88CB-A7C61CE6A6ED}"/>
    <hyperlink ref="AB1460" r:id="rId766" xr:uid="{FD881A64-78BD-48FB-8FB3-E496A4EBA154}"/>
    <hyperlink ref="AB1443" r:id="rId767" xr:uid="{8611B86B-C494-4EDA-8C38-0817F7092A89}"/>
    <hyperlink ref="AB1412" r:id="rId768" xr:uid="{EA6AC5CC-3E7B-46AE-B94A-F51841F02EBA}"/>
    <hyperlink ref="AB1406" r:id="rId769" xr:uid="{7EE97B91-1A28-446A-B4B6-B711427AC608}"/>
    <hyperlink ref="AB1313" r:id="rId770" xr:uid="{27350268-12B7-41CF-A58A-79E6731E1A34}"/>
    <hyperlink ref="AB1400" r:id="rId771" xr:uid="{E2BFECEC-CB47-4428-946B-AD1283EFC93C}"/>
    <hyperlink ref="AB1269" r:id="rId772" xr:uid="{7FA47136-17DA-45EA-90B8-E88BFE732E39}"/>
    <hyperlink ref="AB1266" r:id="rId773" xr:uid="{5E969CE5-8604-400D-B829-F59F4CEF3F84}"/>
    <hyperlink ref="AB1161" r:id="rId774" xr:uid="{C62AE909-66C0-45F2-B642-287B69FB6F76}"/>
    <hyperlink ref="AB1140" r:id="rId775" xr:uid="{218106FC-4310-4B53-80E2-5F8CF423436B}"/>
    <hyperlink ref="AB1097" r:id="rId776" xr:uid="{D9F035F3-64C7-4F28-BCA7-798DC2275A44}"/>
    <hyperlink ref="AB1022" r:id="rId777" xr:uid="{98BA92F4-0B24-4BFE-A37B-2F0E32843DAC}"/>
    <hyperlink ref="AB999" r:id="rId778" xr:uid="{DBA32D97-618A-41CF-A0C8-B09EC19E6F3C}"/>
    <hyperlink ref="AB981" r:id="rId779" xr:uid="{2996238A-DCCB-453C-BC9A-D68D69283D6E}"/>
    <hyperlink ref="AB979" r:id="rId780" xr:uid="{79ECBEA9-9531-4890-9B1A-FF525FE395B1}"/>
    <hyperlink ref="AF1015" r:id="rId781" xr:uid="{53280EF7-9FA6-48B2-9320-DA62D48CB6EC}"/>
    <hyperlink ref="AB543" r:id="rId782" xr:uid="{B6CF1561-9841-4936-8EB8-8D776F5A681A}"/>
    <hyperlink ref="AF416" r:id="rId783" xr:uid="{542FF6D9-2C68-4BD6-87C9-72B06E83FD80}"/>
    <hyperlink ref="AB1399" r:id="rId784" xr:uid="{A1FDEB7A-ED13-45D8-BE23-5FC9F52265C9}"/>
    <hyperlink ref="AF750" r:id="rId785" xr:uid="{7109AC94-0123-4A09-95A3-17AA606FFB82}"/>
    <hyperlink ref="AB1146" r:id="rId786" xr:uid="{C8160E17-739E-46BD-831D-B861C8F5E69B}"/>
    <hyperlink ref="AB938" r:id="rId787" xr:uid="{11D6D388-BAC4-4426-996A-ADA461E6E90B}"/>
    <hyperlink ref="AB923" r:id="rId788" xr:uid="{A429CB4E-9CAB-4351-99FC-3D09B0D26EA4}"/>
    <hyperlink ref="AB897" r:id="rId789" xr:uid="{1267F8E2-F393-4006-AC2F-C955B8DC447E}"/>
    <hyperlink ref="AF1002" r:id="rId790" xr:uid="{46A33AF0-9115-4A93-803E-31E068952DA8}"/>
    <hyperlink ref="AB886" r:id="rId791" xr:uid="{70D10004-5965-4857-866E-FABD240E3082}"/>
    <hyperlink ref="AB887" r:id="rId792" xr:uid="{033E613E-CFB1-4FF9-995F-35E14CA84F3A}"/>
    <hyperlink ref="AB828" r:id="rId793" xr:uid="{0262A1A8-149D-4425-A04F-F033135737ED}"/>
    <hyperlink ref="AB360" r:id="rId794" xr:uid="{3A0685D4-481B-40E8-8865-48AA64859E18}"/>
    <hyperlink ref="AB202" r:id="rId795" xr:uid="{E9AF4DB8-6A78-4EB5-8E4C-6952F071E211}"/>
    <hyperlink ref="AB349" r:id="rId796" xr:uid="{AE11823E-6052-4D21-92B0-7DECCB3E9FA1}"/>
    <hyperlink ref="AB316" r:id="rId797" xr:uid="{F112D957-5821-4C99-96A6-ABF807889452}"/>
    <hyperlink ref="AB1005" r:id="rId798" xr:uid="{C3F81B0D-43F9-4BD7-8DD9-FF8646EB5004}"/>
    <hyperlink ref="AF1243" r:id="rId799" xr:uid="{4B320736-8C58-4251-9DBC-820C9AA9F9E0}"/>
    <hyperlink ref="AF590" r:id="rId800" xr:uid="{F069838E-3CC3-4884-9755-F0BFB5B21FD3}"/>
    <hyperlink ref="AB403" r:id="rId801" xr:uid="{127EFB44-D94D-4F65-9F11-0FC5244D3134}"/>
    <hyperlink ref="AF654" r:id="rId802" xr:uid="{4E48430D-C77E-48C5-A719-71D03406BBD5}"/>
    <hyperlink ref="AB353" r:id="rId803" xr:uid="{BC6DD0E0-DA99-4646-B5DE-756D2DBDAF84}"/>
    <hyperlink ref="AB1205" r:id="rId804" xr:uid="{1292FAD1-491A-409A-87ED-7F8054A16C25}"/>
    <hyperlink ref="AB513" r:id="rId805" xr:uid="{E8843B93-80C1-4AD2-898D-A15A0B71E82C}"/>
    <hyperlink ref="AF1560" r:id="rId806" xr:uid="{9717CB99-5436-46EA-B279-EC2EEB9E6A30}"/>
    <hyperlink ref="AB662" r:id="rId807" xr:uid="{37B975BE-1EE1-448C-B0B4-0E660ECE7B4B}"/>
    <hyperlink ref="AB789" r:id="rId808" xr:uid="{7B3B1C42-C180-4EA7-ACAC-D4931E52FBAF}"/>
    <hyperlink ref="AB482" r:id="rId809" xr:uid="{F1FD1CC9-F52A-4D23-A4A0-91E331F1D0BC}"/>
    <hyperlink ref="AB1102" r:id="rId810" xr:uid="{7D6DDFBF-F03D-466D-81C2-F474663C5156}"/>
    <hyperlink ref="AB142" r:id="rId811" xr:uid="{B00923BB-8BD4-4AAD-BAB3-679315EA1835}"/>
    <hyperlink ref="AF1265" r:id="rId812" xr:uid="{D4820D4B-8715-4FD0-B314-5F49EDE0A474}"/>
    <hyperlink ref="AB1265" r:id="rId813" xr:uid="{269F7179-0386-4589-839A-85D60996C3C5}"/>
    <hyperlink ref="AB473" r:id="rId814" xr:uid="{2FA6EF8D-76E4-4651-A1CC-463841C9F025}"/>
    <hyperlink ref="AF498" r:id="rId815" xr:uid="{6E8CFF6D-4A02-4882-98F0-94E792C5BFFC}"/>
    <hyperlink ref="AB498" r:id="rId816" xr:uid="{47A02FC2-A324-4E85-ADCA-55326A1490E7}"/>
    <hyperlink ref="AB927" r:id="rId817" xr:uid="{9ACB1631-03D0-486D-8520-12CAF844338A}"/>
    <hyperlink ref="AF927" r:id="rId818" xr:uid="{5E46C78F-48D3-4D29-A00A-EE709F1114C4}"/>
    <hyperlink ref="AB276" r:id="rId819" xr:uid="{3265789F-B5DB-4674-B535-2B9A246792AF}"/>
    <hyperlink ref="AB650" r:id="rId820" xr:uid="{7DCF78A4-7AB7-4DAF-A921-0DA96B060F8D}"/>
    <hyperlink ref="AB156" r:id="rId821" xr:uid="{FCA9DA4B-97C4-4156-9FA1-B16797B12D2A}"/>
    <hyperlink ref="AB432" r:id="rId822" xr:uid="{2BECF5C0-ADE3-49C2-AD43-4B86045859A7}"/>
    <hyperlink ref="AB1157" r:id="rId823" xr:uid="{976D0417-3E7D-457B-98AF-A4C9C4468E89}"/>
    <hyperlink ref="AB372" r:id="rId824" xr:uid="{E400702A-03AA-40E9-A5E6-8C277D58F7BE}"/>
    <hyperlink ref="AF1326" r:id="rId825" xr:uid="{0B0F51DF-A22D-482F-B214-575746F1D468}"/>
    <hyperlink ref="AF577" r:id="rId826" xr:uid="{D8CD8D3D-5D81-4ABE-A2B1-51C82392EAED}"/>
    <hyperlink ref="AF610" r:id="rId827" xr:uid="{F00E60B2-AEFC-4E65-B57C-68C9A9D9F1C5}"/>
    <hyperlink ref="AB445" r:id="rId828" xr:uid="{C65A8EE1-4AC6-43FE-88B9-8CDC319E4DC3}"/>
    <hyperlink ref="AB620" r:id="rId829" xr:uid="{CD8F6804-A0DF-4D8D-AEE2-581B9DC28A66}"/>
    <hyperlink ref="AB627" r:id="rId830" xr:uid="{A8FBCC3F-63E5-40A2-A636-AE2B9041E52F}"/>
    <hyperlink ref="AF620" r:id="rId831" xr:uid="{1B2E8BA7-2C89-437A-963B-773E4B197BA4}"/>
    <hyperlink ref="AF627" r:id="rId832" xr:uid="{37AE0F77-8C1A-47F5-8443-34B6E6420651}"/>
    <hyperlink ref="AF679" r:id="rId833" xr:uid="{66477560-2CA6-4383-8FE7-190D937FCEE0}"/>
    <hyperlink ref="AF851" r:id="rId834" xr:uid="{215B1949-DDF1-49D0-8EBE-864C64CDFAD4}"/>
    <hyperlink ref="AB546" r:id="rId835" xr:uid="{D1E69B1E-18F4-4FE8-8387-58C79F89FE09}"/>
    <hyperlink ref="AB1101" r:id="rId836" xr:uid="{0FC904D9-04AE-44BE-B413-537A3D73B2BA}"/>
    <hyperlink ref="AB960" r:id="rId837" xr:uid="{32E2D070-FE07-459A-899E-BDD7C0D8C49C}"/>
    <hyperlink ref="AB109" r:id="rId838" xr:uid="{E1CE5BA4-E112-4555-B6ED-CDDDCEAB1345}"/>
    <hyperlink ref="AB1255" r:id="rId839" xr:uid="{5DF8177E-7F50-447B-970B-A578606C406B}"/>
    <hyperlink ref="AB1077" r:id="rId840" xr:uid="{D72C2086-7E00-4926-BB0A-1D099F675CEA}"/>
    <hyperlink ref="AB644" r:id="rId841" xr:uid="{C276A279-1662-4CB3-9490-4257656D7407}"/>
    <hyperlink ref="AF109" r:id="rId842" xr:uid="{0DFF997C-F62C-4E39-A00E-6B552A0BDDEB}"/>
    <hyperlink ref="AB807" r:id="rId843" xr:uid="{D9849433-5A9E-41F5-A526-23E9F416AD66}"/>
    <hyperlink ref="AF807" r:id="rId844" xr:uid="{2E9BFCD0-168D-473C-8FFB-4948AA74E31A}"/>
    <hyperlink ref="AF1101" r:id="rId845" xr:uid="{CC3C2BCD-2326-4ECC-BB3F-D82AF88DF103}"/>
    <hyperlink ref="AB124" r:id="rId846" xr:uid="{D278D5CA-09BA-4794-82F7-19455376AAD3}"/>
    <hyperlink ref="AF340" r:id="rId847" xr:uid="{31B53CEE-433D-4307-9A8D-E63881F63C04}"/>
    <hyperlink ref="AB340" r:id="rId848" xr:uid="{6F1B95F5-22B9-46A8-9D27-1F21640562B0}"/>
    <hyperlink ref="AF473" r:id="rId849" xr:uid="{A6E2CAF4-1CE1-4EDD-8F31-223228E453E7}"/>
    <hyperlink ref="AF1476" r:id="rId850" xr:uid="{26E59AEC-4275-4C95-A75B-887EF004F509}"/>
    <hyperlink ref="AB394" r:id="rId851" xr:uid="{E8BB727F-5DA5-4E92-96C3-3C3BEDDDFB3C}"/>
    <hyperlink ref="AF439" r:id="rId852" xr:uid="{046D641C-789B-4066-98E9-F9BA07F9330B}"/>
    <hyperlink ref="AF327" r:id="rId853" xr:uid="{5425C25A-9098-4F3C-829D-7B35BCEC7A46}"/>
    <hyperlink ref="AF335" r:id="rId854" xr:uid="{C6F2D72D-2BF1-4F0D-9FAA-7EC9B953E184}"/>
    <hyperlink ref="AB188" r:id="rId855" xr:uid="{C20B4627-A28D-4DA2-A199-0CCEC750418E}"/>
    <hyperlink ref="AB1202" r:id="rId856" xr:uid="{CDC44915-6696-4493-BA44-0CA86422A243}"/>
    <hyperlink ref="AB796" r:id="rId857" xr:uid="{E10371AC-3784-40EF-8F47-B1E38ACDF8BB}"/>
    <hyperlink ref="AF197" r:id="rId858" xr:uid="{CBAF650F-472F-4E58-B4D3-7BEF07D3E4B8}"/>
    <hyperlink ref="AB239" r:id="rId859" xr:uid="{1791DD41-E019-408A-AB35-7DA5F2AF5AE7}"/>
    <hyperlink ref="AF238" r:id="rId860" xr:uid="{20D10AFF-02CE-4C59-AABC-6983D67C9A4C}"/>
    <hyperlink ref="AF1539" r:id="rId861" xr:uid="{05954822-4F0F-4E20-AD4C-AC9100136270}"/>
    <hyperlink ref="AF1564" r:id="rId862" xr:uid="{0F617D43-4CCC-4CA6-B083-CC8AC16548F5}"/>
    <hyperlink ref="AB1565" r:id="rId863" xr:uid="{25BCA19C-6481-4789-9CF9-3E84F6985F7B}"/>
    <hyperlink ref="AB1566" r:id="rId864" xr:uid="{44075D4A-D35E-48F9-AD17-353DEA5CB41D}"/>
    <hyperlink ref="AF809" r:id="rId865" xr:uid="{8569756A-E603-40BD-8B02-0520F130FC77}"/>
    <hyperlink ref="AB971" r:id="rId866" xr:uid="{30CA5FB7-880B-4346-844E-4AB9B7F4C403}"/>
    <hyperlink ref="AF971" r:id="rId867" xr:uid="{C1391C8C-8B7E-4580-8C94-114B768C8CE1}"/>
    <hyperlink ref="AF1225" r:id="rId868" xr:uid="{AC2950F3-032C-4E99-835B-0CB5CDE2982D}"/>
    <hyperlink ref="AF649" r:id="rId869" xr:uid="{A3CDB7AA-5D34-40EC-BC14-831E37FCE6A0}"/>
    <hyperlink ref="AF630" r:id="rId870" xr:uid="{3D582EC8-095B-41D4-8E07-EE846A6E444E}"/>
    <hyperlink ref="AB1344" r:id="rId871" xr:uid="{5D740B71-DEEE-4E2C-8A05-A8C831F487D9}"/>
    <hyperlink ref="AB27" r:id="rId872" xr:uid="{4B9E380B-53C3-4A19-8647-56D0ABFC0D9A}"/>
    <hyperlink ref="AB1128" r:id="rId873" xr:uid="{286875BE-5EAB-4D4C-8A20-80E4E0F7502E}"/>
    <hyperlink ref="AB1470" r:id="rId874" xr:uid="{33491C43-A0BD-494D-952E-3394A4CBC9F7}"/>
    <hyperlink ref="AB622" r:id="rId875" xr:uid="{04337953-3015-4D1A-B73C-2A6061311617}"/>
    <hyperlink ref="AF1344" r:id="rId876" xr:uid="{335AE5D7-2C50-49AA-8AC6-B544306EEE51}"/>
    <hyperlink ref="AF1461" r:id="rId877" xr:uid="{92BC82AA-B482-47BE-9B51-FEFF83590542}"/>
    <hyperlink ref="AF1228" r:id="rId878" xr:uid="{2BEE8ADD-3015-4B42-9B0F-DD00FF03C1A2}"/>
    <hyperlink ref="AF546" r:id="rId879" xr:uid="{F3BD5A1A-B928-477D-AF59-CDA090D8DDC8}"/>
    <hyperlink ref="AF764" r:id="rId880" xr:uid="{62ED29FE-293D-4F80-AB2F-094404ABBB8E}"/>
    <hyperlink ref="AF768" r:id="rId881" xr:uid="{DF7F6470-EECD-40AB-BE8E-90315775311D}"/>
    <hyperlink ref="AF689" r:id="rId882" xr:uid="{51FDBFA5-E267-4144-972E-8F90689A6EF3}"/>
    <hyperlink ref="AB184" r:id="rId883" xr:uid="{4D1ED508-ADB5-45DA-99FE-282C3D55B59A}"/>
    <hyperlink ref="AB14" r:id="rId884" xr:uid="{EA5F4F9B-F27A-400B-88BE-D83A6E353312}"/>
    <hyperlink ref="AB148" r:id="rId885" xr:uid="{57864820-9C6E-4BF5-8B7F-F42E419A2425}"/>
    <hyperlink ref="AB1112" r:id="rId886" xr:uid="{24981F59-C1EB-4E38-88B6-55617E217BEC}"/>
    <hyperlink ref="AB1603" r:id="rId887" xr:uid="{1341CBBF-194D-4938-8F0D-4C490611E86F}"/>
    <hyperlink ref="AB1123" r:id="rId888" xr:uid="{9516AD4C-5EFB-400A-B1CF-C31CEAAAF80A}"/>
    <hyperlink ref="AB529" r:id="rId889" xr:uid="{DCF28D3D-6D51-427F-AD4D-B1E405B24A1B}"/>
    <hyperlink ref="AB502" r:id="rId890" xr:uid="{7731777F-B64D-4D55-837E-3148A96F6C1F}"/>
    <hyperlink ref="AB443" r:id="rId891" xr:uid="{AFD5B9BC-B783-4D6D-B547-327CE2C5AB8C}"/>
    <hyperlink ref="AB820" r:id="rId892" xr:uid="{221EC3AD-C142-489A-A6E0-069540F0AE28}"/>
    <hyperlink ref="AB1132" r:id="rId893" xr:uid="{C7C3D838-1ED4-4377-878E-84D51F8CE4B8}"/>
    <hyperlink ref="AB944" r:id="rId894" xr:uid="{DA68E614-F652-4198-A127-6B284F98F26E}"/>
    <hyperlink ref="AF944" r:id="rId895" xr:uid="{6D38A1AF-56E6-4166-AC2E-9E8DB6AFB33D}"/>
    <hyperlink ref="AB1522" r:id="rId896" xr:uid="{F90DDCF1-1F01-4F20-B563-1D2F6DB99844}"/>
    <hyperlink ref="AB1391" r:id="rId897" xr:uid="{C14EE01E-DD07-481C-925C-D892D71EDA2B}"/>
    <hyperlink ref="AB1024" r:id="rId898" xr:uid="{6D17D84C-CB97-499A-81F8-893E8F78CA2C}"/>
    <hyperlink ref="AB462" r:id="rId899" xr:uid="{188F6E67-602D-4B10-AF51-E6DA3451F550}"/>
    <hyperlink ref="AB857" r:id="rId900" xr:uid="{EF64CA7E-5A9E-42A8-96E5-55203782B9FF}"/>
    <hyperlink ref="AB1144" r:id="rId901" xr:uid="{38CE9EA7-DCBE-4499-A97E-65CCA95DAAAA}"/>
    <hyperlink ref="AB420" r:id="rId902" xr:uid="{5D218D3B-FA69-4441-9D68-E92C00915374}"/>
    <hyperlink ref="AB724" r:id="rId903" xr:uid="{4ADBE0E4-9A70-40A5-B443-CBDA0574A9F4}"/>
    <hyperlink ref="AB1110" r:id="rId904" xr:uid="{BC46CBAA-8DB5-46C4-9C54-F9DD92E94884}"/>
    <hyperlink ref="AB1410" r:id="rId905" xr:uid="{1A9EBC55-376F-405A-997F-B10D9EE3D74E}"/>
    <hyperlink ref="AF280" r:id="rId906" xr:uid="{9B69E290-25C5-46CC-AFD4-AC0DECCF79E0}"/>
    <hyperlink ref="AB213" r:id="rId907" xr:uid="{E46557C3-571D-4050-A4AB-E62FA9764522}"/>
    <hyperlink ref="AF1240" r:id="rId908" xr:uid="{37CEAE3F-6282-4514-BCDF-43F8F58C7D63}"/>
    <hyperlink ref="AB1582" r:id="rId909" xr:uid="{A331644A-EE7E-4DE3-9B4A-1E753DB3C387}"/>
    <hyperlink ref="AB415" r:id="rId910" xr:uid="{89BD87EC-C441-4A62-BC6A-169C0303C5D5}"/>
    <hyperlink ref="AF1145" r:id="rId911" xr:uid="{EF2FF524-29C3-4231-8388-1DEEDC43B0ED}"/>
    <hyperlink ref="AF1205" r:id="rId912" xr:uid="{166CDAB8-A815-4FF2-A38F-8C2F1EAFEF04}"/>
    <hyperlink ref="AB863" r:id="rId913" xr:uid="{E4370717-2D0A-4D7E-855B-1F1B44BEFE56}"/>
    <hyperlink ref="AL863" r:id="rId914" xr:uid="{2A04F82F-DD5B-40BC-9C53-F0803F646194}"/>
    <hyperlink ref="AB748" r:id="rId915" xr:uid="{18A70466-C65E-4D06-A334-FC32288589B2}"/>
    <hyperlink ref="AL748" r:id="rId916" xr:uid="{4548ED8B-87AA-472E-8EB2-D75CD898E769}"/>
    <hyperlink ref="AB218" r:id="rId917" xr:uid="{5448A794-9175-454B-B8C8-9CCF9B5774DC}"/>
    <hyperlink ref="AL218" r:id="rId918" xr:uid="{1656A1F0-7530-47FC-8278-DD4F1B910BDA}"/>
    <hyperlink ref="AF218" r:id="rId919" xr:uid="{B5312D1E-88D2-41E8-8A39-A7658B4738E9}"/>
    <hyperlink ref="AB1208" r:id="rId920" xr:uid="{074B78BC-E1FF-4D6B-96D6-6CA4DE8B817C}"/>
    <hyperlink ref="AB963" r:id="rId921" xr:uid="{9638B957-34BF-48E5-B4B5-FFEBDE960183}"/>
    <hyperlink ref="AB392" r:id="rId922" xr:uid="{5083757B-72AE-456C-A8F9-A9CA778A815D}"/>
    <hyperlink ref="AF392" r:id="rId923" xr:uid="{A9FB991F-F27C-40FB-971D-6F0FA10D63C3}"/>
    <hyperlink ref="AF603" r:id="rId924" xr:uid="{910B0F60-AFE4-4915-A035-4A69827284B4}"/>
    <hyperlink ref="AB603" r:id="rId925" xr:uid="{5171649D-3621-406E-ABFF-CCA354923051}"/>
    <hyperlink ref="AB1428" r:id="rId926" xr:uid="{F54FADED-6927-4320-BED2-B20C1FB4EC6F}"/>
    <hyperlink ref="AB1536" r:id="rId927" xr:uid="{AE4D0F0D-6EAE-4489-AACF-4ACF2826E3CC}"/>
    <hyperlink ref="AB1324" r:id="rId928" xr:uid="{13255847-6A29-494D-A3FD-315E166A7AE8}"/>
    <hyperlink ref="AB862" r:id="rId929" xr:uid="{7956A07D-F908-456D-87BC-42A9034FB638}"/>
    <hyperlink ref="AB743" r:id="rId930" xr:uid="{8AB849BD-DC44-4FF8-B24B-5F3AC3321F79}"/>
    <hyperlink ref="AB682" r:id="rId931" xr:uid="{5AB28F2A-B42C-448A-8F27-E744E345A1C5}"/>
    <hyperlink ref="AB1546" r:id="rId932" xr:uid="{E6E05963-D1E0-4FF3-BE5D-034399BC86F8}"/>
    <hyperlink ref="AB342" r:id="rId933" xr:uid="{E917BC75-5613-4EC7-AAEE-E98F372273FC}"/>
    <hyperlink ref="AF955" r:id="rId934" xr:uid="{C5490DCF-30B5-4776-A456-7D94AEED9FFD}"/>
    <hyperlink ref="AB388" r:id="rId935" xr:uid="{93FFD71D-26EF-427D-97CB-A909CCF34967}"/>
    <hyperlink ref="AB453" r:id="rId936" xr:uid="{29547ADD-36E7-4FFC-A0DD-B3CDBC2D6751}"/>
    <hyperlink ref="AB521" r:id="rId937" xr:uid="{1986129C-3944-4B57-8545-831E6AB67804}"/>
    <hyperlink ref="AB1032" r:id="rId938" xr:uid="{0E0ABD0D-1685-48E2-9194-4E9947F38BBD}"/>
    <hyperlink ref="AB1031" r:id="rId939" xr:uid="{B5108CC8-FAE2-44BF-906D-1CC007E47B81}"/>
    <hyperlink ref="AB231" r:id="rId940" xr:uid="{7BBE64F3-DCC3-4B1A-91CD-436456ABC016}"/>
    <hyperlink ref="AB283" r:id="rId941" xr:uid="{7421FA4F-83F3-42FA-AA99-9DF0EF01913F}"/>
    <hyperlink ref="AF525" r:id="rId942" xr:uid="{6DE36476-B98C-42A0-B6B6-9B3089E64A36}"/>
    <hyperlink ref="AB525" r:id="rId943" xr:uid="{1689C35D-DA4A-40B0-A1CA-23150C9FBFCB}"/>
    <hyperlink ref="AF1489" r:id="rId944" xr:uid="{BCBD5B66-47D4-4E7E-B7D4-9A6EC1888214}"/>
    <hyperlink ref="AF368" r:id="rId945" xr:uid="{D9216538-713B-4B2F-8C9F-FFF561DCA505}"/>
    <hyperlink ref="AB425" r:id="rId946" xr:uid="{1B22796A-4E6F-467A-94F7-CF065345038C}"/>
    <hyperlink ref="AF316" r:id="rId947" xr:uid="{6F56D97B-DC50-4C9A-B71E-E45667F80139}"/>
    <hyperlink ref="AF188" r:id="rId948" xr:uid="{0C157666-1984-4E53-A6AE-4BCCCC9B4772}"/>
    <hyperlink ref="AF407" r:id="rId949" xr:uid="{A1EEDD1E-B6C3-4933-915C-EA1D4D61E526}"/>
    <hyperlink ref="AF879" r:id="rId950" xr:uid="{51DE6A94-1477-4165-AEAC-E1346F5861F8}"/>
    <hyperlink ref="AB1103" r:id="rId951" xr:uid="{6275BA93-2CD0-4BF5-95BE-C3E8B2853094}"/>
    <hyperlink ref="AB34" r:id="rId952" xr:uid="{438A9C0A-F7AA-4D91-B42B-057330A37E23}"/>
    <hyperlink ref="AB385" r:id="rId953" xr:uid="{3B41CFE7-D57F-4BA9-AF1A-E6247D0EEA53}"/>
    <hyperlink ref="AB69" r:id="rId954" xr:uid="{BFE09F2C-720D-4F37-B260-65E66F880CB1}"/>
    <hyperlink ref="AB1320" r:id="rId955" xr:uid="{C381AA09-9ECC-4080-B19C-492509D56EFA}"/>
    <hyperlink ref="AB1432" r:id="rId956" xr:uid="{09178FA9-1035-4E1A-8AED-DDD5D415FECF}"/>
    <hyperlink ref="AB709" r:id="rId957" xr:uid="{2BBD0CF1-6B37-4DA9-BB07-27E0909D28FF}"/>
    <hyperlink ref="AB785" r:id="rId958" xr:uid="{A9608733-3315-4A28-AA52-CEE1A8B77205}"/>
    <hyperlink ref="AB1356" r:id="rId959" xr:uid="{A4572634-0857-4A7A-A051-52E702668BA7}"/>
    <hyperlink ref="AB346" r:id="rId960" xr:uid="{43197D37-425E-4111-A01C-794EADE7EDCF}"/>
    <hyperlink ref="AB524" r:id="rId961" xr:uid="{1258C51A-3C44-4EA9-A94F-CBE99F5FDDC6}"/>
    <hyperlink ref="AB705" r:id="rId962" xr:uid="{E4CA214E-12E2-4BAB-A84D-A70AA63C45C7}"/>
    <hyperlink ref="AB930" r:id="rId963" xr:uid="{8F90F50E-9036-4C2F-BBD9-EBAFAA683F65}"/>
    <hyperlink ref="AB395" r:id="rId964" xr:uid="{2F5328FC-C981-47C9-8648-497311E58182}"/>
    <hyperlink ref="AF395" r:id="rId965" xr:uid="{B29004C9-4CDB-4176-A9A9-698B5FB4598B}"/>
    <hyperlink ref="AB278" r:id="rId966" xr:uid="{064CC86B-6AA0-47D7-920B-52D58230780C}"/>
    <hyperlink ref="AB206" r:id="rId967" xr:uid="{FC650575-970C-4BDD-8108-29EEDA080969}"/>
    <hyperlink ref="AB551" r:id="rId968" xr:uid="{51E5D53E-0FAB-4841-AFF8-8748A12F06A0}"/>
    <hyperlink ref="AB552" r:id="rId969" xr:uid="{FB682FD1-0688-4CAF-BC88-646F7A93AE22}"/>
    <hyperlink ref="AB1559" r:id="rId970" xr:uid="{5203379C-E026-462C-BCCC-4CC1203E59FD}"/>
    <hyperlink ref="AB1438" r:id="rId971" xr:uid="{0B97910D-DB6C-4712-8197-222459F3CA24}"/>
    <hyperlink ref="AF291" r:id="rId972" xr:uid="{9394ECBA-9266-40C3-9EB0-53680A92D435}"/>
    <hyperlink ref="AB1106" r:id="rId973" xr:uid="{56257E0E-D02A-458E-B995-1E5898DC6CEA}"/>
    <hyperlink ref="AF92" r:id="rId974" xr:uid="{679AD290-74C8-4402-A637-0BF55A551AFA}"/>
    <hyperlink ref="AB914" r:id="rId975" xr:uid="{5AF32EBC-AD21-4922-A8C8-FB9CCAD98FBC}"/>
    <hyperlink ref="AB423" r:id="rId976" xr:uid="{E303DB63-C2E6-4145-933E-C55779D08FA4}"/>
    <hyperlink ref="AB1294" r:id="rId977" xr:uid="{C060BF93-FA76-4574-A900-26B4925C8EC5}"/>
    <hyperlink ref="AB700" r:id="rId978" xr:uid="{A9793E0A-4B1E-4879-B869-52E91C4A5FCC}"/>
    <hyperlink ref="AB1007" r:id="rId979" xr:uid="{28215A38-F8EE-41BB-AE27-721A85D34DAE}"/>
    <hyperlink ref="AF795" r:id="rId980" xr:uid="{29AFFBF0-2FAE-40CD-9C64-D4B45B3631D3}"/>
    <hyperlink ref="AB681" r:id="rId981" xr:uid="{A0927705-BD26-4845-8A09-7E236DFF30CF}"/>
    <hyperlink ref="AB1295" r:id="rId982" xr:uid="{16AB47C2-E68E-4F1D-A728-5B0D4D3FBCDB}"/>
    <hyperlink ref="AB1198" r:id="rId983" xr:uid="{D6D6C3E8-8CD4-41E5-8219-B87B2BC71C12}"/>
    <hyperlink ref="AB99" r:id="rId984" xr:uid="{3B9C13E0-94E8-46A0-8A4F-17E6AB2CB542}"/>
    <hyperlink ref="AF99" r:id="rId985" xr:uid="{43E579F7-E1CE-4D45-80FD-2197CD911405}"/>
    <hyperlink ref="AB1274" r:id="rId986" xr:uid="{A7B7AF8A-575C-40EF-B140-FB7B5CFA32FF}"/>
    <hyperlink ref="AB904" r:id="rId987" xr:uid="{4B375B1B-6583-4FE4-AC38-1A517C0E6EAC}"/>
    <hyperlink ref="AB586" r:id="rId988" xr:uid="{5148B92B-DA60-4145-ACDD-D24E949321F5}"/>
    <hyperlink ref="AB311" r:id="rId989" xr:uid="{7657E7AF-A0A3-40B8-A8B8-A49B7FC91B68}"/>
    <hyperlink ref="AF311" r:id="rId990" xr:uid="{6B919A09-C631-44AC-91B6-FB30EBBF7C6F}"/>
    <hyperlink ref="AB1453" r:id="rId991" xr:uid="{D82810D7-45AC-459B-90B0-E6AA4D503E70}"/>
    <hyperlink ref="AB1497" r:id="rId992" xr:uid="{AC99B42E-94FE-48D3-90F1-D0003AF74CF1}"/>
    <hyperlink ref="AB894" r:id="rId993" xr:uid="{3DA03C6F-F641-4DC3-B822-8CB62B357DB6}"/>
    <hyperlink ref="AB1242" r:id="rId994" xr:uid="{101FCBFF-62B8-4829-B399-87EE0CFD7663}"/>
    <hyperlink ref="AB114" r:id="rId995" xr:uid="{158AFC99-319D-4286-B064-22CBB08ECE10}"/>
    <hyperlink ref="AB1178" r:id="rId996" xr:uid="{38E5B6C5-C6C0-4058-8A39-3860E569CA86}"/>
    <hyperlink ref="AB890" r:id="rId997" xr:uid="{3AB76904-CA43-44C9-94C9-FF09789EAD23}"/>
    <hyperlink ref="AB183" r:id="rId998" xr:uid="{D6C36862-1003-41E1-8F63-45B685A22064}"/>
    <hyperlink ref="AB704" r:id="rId999" xr:uid="{F8E7561D-C94F-48C3-A4A3-D8A2694B4911}"/>
    <hyperlink ref="AB1510" r:id="rId1000" xr:uid="{6C3B62EA-2504-49E7-BE1C-698F61AB173E}"/>
    <hyperlink ref="AB836" r:id="rId1001" xr:uid="{E72BD34A-2C1E-4FF7-B432-C877A60AB163}"/>
    <hyperlink ref="AB1160" r:id="rId1002" xr:uid="{E089A05E-F7D5-4DBB-9725-DC4A6CA0AD73}"/>
    <hyperlink ref="AB341" r:id="rId1003" xr:uid="{AD229308-21A6-44F3-9B73-980074CAFEB0}"/>
    <hyperlink ref="AB236" r:id="rId1004" xr:uid="{89B13478-AF21-41A6-9BD4-E71A23826FA0}"/>
    <hyperlink ref="AB824" r:id="rId1005" xr:uid="{5E3FB874-2E2E-4242-8D7D-F59F274A5BE6}"/>
    <hyperlink ref="AB1180" r:id="rId1006" xr:uid="{03EE1C62-3B5D-429A-8975-A932CF3D43EA}"/>
    <hyperlink ref="AB1362" r:id="rId1007" xr:uid="{73AA3C93-8376-4632-8A69-357B1F8C132C}"/>
    <hyperlink ref="AB1293" r:id="rId1008" xr:uid="{2299E027-2F31-4969-A5A8-1CA9432F7576}"/>
    <hyperlink ref="AB442" r:id="rId1009" xr:uid="{8F49BCA4-28FE-4575-AFA7-2D7D9A9B034F}"/>
    <hyperlink ref="AB1163" r:id="rId1010" xr:uid="{303C7605-21A8-4BE8-A4D5-A912F7CFEF8C}"/>
    <hyperlink ref="AB205" r:id="rId1011" xr:uid="{1A7ABB05-A9C4-41F1-8DA8-7EEC6236594E}"/>
    <hyperlink ref="AB703" r:id="rId1012" xr:uid="{A0FBABC7-A179-48FC-AF81-86EDF8B036F7}"/>
    <hyperlink ref="AB233" r:id="rId1013" xr:uid="{1C41FE27-A50D-4274-9900-16F2AB2BF1BE}"/>
    <hyperlink ref="AB254" r:id="rId1014" xr:uid="{60300BE9-87D3-4D0A-81A9-B6295B4B1DC0}"/>
    <hyperlink ref="AB636" r:id="rId1015" xr:uid="{053CF4CE-75B6-4F5F-A363-F1700ACD3A5C}"/>
    <hyperlink ref="AF211" r:id="rId1016" xr:uid="{D1F6E86A-6F71-40B2-8FAA-39DF9CA27B20}"/>
    <hyperlink ref="AB693" r:id="rId1017" xr:uid="{1EF539BE-DD1E-459D-8BA1-E201BE8BD618}"/>
    <hyperlink ref="AB1336" r:id="rId1018" xr:uid="{45506B1C-EFA3-4B2D-976C-0AD6169C954F}"/>
    <hyperlink ref="AB812" r:id="rId1019" xr:uid="{47C10EE9-0CEC-44A3-8D04-EA86B8164535}"/>
    <hyperlink ref="AF812" r:id="rId1020" xr:uid="{5851A30A-4B4A-4E6D-BCD6-F94597FF723F}"/>
    <hyperlink ref="AB645" r:id="rId1021" xr:uid="{083C7682-660C-43B2-A33C-339307D13B46}"/>
    <hyperlink ref="AB373" r:id="rId1022" xr:uid="{104A0C50-A76E-495E-8865-BF14D9FB0077}"/>
    <hyperlink ref="AF373" r:id="rId1023" xr:uid="{E715C1C4-B7A1-469C-B09B-8409643CA0AA}"/>
    <hyperlink ref="AB595" r:id="rId1024" xr:uid="{6F7B50FA-B944-4A73-A816-74EFBE9126C5}"/>
    <hyperlink ref="AB1217" r:id="rId1025" xr:uid="{35689E32-7D73-4945-9774-CE60D2E6F647}"/>
    <hyperlink ref="AB902" r:id="rId1026" xr:uid="{2BCF642F-B137-4991-B44F-5BDF5F4ABDB9}"/>
    <hyperlink ref="AB794" r:id="rId1027" xr:uid="{A40421D8-6BAC-4E22-8663-9F6541270B68}"/>
    <hyperlink ref="AB1409" r:id="rId1028" xr:uid="{732E7B5B-7CA1-4FE1-B6B7-DF036E699087}"/>
    <hyperlink ref="AB959" r:id="rId1029" xr:uid="{4B9F6952-8B96-4A2F-9BB2-5305DAD3EB4B}"/>
    <hyperlink ref="AB791" r:id="rId1030" xr:uid="{352B899E-FC5C-40C5-ADDE-AEA0D9D132DC}"/>
    <hyperlink ref="AB1095" r:id="rId1031" xr:uid="{FA7C1E9E-4A27-49BD-AE1A-2A379CBD6ED3}"/>
    <hyperlink ref="AB285" r:id="rId1032" xr:uid="{602B4A4B-265C-4C0D-AFFB-0D7C8B15399C}"/>
    <hyperlink ref="AF1214" r:id="rId1033" xr:uid="{6FF7EFEC-C939-430A-AE4B-FBD4FD2EF98E}"/>
    <hyperlink ref="AB1214" r:id="rId1034" xr:uid="{EC5FD81B-DE09-4DBD-B144-0799C92BDC98}"/>
    <hyperlink ref="AB1297" r:id="rId1035" xr:uid="{7E0C8462-8E7F-48F4-AF4F-8E5B7D2BEC95}"/>
    <hyperlink ref="AB1096" r:id="rId1036" xr:uid="{A8B9FC27-AED0-446A-B86E-5D478FCDC789}"/>
    <hyperlink ref="AB1548" r:id="rId1037" xr:uid="{6FEB0F92-247E-4126-9FB5-C2C2694AFCC4}"/>
    <hyperlink ref="AG1548" r:id="rId1038" xr:uid="{6B031B41-66D8-4B66-9AA9-54D12F49E9ED}"/>
    <hyperlink ref="AF1548" r:id="rId1039" xr:uid="{433E3A67-D0E8-4D65-BD24-140AE3DD85BD}"/>
    <hyperlink ref="AB433" r:id="rId1040" xr:uid="{3CF4E31E-DBCA-4BB2-B930-3A4E623042E6}"/>
    <hyperlink ref="AB1250" r:id="rId1041" xr:uid="{54D8FE27-75F2-4D6D-AC0F-D2A2B1B25CCC}"/>
    <hyperlink ref="AF1250" r:id="rId1042" xr:uid="{77F6F7A1-B4A9-416D-8311-B8B6C0EB2CD3}"/>
    <hyperlink ref="AB133" r:id="rId1043" xr:uid="{25A241A5-BD73-4247-85C0-242DAFA50CBC}"/>
    <hyperlink ref="AB207" r:id="rId1044" xr:uid="{C3120181-D69B-4CF4-B5F9-3FD9F380478F}"/>
    <hyperlink ref="AB412" r:id="rId1045" xr:uid="{F5C12FC4-35BB-459A-ACCF-0C12DE70442B}"/>
    <hyperlink ref="AB1376" r:id="rId1046" xr:uid="{94EC6274-076F-43DC-A228-E3A09D0AB951}"/>
    <hyperlink ref="AB1573" r:id="rId1047" xr:uid="{4030EAC4-955D-419A-A420-BD11D5340612}"/>
    <hyperlink ref="AB271" r:id="rId1048" xr:uid="{F53FE7DF-AA3A-4949-9D85-4EA9A7F6961A}"/>
    <hyperlink ref="AB858" r:id="rId1049" xr:uid="{CB891A2C-971A-4C45-B630-04C815AE8729}"/>
    <hyperlink ref="AB1396" r:id="rId1050" xr:uid="{8C179C02-A812-416F-AD20-640D53175159}"/>
    <hyperlink ref="AB1238" r:id="rId1051" xr:uid="{1555C945-3D9F-4C48-AF8B-07AAC22710E8}"/>
    <hyperlink ref="AB948" r:id="rId1052" xr:uid="{86E19F33-742D-43F4-A493-899CEBD12829}"/>
    <hyperlink ref="AF661" r:id="rId1053" xr:uid="{02DA1335-B6FB-4169-A286-C91E430FA514}"/>
    <hyperlink ref="AB661" r:id="rId1054" xr:uid="{6452349A-6FEB-4643-9EFF-A2CCD4D50886}"/>
    <hyperlink ref="AB588" r:id="rId1055" xr:uid="{EC3E5A63-3582-49AA-B7C6-56D16271C142}"/>
    <hyperlink ref="AL803" r:id="rId1056" xr:uid="{B23C252C-D27B-4BE7-AA8E-0531F6C3F93C}"/>
    <hyperlink ref="AB626" r:id="rId1057" xr:uid="{4757408A-1AD2-4C81-8ABD-DFCCFDEA1320}"/>
    <hyperlink ref="AB1335" r:id="rId1058" xr:uid="{1BC07169-5CFB-471D-8451-F9DC8EECCF72}"/>
    <hyperlink ref="AB891" r:id="rId1059" xr:uid="{2C9EC98D-FF91-4415-B1D7-5B9E98300B87}"/>
    <hyperlink ref="AB1035" r:id="rId1060" xr:uid="{E01B4244-16E6-4DB8-A693-7F2B0A3A4E4E}"/>
    <hyperlink ref="AB1248" r:id="rId1061" xr:uid="{08C46FD7-8502-4605-A9E2-CF577700984E}"/>
    <hyperlink ref="AF1031" r:id="rId1062" xr:uid="{DB31BF00-2C7A-453F-B6C4-CB88A697B4DB}"/>
    <hyperlink ref="AB1384" r:id="rId1063" xr:uid="{739E6C3D-90E1-4CCF-840A-F883D1538D39}"/>
    <hyperlink ref="AF1362" r:id="rId1064" xr:uid="{A6E57AEC-565E-4B3A-A9B1-31EAF6EA675C}"/>
    <hyperlink ref="AB965" r:id="rId1065" xr:uid="{8B682091-858D-4DBC-B211-9FB296BD4A74}"/>
    <hyperlink ref="AB380" r:id="rId1066" xr:uid="{3CD25816-CDC7-41A8-9535-A467F9184068}"/>
    <hyperlink ref="AB1240" r:id="rId1067" xr:uid="{77D41F21-410A-4346-81B9-D10C773A5906}"/>
    <hyperlink ref="AB464" r:id="rId1068" xr:uid="{C28270BD-4774-42DA-A14F-77867820363D}"/>
    <hyperlink ref="AF1169" r:id="rId1069" xr:uid="{3E7EA2A2-144C-45D3-9FC7-69ABA4234728}"/>
    <hyperlink ref="AB1169" r:id="rId1070" xr:uid="{D87F2904-8ABD-4BE7-AC76-747461F04247}"/>
    <hyperlink ref="AB157" r:id="rId1071" xr:uid="{6F7CAF20-C74F-41BC-90D2-82EC9A87B2F4}"/>
    <hyperlink ref="AB643" r:id="rId1072" xr:uid="{29BC2F16-36E1-409C-96D7-F81845CA9857}"/>
    <hyperlink ref="AB152" r:id="rId1073" xr:uid="{66776F06-2D50-4E1E-9033-47B843F2027D}"/>
    <hyperlink ref="AF1146" r:id="rId1074" xr:uid="{87F9A1D6-0C9E-4CF3-B94C-A18FB360C98C}"/>
    <hyperlink ref="AB352" r:id="rId1075" xr:uid="{17F96FBA-A9DB-467A-A199-84A448CC2414}"/>
    <hyperlink ref="AB476" r:id="rId1076" xr:uid="{D89F0B5D-35B1-4727-9A83-E4DBFFC93434}"/>
    <hyperlink ref="AB1386" r:id="rId1077" xr:uid="{47F1B15A-1E2C-450C-BD86-DD738572564A}"/>
    <hyperlink ref="AB1186" r:id="rId1078" xr:uid="{7D0CABD1-6E6B-45FC-A8AC-B8277B6ACB98}"/>
    <hyperlink ref="AB952" r:id="rId1079" xr:uid="{E834DB16-78C5-4F3B-BA66-D45AE64AC769}"/>
    <hyperlink ref="AB1249" r:id="rId1080" xr:uid="{A6CE03AB-3320-4F0D-A2FF-0423C84B1C54}"/>
    <hyperlink ref="AB73" r:id="rId1081" xr:uid="{693BF5A7-BD10-498E-8614-1BE3032BDCC1}"/>
    <hyperlink ref="AB767" r:id="rId1082" xr:uid="{E7B748AA-2507-459C-8536-ECB2E0DAA702}"/>
    <hyperlink ref="AB465" r:id="rId1083" xr:uid="{49FF4043-174C-4230-B26F-4AEAFCF2B296}"/>
    <hyperlink ref="AF152" r:id="rId1084" xr:uid="{08D8B989-36CE-4E93-A45B-A90EA67BBE66}"/>
    <hyperlink ref="AF271" r:id="rId1085" xr:uid="{32227A21-0A17-4E70-862E-31B0C241F8FF}"/>
    <hyperlink ref="AB808" r:id="rId1086" xr:uid="{0CAB2C4B-808E-4023-A72E-1641D09362B6}"/>
    <hyperlink ref="AB1257" r:id="rId1087" xr:uid="{8C1FF515-E23C-43EF-A6D3-A7113194EF35}"/>
    <hyperlink ref="AB1577" r:id="rId1088" xr:uid="{7A12450B-F5C7-4CBD-9A27-5B0512396572}"/>
    <hyperlink ref="AB542" r:id="rId1089" xr:uid="{1B3B39B3-32E3-4C61-9A7F-ED65CDC4B93C}"/>
    <hyperlink ref="AB1037" r:id="rId1090" xr:uid="{8D807CE2-ED39-4075-8D5B-49AC729B642C}"/>
    <hyperlink ref="AB351" r:id="rId1091" xr:uid="{3610E346-10C1-4B6D-8981-348D0F1F9EB7}"/>
    <hyperlink ref="AB1306" r:id="rId1092" xr:uid="{EF7CB14B-8688-4918-B0D6-CE9C312E8FBE}"/>
    <hyperlink ref="AB431" r:id="rId1093" xr:uid="{B9103F92-0E76-4C76-9AAE-92FE680C3746}"/>
    <hyperlink ref="AB1532" r:id="rId1094" xr:uid="{75BBBDC7-AE03-4772-BFEB-DAA420415515}"/>
    <hyperlink ref="AB1499" r:id="rId1095" xr:uid="{BC4CD706-8B57-4453-A6BE-9F924D2A0244}"/>
    <hyperlink ref="AB587" r:id="rId1096" xr:uid="{1B17C41A-DC1E-4E98-8E80-69B31BE20A02}"/>
    <hyperlink ref="AB28" r:id="rId1097" xr:uid="{CE1841DA-C6E3-4A4C-A4FC-786B739EDFBF}"/>
    <hyperlink ref="AF1411" r:id="rId1098" xr:uid="{C362D7C7-59D9-4F5C-88D9-3335D306241D}"/>
    <hyperlink ref="AB355" r:id="rId1099" xr:uid="{AD1246EA-C14D-4EF8-8CE5-DC9E43BE9C5E}"/>
    <hyperlink ref="AF1453" r:id="rId1100" xr:uid="{AB924950-8C34-4F82-984D-E897C5688F18}"/>
    <hyperlink ref="AF394" r:id="rId1101" xr:uid="{239859F4-5C1C-4917-9618-F8141E24590F}"/>
    <hyperlink ref="AB2" r:id="rId1102" xr:uid="{00210C7C-CFC5-44D7-BFED-89AAAC74E132}"/>
    <hyperlink ref="AB512" r:id="rId1103" xr:uid="{037023AC-95BD-42E9-AFBE-FDADC3D151EE}"/>
    <hyperlink ref="AF512" r:id="rId1104" xr:uid="{0281E00F-7255-4F45-B686-4904CCE03331}"/>
    <hyperlink ref="AB1065" r:id="rId1105" xr:uid="{53C43EFF-9D16-4110-AD4E-2944AE224B98}"/>
    <hyperlink ref="AF1509" r:id="rId1106" xr:uid="{10937C9A-E492-43A9-843B-789DD91F6389}"/>
    <hyperlink ref="AB151" r:id="rId1107" xr:uid="{CD363A82-62A4-4053-82DD-FA069D781CAC}"/>
    <hyperlink ref="AB1424" r:id="rId1108" xr:uid="{BCE08F3F-6395-4580-86EA-DD73442BFDEB}"/>
    <hyperlink ref="AF1248" r:id="rId1109" xr:uid="{D673D295-A9EB-4274-967F-296C08E12021}"/>
    <hyperlink ref="AF1013" r:id="rId1110" xr:uid="{8EE613D6-7A13-4C66-9067-E182FB512186}"/>
    <hyperlink ref="AB1013" r:id="rId1111" xr:uid="{1F43F875-A015-4769-A69E-E806FF83C069}"/>
    <hyperlink ref="AB584" r:id="rId1112" xr:uid="{473C6522-4EDB-40D5-B79E-CD2FBE0723DF}"/>
    <hyperlink ref="AF584" r:id="rId1113" xr:uid="{29E68ACA-4C14-4DA6-9B01-0AB76CD4C34C}"/>
    <hyperlink ref="AB1245" r:id="rId1114" xr:uid="{6149DE84-FD41-431E-85C4-B6CEEE221F81}"/>
    <hyperlink ref="AB1092" r:id="rId1115" xr:uid="{92A36023-16AD-44F8-9692-F104F1160A7A}"/>
    <hyperlink ref="AB1093" r:id="rId1116" xr:uid="{2BA95543-550B-4E24-899F-3502D0DEFFF7}"/>
    <hyperlink ref="AB667" r:id="rId1117" xr:uid="{C488A4AD-6E8F-4DD9-BB8F-655B7CF2E8EF}"/>
    <hyperlink ref="AB103" r:id="rId1118" xr:uid="{0984F957-1AE9-4658-B5E3-7A247E88C6E1}"/>
    <hyperlink ref="AB1468" r:id="rId1119" xr:uid="{63A99DDF-4636-4015-B1FA-91193B54DE25}"/>
    <hyperlink ref="AF667" r:id="rId1120" xr:uid="{DAB840DA-AB0F-4C2B-B64B-3CE0171809A5}"/>
    <hyperlink ref="AF103" r:id="rId1121" xr:uid="{1C59AC30-680E-489A-B670-B126B5936D5C}"/>
    <hyperlink ref="AB511" r:id="rId1122" xr:uid="{FE9A1C2A-CCF1-48D2-B827-2F315CEFA7DE}"/>
    <hyperlink ref="AB1181" r:id="rId1123" xr:uid="{661B9E8A-8398-4E00-B132-3E5048417811}"/>
    <hyperlink ref="AB134" r:id="rId1124" xr:uid="{FD024126-BFDB-47EC-AB97-4F9434851807}"/>
    <hyperlink ref="AB1601" r:id="rId1125" xr:uid="{71E7C18C-CFE6-46AF-95E7-B5690C8C8B21}"/>
    <hyperlink ref="AB1246" r:id="rId1126" xr:uid="{BDF0CEF1-A5F1-43C2-B104-369CE220E8D1}"/>
    <hyperlink ref="AB77" r:id="rId1127" xr:uid="{4A4FD0F1-0D75-4783-9932-7A749D32F0B3}"/>
    <hyperlink ref="AB688" r:id="rId1128" xr:uid="{E35ED5EE-87C2-4B5B-9E63-2DDF76D9E12D}"/>
    <hyperlink ref="AB1025" r:id="rId1129" xr:uid="{985D31A5-B4FF-485B-B62B-E1B58E3BC36C}"/>
    <hyperlink ref="AB451" r:id="rId1130" xr:uid="{8C41DDA3-360C-49DC-A70C-E30F3B19A405}"/>
    <hyperlink ref="AB450" r:id="rId1131" xr:uid="{C34037AC-3BB0-4462-97ED-0AB9F93E4EA6}"/>
    <hyperlink ref="AF450" r:id="rId1132" xr:uid="{7B7E6013-2B5D-4462-AB7C-8CD47BF7FFC9}"/>
    <hyperlink ref="AB1458" r:id="rId1133" xr:uid="{C7A95B7D-3960-45C2-98CF-3C4565475BDE}"/>
    <hyperlink ref="AB1227" r:id="rId1134" xr:uid="{0C1146B3-7A94-4A15-B612-E362333308A8}"/>
    <hyperlink ref="AB691" r:id="rId1135" xr:uid="{2C772EBE-012E-45C6-8D57-319595A57A67}"/>
    <hyperlink ref="AB1232" r:id="rId1136" xr:uid="{45B23E25-8E77-4DAB-8B97-2A21CF5F20D1}"/>
    <hyperlink ref="AB293" r:id="rId1137" xr:uid="{1F9FEC55-CE38-4D52-9246-1A1EF42BC5B1}"/>
    <hyperlink ref="AB1533" r:id="rId1138" xr:uid="{D0B86E39-B162-40E3-8F78-CB972B48EA7E}"/>
    <hyperlink ref="AB1040" r:id="rId1139" xr:uid="{6C924855-18B5-4F2A-BD44-A8E12C35DF17}"/>
    <hyperlink ref="AB194" r:id="rId1140" xr:uid="{08384472-CC8B-4009-BB41-2062FF909D65}"/>
    <hyperlink ref="AB1343" r:id="rId1141" xr:uid="{7177AFC3-1287-4A38-BE21-B37984D03337}"/>
    <hyperlink ref="AB149" r:id="rId1142" xr:uid="{AEA20A30-589D-425D-9955-60BF888E4442}"/>
    <hyperlink ref="AB1310" r:id="rId1143" xr:uid="{2B068C7A-D272-4355-B3CF-948386BEACE0}"/>
    <hyperlink ref="AB1531" r:id="rId1144" xr:uid="{3FDCA90E-6B0A-4E2F-9962-E2AB2D57F9DE}"/>
    <hyperlink ref="AB1054" r:id="rId1145" xr:uid="{D1C7A95C-4921-4F25-94EA-E46ECED7D4C2}"/>
    <hyperlink ref="AB1108" r:id="rId1146" xr:uid="{AA4980A9-637D-4C76-966E-74BA57BB9E78}"/>
    <hyperlink ref="AB953" r:id="rId1147" xr:uid="{781D748D-9DCF-4748-8EE9-ECB4B8CBCB21}"/>
    <hyperlink ref="AF953" r:id="rId1148" xr:uid="{8F52F518-DCFA-4F59-AF12-7926D7BE4452}"/>
    <hyperlink ref="AB792" r:id="rId1149" xr:uid="{328BFD23-B070-4EFB-86A2-AA7E114AB8C4}"/>
    <hyperlink ref="AB793" r:id="rId1150" xr:uid="{FA78725C-EA99-4F9F-9AFD-41AB8A247EBF}"/>
    <hyperlink ref="AB947" r:id="rId1151" xr:uid="{30EE97E8-110B-4454-A66F-A0B70E3EC703}"/>
    <hyperlink ref="AB871" r:id="rId1152" xr:uid="{588C7AAA-151B-4281-B34C-CB67BAECBCAA}"/>
    <hyperlink ref="AB1034" r:id="rId1153" xr:uid="{AFA5FD0E-90D5-4589-BE44-061CA8394B2C}"/>
    <hyperlink ref="AB663" r:id="rId1154" xr:uid="{92147914-AA9B-427B-A211-745C4E982B95}"/>
    <hyperlink ref="AB274" r:id="rId1155" xr:uid="{EB0E3C90-C0D4-4756-92F9-3A97026DE86D}"/>
    <hyperlink ref="AF1208" r:id="rId1156" xr:uid="{91C546D7-704A-40D5-8851-5C69C7C7FCF2}"/>
    <hyperlink ref="AF963" r:id="rId1157" xr:uid="{F42A7BCF-A068-4D25-ACF2-3E13A5594986}"/>
    <hyperlink ref="AB306" r:id="rId1158" xr:uid="{AD0D5D9E-A594-48D9-BACF-3CA81E73DD1C}"/>
    <hyperlink ref="AB310" r:id="rId1159" xr:uid="{5A35B308-89AD-4657-97EB-A642570617AC}"/>
    <hyperlink ref="AF310" r:id="rId1160" xr:uid="{E85D9135-AB75-4930-A0C0-147B64BF75A7}"/>
    <hyperlink ref="AB888" r:id="rId1161" xr:uid="{8064C72E-CC19-4BE1-A24A-8904C82CF8C9}"/>
    <hyperlink ref="AB1465" r:id="rId1162" xr:uid="{A23754F3-B85E-4E57-A66E-C147E732ECDD}"/>
    <hyperlink ref="AB814" r:id="rId1163" xr:uid="{B64428CB-20F7-46E2-99CA-803408A8030B}"/>
    <hyperlink ref="AB347" r:id="rId1164" xr:uid="{D140898F-D025-4EF4-9C90-7D6F4E5576AC}"/>
    <hyperlink ref="AB1043" r:id="rId1165" xr:uid="{6C857AEF-E818-445D-B499-0F047D63D67C}"/>
    <hyperlink ref="AB318" r:id="rId1166" xr:uid="{FECF434D-EF3E-4AC3-8D3D-E187B8300995}"/>
    <hyperlink ref="AF318" r:id="rId1167" xr:uid="{C6AA364E-DA67-4463-818D-CDCBFDBC2BD4}"/>
    <hyperlink ref="AB1075" r:id="rId1168" xr:uid="{C738B708-F24C-438A-B328-2C74FB063E2D}"/>
    <hyperlink ref="AF1075" r:id="rId1169" xr:uid="{3C2B178C-8B0A-4051-AE02-A3307D9441A5}"/>
    <hyperlink ref="AB1290" r:id="rId1170" xr:uid="{7108C590-2E7E-4937-9EBB-F34DC360B750}"/>
    <hyperlink ref="AB1179" r:id="rId1171" xr:uid="{2A57751E-669D-46CC-881D-90B0EF4692BD}"/>
    <hyperlink ref="AF151" r:id="rId1172" xr:uid="{C3308D40-79EC-4B2D-8B4E-380C8E2653FB}"/>
    <hyperlink ref="AB612" r:id="rId1173" xr:uid="{D81A0D6F-028B-4B94-9AF9-0A7FB0E36A52}"/>
    <hyperlink ref="AB404" r:id="rId1174" xr:uid="{C2C441BF-5B4C-4525-ACB6-6DC315F44CDF}"/>
    <hyperlink ref="AB1302" r:id="rId1175" xr:uid="{F680F98C-BFB9-4497-9886-36F4E516BC25}"/>
    <hyperlink ref="AB1368" r:id="rId1176" xr:uid="{DC1D3B70-BA99-4868-8F37-692E3A2A1770}"/>
    <hyperlink ref="AB1385" r:id="rId1177" xr:uid="{51818E7F-3025-4CD3-AF50-0A1999D7F974}"/>
    <hyperlink ref="AL1385" r:id="rId1178" xr:uid="{E20CDD80-28F0-48F6-950E-8CF153B8D878}"/>
    <hyperlink ref="AB87" r:id="rId1179" xr:uid="{2C78F39E-D9B1-4996-93A2-976D5131F563}"/>
    <hyperlink ref="AB993" r:id="rId1180" xr:uid="{36E828C4-0072-4E30-B282-EBD42840F287}"/>
    <hyperlink ref="AB474" r:id="rId1181" xr:uid="{710BD517-739E-434B-A93E-5200227ABA8B}"/>
    <hyperlink ref="AF819" r:id="rId1182" xr:uid="{FF7C2EF4-C81E-4FB6-8D86-06874794A09C}"/>
    <hyperlink ref="AB1348" r:id="rId1183" xr:uid="{F1AFF3E9-02BA-4619-BFD8-36D02B3773C3}"/>
    <hyperlink ref="AB617" r:id="rId1184" xr:uid="{69B16F10-9544-4A13-8990-48F1824B721C}"/>
    <hyperlink ref="AB1282" r:id="rId1185" xr:uid="{6DBB101E-5448-496D-9A99-DA6E5F66B033}"/>
    <hyperlink ref="AB95" r:id="rId1186" xr:uid="{A39FEBC6-584B-4194-A3A7-D0ECFD20DE1A}"/>
    <hyperlink ref="AB1464" r:id="rId1187" xr:uid="{629CD2BB-02A8-44F6-8237-F4AC4888FDC5}"/>
    <hyperlink ref="AB872" r:id="rId1188" xr:uid="{9F530B2F-E2C3-4AD3-913F-92666A424E8B}"/>
    <hyperlink ref="AB96" r:id="rId1189" xr:uid="{173943B9-145C-4201-9EFB-1819DF1EDC73}"/>
    <hyperlink ref="AF1464" r:id="rId1190" xr:uid="{B13C61BA-37BC-4161-824F-8C278615E139}"/>
    <hyperlink ref="AB742" r:id="rId1191" xr:uid="{50F79B07-AD3C-4348-BF73-5FD72D9FE1D5}"/>
    <hyperlink ref="AB675" r:id="rId1192" xr:uid="{E577CE0D-46C1-4A1A-B30C-A9B839998014}"/>
    <hyperlink ref="AB745" r:id="rId1193" xr:uid="{5D20167B-195E-40C8-8181-B41C28595BCF}"/>
    <hyperlink ref="AB765" r:id="rId1194" xr:uid="{1F756491-3945-442C-A4A3-6C81D96A90BB}"/>
    <hyperlink ref="AB1462" r:id="rId1195" xr:uid="{E0E3B25A-49E9-40F6-B983-45D225ED9F41}"/>
    <hyperlink ref="AB1153" r:id="rId1196" xr:uid="{BE2029AA-0620-4157-B76C-CC6106B4460C}"/>
    <hyperlink ref="AB1253" r:id="rId1197" xr:uid="{4FE0A2C5-1F78-417B-A36B-B95D9DEC43DD}"/>
    <hyperlink ref="AF192" r:id="rId1198" xr:uid="{80226A10-8029-4B28-A8AC-8B9B9EF5A31D}"/>
    <hyperlink ref="AB781" r:id="rId1199" xr:uid="{D1E1C955-A674-4D85-9B03-727B4AF0F832}"/>
    <hyperlink ref="AB804" r:id="rId1200" xr:uid="{91A1B725-54A7-4E1D-BD7B-5FAB309DDD31}"/>
    <hyperlink ref="AB1595" r:id="rId1201" xr:uid="{84057D56-173E-4768-B94C-07F42DA52783}"/>
    <hyperlink ref="AB718" r:id="rId1202" xr:uid="{1F098A99-16AB-4E54-A6B2-2D295B424621}"/>
    <hyperlink ref="AB1003" r:id="rId1203" xr:uid="{326BDD08-E07E-43BE-B7D9-828CFC9A73B3}"/>
    <hyperlink ref="AB1538" r:id="rId1204" xr:uid="{ABC0B6AD-A83C-496A-A2DE-B6D6FF691C5C}"/>
    <hyperlink ref="AB994" r:id="rId1205" xr:uid="{86459D36-B3A7-4908-9E58-6B58414EB866}"/>
    <hyperlink ref="AB441" r:id="rId1206" xr:uid="{9A9292F7-EDB6-461A-993C-D897559E9C6C}"/>
    <hyperlink ref="AF665" r:id="rId1207" xr:uid="{E0C88815-EAD0-4706-B1C9-AC8E0F6234FD}"/>
    <hyperlink ref="AB665" r:id="rId1208" xr:uid="{3AF65905-8F4E-4A8A-8B17-0AB3A6073782}"/>
    <hyperlink ref="AB539" r:id="rId1209" xr:uid="{37659AD5-1E27-4003-A802-E034F1BF32F0}"/>
    <hyperlink ref="AB777" r:id="rId1210" xr:uid="{D58E7A4C-09F4-4BB6-9E8E-1F2D166BEC77}"/>
    <hyperlink ref="AB762" r:id="rId1211" xr:uid="{A4E2377C-05D8-4E96-A326-1A15032A6FA0}"/>
    <hyperlink ref="AB1083" r:id="rId1212" xr:uid="{B027AC24-031A-453E-8FD5-7DEA381FF489}"/>
    <hyperlink ref="AB583" r:id="rId1213" xr:uid="{B45CE827-8C22-4263-B111-058510DD161D}"/>
    <hyperlink ref="AF583" r:id="rId1214" xr:uid="{86FD43A4-5CA4-47B5-8F74-8A5250CB7310}"/>
    <hyperlink ref="AB976" r:id="rId1215" xr:uid="{3D379E5F-2754-416E-BB73-2495698EEB37}"/>
    <hyperlink ref="AB530" r:id="rId1216" xr:uid="{FC7F2BD6-D57F-406E-B1EE-3658DDA843CB}"/>
    <hyperlink ref="AB255" r:id="rId1217" xr:uid="{659C26E2-8D56-4936-8CCE-17A307E02F79}"/>
    <hyperlink ref="AB1011" r:id="rId1218" xr:uid="{2C47616B-4A84-4A2F-8EBA-77F5074DBB5F}"/>
    <hyperlink ref="AB657" r:id="rId1219" xr:uid="{036E0CFB-33F9-46A8-AC9D-183E96F67636}"/>
    <hyperlink ref="AF269" r:id="rId1220" xr:uid="{0687B412-3973-43CF-B933-2C5BBE91ADFA}"/>
    <hyperlink ref="AB269" r:id="rId1221" xr:uid="{8B64540C-D2FE-49A2-8700-E121644038E4}"/>
    <hyperlink ref="AF181" r:id="rId1222" xr:uid="{3DE3FB1A-8A5A-42B8-810D-C3206A48F0CA}"/>
    <hyperlink ref="AB181" r:id="rId1223" xr:uid="{9A7F9ACB-22A9-452A-887C-6D10BA4D4E4C}"/>
    <hyperlink ref="AF1369" r:id="rId1224" xr:uid="{DDAD838E-9C5D-4537-A27B-C9958CDBF991}"/>
    <hyperlink ref="AB1369" r:id="rId1225" xr:uid="{4FCF641C-46FC-423A-8BFD-5BE3CC100633}"/>
    <hyperlink ref="AB1605" r:id="rId1226" xr:uid="{21B4AC20-052B-4907-B2D9-EAFB86DAB2D5}"/>
    <hyperlink ref="AB1276" r:id="rId1227" xr:uid="{3EFD0213-322C-4393-9D94-3BEBF82E4A86}"/>
    <hyperlink ref="AB656" r:id="rId1228" xr:uid="{7D6BF2F2-E2A9-44AB-ACD3-09180D1C079F}"/>
    <hyperlink ref="AB915" r:id="rId1229" xr:uid="{5F351EEC-6DD4-4DC7-8B65-F83D9B1C1022}"/>
    <hyperlink ref="AB655" r:id="rId1230" xr:uid="{8C58D255-F92F-40A4-B919-B8772B35D063}"/>
    <hyperlink ref="AF655" r:id="rId1231" xr:uid="{78697681-F95B-40EF-848D-399B4F2C3585}"/>
    <hyperlink ref="AF48" r:id="rId1232" xr:uid="{2BF85E83-ED3D-4999-9655-56810D892ED3}"/>
    <hyperlink ref="AF1515" r:id="rId1233" xr:uid="{D5A94227-B20B-46BE-B5CE-C4CB83197366}"/>
    <hyperlink ref="AB1515" r:id="rId1234" xr:uid="{F8AB6E56-83A2-4CD0-B5C0-C4DEBB6DBC8B}"/>
    <hyperlink ref="AB1115" r:id="rId1235" xr:uid="{938AD756-79A5-4311-85C1-08AC8B2DBBFA}"/>
    <hyperlink ref="AB1116" r:id="rId1236" xr:uid="{B2DD53E3-DAD5-4B8C-BA31-A4F7C862CA4F}"/>
    <hyperlink ref="AF106" r:id="rId1237" xr:uid="{1D5482AE-65AD-42D6-BF82-DD3AEF969FA9}"/>
    <hyperlink ref="AB106" r:id="rId1238" xr:uid="{829071E3-3D97-45A7-8D7B-E5B430E5388C}"/>
    <hyperlink ref="AB1450" r:id="rId1239" xr:uid="{41B6BD62-3CBC-4EF0-A89E-9A88F828FBD4}"/>
    <hyperlink ref="AB1540" r:id="rId1240" xr:uid="{D7C5749A-64DA-44F8-A7C3-937E6CD98A02}"/>
    <hyperlink ref="AB1109" r:id="rId1241" xr:uid="{E3934BF4-19E4-45F9-B63A-F071A97AFB54}"/>
    <hyperlink ref="AB1089" r:id="rId1242" xr:uid="{58B60667-1093-4494-9866-F6AC5095AF08}"/>
    <hyperlink ref="AB1423" r:id="rId1243" xr:uid="{A83416D5-6BF1-4D71-B9DD-27F6C955C31E}"/>
    <hyperlink ref="AB813" r:id="rId1244" xr:uid="{42869C59-92AC-46B0-B417-77DA1E66A8DC}"/>
    <hyperlink ref="AF813" r:id="rId1245" xr:uid="{5996E6B6-2DDB-4DA7-9555-E096D7882A51}"/>
    <hyperlink ref="AB180" r:id="rId1246" xr:uid="{5CC35997-60B8-4DCF-B761-6C09DCF560F9}"/>
    <hyperlink ref="AF468" r:id="rId1247" xr:uid="{22BC7670-5710-47A7-A8A0-D04C481B81E2}"/>
    <hyperlink ref="AB1288" r:id="rId1248" xr:uid="{190E0BFE-8AC4-4F23-BDED-B8488B905B92}"/>
    <hyperlink ref="AB819" r:id="rId1249" xr:uid="{08316AD7-1C2B-494D-9980-A77848FF4DAC}"/>
    <hyperlink ref="AF1181" r:id="rId1250" xr:uid="{FE02C30C-0678-4105-B5F4-9AEBCFCDFCDB}"/>
    <hyperlink ref="AB1387" r:id="rId1251" xr:uid="{1A0E17F2-B46F-4037-970B-8561E382F08A}"/>
    <hyperlink ref="AB1105" r:id="rId1252" xr:uid="{0EDB9FBC-4392-4042-B7BD-D2EF17A5677C}"/>
    <hyperlink ref="AB1554" r:id="rId1253" xr:uid="{E176D9FF-423B-4BC9-BC2E-891817239F50}"/>
    <hyperlink ref="AF1554" r:id="rId1254" xr:uid="{748FD100-3305-479D-84FF-A48165BCFFDA}"/>
    <hyperlink ref="AF195" r:id="rId1255" xr:uid="{33DF04CF-47F7-4BEE-BA56-5B063FC012A4}"/>
    <hyperlink ref="AB195" r:id="rId1256" xr:uid="{E052222B-9725-41AF-9A0F-76C375B6C207}"/>
    <hyperlink ref="AF950" r:id="rId1257" xr:uid="{24139C4D-9AB9-49F0-81EC-C39B4CA22E5D}"/>
    <hyperlink ref="AF1447" r:id="rId1258" xr:uid="{01244EDD-E321-4469-AEF1-EBD990851049}"/>
    <hyperlink ref="AF1089" r:id="rId1259" xr:uid="{C78A4819-0E1D-4E7B-BD72-4F5D1AE785FD}"/>
    <hyperlink ref="AF260" r:id="rId1260" xr:uid="{9F0686F7-1B34-4320-A9E9-B192B8D4894D}"/>
    <hyperlink ref="AF5" r:id="rId1261" xr:uid="{DDFC9155-95C7-41B0-A524-E198906F1DCD}"/>
    <hyperlink ref="AB455" r:id="rId1262" xr:uid="{C470A40D-5715-4737-BABE-C951362262A6}"/>
    <hyperlink ref="AF816" r:id="rId1263" xr:uid="{D3F7D100-F0B2-4EFC-8286-932DDC9707CC}"/>
    <hyperlink ref="AB816" r:id="rId1264" xr:uid="{A8390FBE-CCB8-43F0-9A33-BF2155C39330}"/>
    <hyperlink ref="AF901" r:id="rId1265" xr:uid="{F0363BBB-FA53-45CE-8335-9B184615F049}"/>
    <hyperlink ref="AF1483" r:id="rId1266" xr:uid="{C1377B9C-D7FE-4CFC-8E2A-2E1A81D261AC}"/>
    <hyperlink ref="AB1228" r:id="rId1267" xr:uid="{9E87C718-A7EA-4EFF-93F9-FE5AFF03379E}"/>
    <hyperlink ref="AB1437" r:id="rId1268" xr:uid="{9A87EA4C-3C83-4FC0-BAAF-F14B750DF91A}"/>
    <hyperlink ref="AB1405" r:id="rId1269" xr:uid="{137D64DF-9E2D-4D9E-9A66-46E3506A61AD}"/>
    <hyperlink ref="AF1405" r:id="rId1270" xr:uid="{05AA9C11-B0A0-4043-B923-CA2EF86EF5E0}"/>
    <hyperlink ref="AF799" r:id="rId1271" xr:uid="{05E55B28-61F7-46E2-87B1-6AF9AC1B353A}"/>
    <hyperlink ref="AF798" r:id="rId1272" xr:uid="{212C46EF-937F-4363-A911-FD6E779AC76F}"/>
    <hyperlink ref="AF1329" r:id="rId1273" xr:uid="{A4BF5721-89B7-46D1-8FCD-AE7CF74C98D9}"/>
    <hyperlink ref="AB1329" r:id="rId1274" xr:uid="{428D9364-80CF-4BFA-851C-EAE2F1C30139}"/>
    <hyperlink ref="AF1578" r:id="rId1275" xr:uid="{724D8ADD-AAC5-4FFD-9E02-695B8DEFFBFC}"/>
    <hyperlink ref="AB1578" r:id="rId1276" xr:uid="{3319B609-6A8F-4F5A-9FE8-9717B3CDF30E}"/>
    <hyperlink ref="AF537" r:id="rId1277" xr:uid="{402BD340-FC1F-4F3D-B941-A742BBE4C41E}"/>
    <hyperlink ref="AB257" r:id="rId1278" xr:uid="{BB6224F8-6D42-45ED-95B7-52FF3CC4D461}"/>
    <hyperlink ref="AF257" r:id="rId1279" xr:uid="{7E1607C2-986D-4539-9B0B-8AB696075834}"/>
    <hyperlink ref="AF827" r:id="rId1280" xr:uid="{4F609C40-C579-46F1-890B-0ECF8BC69C1E}"/>
    <hyperlink ref="AB90" r:id="rId1281" xr:uid="{113BE7A6-CC27-446E-BF35-3E7B5198881D}"/>
    <hyperlink ref="AF133" r:id="rId1282" xr:uid="{15C24C2E-E8DB-4AB2-A0DB-A32666CF1338}"/>
    <hyperlink ref="AB102" r:id="rId1283" xr:uid="{39908851-297D-4DFB-B531-E45C5ECE9C41}"/>
    <hyperlink ref="AF423" r:id="rId1284" xr:uid="{D8A7852D-33B6-4F26-8B11-6982514A6288}"/>
    <hyperlink ref="AF159" r:id="rId1285" xr:uid="{20DA8B99-020D-4852-8BB3-FD72B63D6C2F}"/>
    <hyperlink ref="AF158" r:id="rId1286" xr:uid="{E15B28BC-DC24-4411-990F-5AA64226F668}"/>
    <hyperlink ref="AF180" r:id="rId1287" xr:uid="{379F58CD-F581-4C1E-9971-B4AAA37EA177}"/>
    <hyperlink ref="AB159" r:id="rId1288" xr:uid="{3AC6AA79-38E1-49C5-9FAF-00DFF8949B4A}"/>
    <hyperlink ref="AB874" r:id="rId1289" xr:uid="{C0993BA2-3C67-4717-A0BD-13E161BF25A5}"/>
    <hyperlink ref="AB875" r:id="rId1290" xr:uid="{2395BA20-BB8D-45CE-97CB-F5618E1EC614}"/>
    <hyperlink ref="AB876" r:id="rId1291" xr:uid="{79116C1C-0227-4992-966F-244ED75B2636}"/>
    <hyperlink ref="AB678" r:id="rId1292" xr:uid="{F53CEDA9-734B-4CBD-8BC8-44478CD09334}"/>
    <hyperlink ref="AF912" r:id="rId1293" xr:uid="{3E4255C5-2C7A-4F06-A2E9-7CCE6F244F7F}"/>
    <hyperlink ref="AB912" r:id="rId1294" xr:uid="{BBAB8F5F-0872-46D6-BBCC-4CD75A179298}"/>
    <hyperlink ref="AF914" r:id="rId1295" xr:uid="{1C81FD81-73FE-41B2-8638-938076932C50}"/>
    <hyperlink ref="AF911" r:id="rId1296" xr:uid="{BC002397-92A6-447C-A18B-BEECB85BA2ED}"/>
    <hyperlink ref="AF90" r:id="rId1297" xr:uid="{071E3B1D-2D74-472D-A6ED-811AE7DE8F91}"/>
    <hyperlink ref="AF777" r:id="rId1298" xr:uid="{2A128E47-19E1-448C-A60C-02019DE9553E}"/>
    <hyperlink ref="AB1171" r:id="rId1299" xr:uid="{E3CACBB5-358F-4439-A308-DA3B7F151E6C}"/>
    <hyperlink ref="AF1171" r:id="rId1300" xr:uid="{36E546D8-46BD-4AF7-996F-1D6389C11875}"/>
    <hyperlink ref="AF506" r:id="rId1301" xr:uid="{21985C3C-C887-446A-962A-FB137095B71E}"/>
    <hyperlink ref="AF872" r:id="rId1302" xr:uid="{72631E17-6874-4A0C-9C73-518FC0D69D7A}"/>
    <hyperlink ref="AF1116" r:id="rId1303" xr:uid="{EB9E0AB9-D297-41BE-B73F-3E6A3ED25D0E}"/>
    <hyperlink ref="AF1115" r:id="rId1304" xr:uid="{DB31F32D-5ECB-45A1-8803-A7BE27987E9E}"/>
    <hyperlink ref="AF608" r:id="rId1305" xr:uid="{28246F9C-D438-457B-BDAD-5F5E5C4990A3}"/>
    <hyperlink ref="AF723" r:id="rId1306" xr:uid="{EAC74203-D562-4AAC-B0D2-FC81888A95F6}"/>
    <hyperlink ref="AJ231" r:id="rId1307" display="https://www.elon.edu/u/schar-center/about-dwight-martha-schar/" xr:uid="{849F56BA-C272-4787-90C7-498237140940}"/>
    <hyperlink ref="AF231" r:id="rId1308" xr:uid="{A9A41E35-F7DC-441B-A394-5650E13A7F9D}"/>
    <hyperlink ref="AF353" r:id="rId1309" xr:uid="{86F049DE-082C-430A-934D-D0B128A02324}"/>
    <hyperlink ref="AF50" r:id="rId1310" xr:uid="{18627422-AB2D-415E-922D-FF1F50DEDE51}"/>
    <hyperlink ref="AF96" r:id="rId1311" xr:uid="{100901CD-EC76-4FC5-81D6-8E12A2F3015C}"/>
    <hyperlink ref="AB417" r:id="rId1312" xr:uid="{3E66D89A-2D16-49B1-87ED-AD75AC6BE463}"/>
    <hyperlink ref="AF417" r:id="rId1313" xr:uid="{34EF0C19-7983-4E9B-AFA5-7A3347A0925D}"/>
    <hyperlink ref="AB997" r:id="rId1314" xr:uid="{47DB9AEC-5010-445B-9E00-9B34307D65A1}"/>
    <hyperlink ref="AF997" r:id="rId1315" xr:uid="{F4AAEE28-26C7-422E-AC67-6ECFA63B5511}"/>
    <hyperlink ref="AB557" r:id="rId1316" xr:uid="{21D87283-22E3-4F85-994C-2A8224B9B62C}"/>
    <hyperlink ref="AF557" r:id="rId1317" xr:uid="{B9A6B86A-089D-4B82-A133-B79B0826E520}"/>
    <hyperlink ref="AB989" r:id="rId1318" xr:uid="{3AEAEF37-F103-4DB7-BC91-3C2AC9481436}"/>
    <hyperlink ref="AF989" r:id="rId1319" xr:uid="{C7B90921-07E6-45ED-9C22-9B34FA1F572A}"/>
    <hyperlink ref="AF1234" r:id="rId1320" xr:uid="{C67DC900-8C60-4367-B0A6-542DE70FB830}"/>
    <hyperlink ref="AF329" r:id="rId1321" xr:uid="{479FC484-CA40-4F5B-BB05-A56DB917F09F}"/>
    <hyperlink ref="AF371" r:id="rId1322" xr:uid="{3DAA40A4-876D-4E13-8D5A-64B34F5AA5FC}"/>
    <hyperlink ref="AF1102" r:id="rId1323" xr:uid="{4C0AE037-033B-4672-933A-940697B84FA3}"/>
    <hyperlink ref="AF155" r:id="rId1324" xr:uid="{D9F392B3-C7C0-46A3-9885-B804546CFD76}"/>
    <hyperlink ref="AF1242" r:id="rId1325" xr:uid="{A7BA8400-85E8-4FA6-82BC-BAAC969FD056}"/>
    <hyperlink ref="AF1423" r:id="rId1326" xr:uid="{DD780876-44F0-4E4A-8267-F999F753C821}"/>
    <hyperlink ref="AB302" r:id="rId1327" xr:uid="{D4DB4222-1DA0-4CD0-A90E-BC21A8051E43}"/>
    <hyperlink ref="AF369" r:id="rId1328" xr:uid="{6AA5FBC5-0425-4564-AD36-E9B91AB2F0A2}"/>
    <hyperlink ref="AF1424" r:id="rId1329" xr:uid="{C9D6AC7A-4912-4B0C-8E4D-78E03E7C439C}"/>
    <hyperlink ref="AF1425" r:id="rId1330" xr:uid="{8F843797-2293-4B7B-813F-7CAEA1951EA5}"/>
    <hyperlink ref="AF509" r:id="rId1331" xr:uid="{9E9CC9D6-886F-4E4F-BD18-2F712AE224FA}"/>
    <hyperlink ref="AB509" r:id="rId1332" xr:uid="{54FB6BA6-7E32-4CFE-A27B-AB87BEDE4434}"/>
    <hyperlink ref="AF528" r:id="rId1333" xr:uid="{0143530F-A436-4A85-A89F-57F23888A034}"/>
    <hyperlink ref="AF1346" r:id="rId1334" xr:uid="{AB62159B-8C47-4C9D-B3E4-13FFFCD862ED}"/>
    <hyperlink ref="AF765" r:id="rId1335" xr:uid="{1EFA8AA9-BE71-4324-B5FD-1B609E345654}"/>
    <hyperlink ref="AF134" r:id="rId1336" xr:uid="{A977505B-8019-4200-8BBC-9BBA3E36235A}"/>
    <hyperlink ref="AF1559" r:id="rId1337" xr:uid="{EA5D8AB1-3FF2-44A6-B83F-C01A1728016B}"/>
    <hyperlink ref="AF1253" r:id="rId1338" xr:uid="{F7B88305-6BDA-4CB8-BFD3-C1E0A4F8A659}"/>
    <hyperlink ref="AF605" r:id="rId1339" xr:uid="{3EDF23D8-A3A5-41EC-8CDC-915F6B039782}"/>
    <hyperlink ref="AF445" r:id="rId1340" xr:uid="{F9C10C6E-FB72-4D41-AF7C-C787CE528E33}"/>
    <hyperlink ref="AF183" r:id="rId1341" xr:uid="{ADAEC6BA-28B6-41E8-AFD1-71202712C1B7}"/>
    <hyperlink ref="AF952" r:id="rId1342" xr:uid="{8DE40C99-0C2C-4204-989D-9679D8096EAC}"/>
    <hyperlink ref="AB279" r:id="rId1343" xr:uid="{791C3560-FCA7-4304-9852-25F81BC0315C}"/>
    <hyperlink ref="AB173" r:id="rId1344" xr:uid="{640B637E-BFF5-47AA-9350-F51994BECDE5}"/>
    <hyperlink ref="AF173" r:id="rId1345" xr:uid="{3006EE9F-9256-484D-AF0C-460264BFB828}"/>
    <hyperlink ref="AF1305" r:id="rId1346" xr:uid="{2DB6D4B0-ED0E-4D05-A074-7F35BCF7A4EC}"/>
    <hyperlink ref="AB1305" r:id="rId1347" xr:uid="{7503E99F-9FBA-4CDD-9AC3-D3D55D93E80C}"/>
    <hyperlink ref="AF1516" r:id="rId1348" xr:uid="{C21C66F0-BDBF-4396-B751-72CCE9EF9686}"/>
    <hyperlink ref="AF66" r:id="rId1349" xr:uid="{26486504-AD7E-4236-90EC-6476BF69AE99}"/>
    <hyperlink ref="AF1351" r:id="rId1350" xr:uid="{E950B68F-424C-4F69-990E-02003143DA23}"/>
    <hyperlink ref="AB265" r:id="rId1351" xr:uid="{96FF8515-6142-4D40-A923-A18C346D0FDF}"/>
    <hyperlink ref="AF265" r:id="rId1352" xr:uid="{88DEE19A-FA16-4639-A2A9-C5A9456D1262}"/>
    <hyperlink ref="AF704" r:id="rId1353" xr:uid="{719EC6E3-BD77-4536-8572-5FB5E883BAD9}"/>
    <hyperlink ref="AF705" r:id="rId1354" xr:uid="{48B9C933-53FC-433D-A00D-DB3BA25F78AE}"/>
    <hyperlink ref="AF1032" r:id="rId1355" xr:uid="{446BA3DB-996D-40C9-81AD-E700239BAE9E}"/>
    <hyperlink ref="AB71" r:id="rId1356" xr:uid="{86D2D82D-3134-4199-9831-8BA427EE58FF}"/>
    <hyperlink ref="AF660" r:id="rId1357" xr:uid="{B8854B05-BEF1-4AF8-8056-E33FD3B7C14B}"/>
    <hyperlink ref="AB108" r:id="rId1358" xr:uid="{7655D4B6-9EA2-4FB3-BA62-6C81B6CCB985}"/>
    <hyperlink ref="AB107" r:id="rId1359" xr:uid="{8F10AD09-C997-4422-9F94-A2DCEFFEF888}"/>
    <hyperlink ref="AB314" r:id="rId1360" xr:uid="{3293C2EA-3207-49CD-A51A-FC1F12B84A0B}"/>
    <hyperlink ref="AB835" r:id="rId1361" xr:uid="{3EAD8998-BC87-4497-9297-AB8F0595C27C}"/>
    <hyperlink ref="AB609" r:id="rId1362" xr:uid="{1D8A8AC6-A1E4-4C9A-AC7A-904678061281}"/>
    <hyperlink ref="AB1436" r:id="rId1363" xr:uid="{4F82E815-ECF3-4A92-8399-361BFDDCB8CF}"/>
    <hyperlink ref="AF1436" r:id="rId1364" xr:uid="{E7DB40E8-E9F2-4FEA-A3AB-408111B85D31}"/>
    <hyperlink ref="AF530" r:id="rId1365" xr:uid="{EF12F0C2-EEBF-4723-949D-8E9209BB382F}"/>
    <hyperlink ref="AF587" r:id="rId1366" xr:uid="{DD810587-ECCF-401E-A8F7-4C890B0CA677}"/>
    <hyperlink ref="AF1098" r:id="rId1367" xr:uid="{C676C723-D75F-46D7-8A02-EF840465850A}"/>
    <hyperlink ref="AF1092" r:id="rId1368" xr:uid="{D46AFCCA-65BA-44F8-88F0-3851271B08C0}"/>
    <hyperlink ref="AF1469" r:id="rId1369" xr:uid="{F5A87DBD-088B-42C6-B206-07CC35EAD361}"/>
    <hyperlink ref="AF522" r:id="rId1370" xr:uid="{08F4EEB2-1411-45A7-841A-D9CD343855E1}"/>
    <hyperlink ref="AF1348" r:id="rId1371" xr:uid="{AEE5E7F9-2FAE-4A07-8EA0-C64D1F96B8E1}"/>
    <hyperlink ref="AF1314" r:id="rId1372" xr:uid="{41F435FE-B950-4C99-8C96-875CB4C63402}"/>
    <hyperlink ref="AF1163" r:id="rId1373" xr:uid="{4D639B0A-A865-4F5F-AC4A-60F3B4D08493}"/>
    <hyperlink ref="AF360" r:id="rId1374" xr:uid="{101354E5-110A-42B3-836F-FD61560F1B0A}"/>
    <hyperlink ref="AF744" r:id="rId1375" xr:uid="{E8EE2517-A8DB-4388-9299-C5B7B2386FBA}"/>
    <hyperlink ref="AF897" r:id="rId1376" xr:uid="{F9C10DC5-1711-43AC-951A-DB1D85E62792}"/>
    <hyperlink ref="AF938" r:id="rId1377" xr:uid="{F4E6B70F-E6EB-4A7F-8EB2-28B0E8B8BC6F}"/>
    <hyperlink ref="AF1065" r:id="rId1378" xr:uid="{CCF04F0B-72D6-466E-81A3-B20D5807C1F2}"/>
    <hyperlink ref="AF1318" r:id="rId1379" xr:uid="{4A72E12C-95A4-47A0-A863-CCB7260B1664}"/>
    <hyperlink ref="AF1429" r:id="rId1380" xr:uid="{D94700C9-D0E1-44F0-8B40-5091231200CB}"/>
    <hyperlink ref="AF1448" r:id="rId1381" xr:uid="{03622C23-A39E-44A4-91AD-B963150EAAAF}"/>
    <hyperlink ref="AF688" r:id="rId1382" xr:uid="{8D3A509B-17F2-468A-BE64-44A72F1755EA}"/>
    <hyperlink ref="AF58" r:id="rId1383" xr:uid="{FE04AC71-32EF-4EA7-8637-C38639670EFB}"/>
    <hyperlink ref="AF984" r:id="rId1384" xr:uid="{7A5110B6-BF9E-481C-AB92-B4E54EFBA517}"/>
    <hyperlink ref="AF871" r:id="rId1385" xr:uid="{ED05FEFC-A0F5-46D1-B10D-8340CE7C1899}"/>
    <hyperlink ref="AB174" r:id="rId1386" xr:uid="{24DDA9EB-5CA7-4980-B110-3D07A27C2A2B}"/>
    <hyperlink ref="AF174" r:id="rId1387" xr:uid="{DD92B9A3-5B34-4F0F-8273-A7452595D647}"/>
    <hyperlink ref="AF1540" r:id="rId1388" xr:uid="{EFA266B3-F491-4209-8253-21E955E1D70E}"/>
    <hyperlink ref="AF1565" r:id="rId1389" xr:uid="{F252DC64-4322-4A18-9C28-3F0A50AF0CB4}"/>
    <hyperlink ref="AF1566" r:id="rId1390" xr:uid="{D8FBC29B-A399-48CC-BB8A-290E6A372319}"/>
    <hyperlink ref="AF535" r:id="rId1391" xr:uid="{A8C5CABF-ADCF-4FD7-A316-525CD2280FED}"/>
    <hyperlink ref="AF236" r:id="rId1392" xr:uid="{63AD54CA-9F93-4D51-9265-F886780FD4F2}"/>
    <hyperlink ref="AF808" r:id="rId1393" xr:uid="{FAC8ABD7-14A7-47BE-84A0-98400780EA66}"/>
    <hyperlink ref="AF922" r:id="rId1394" xr:uid="{623ED663-4804-468D-96D9-415B1F334EB3}"/>
    <hyperlink ref="AF1600" r:id="rId1395" xr:uid="{4EC98EBC-3FEB-4915-B300-6B719805B896}"/>
    <hyperlink ref="AF255" r:id="rId1396" xr:uid="{97D2D2B5-642E-4069-A4F8-8EFE213E5C1B}"/>
    <hyperlink ref="AF1304" r:id="rId1397" xr:uid="{16E0EA45-1C25-40CC-9A14-41CA2D036F0E}"/>
    <hyperlink ref="AF1466" r:id="rId1398" xr:uid="{8CFF873C-83E6-4F9F-AC04-AC35A0307C42}"/>
    <hyperlink ref="AB1466" r:id="rId1399" xr:uid="{F0D10CFD-0232-451D-ACE4-FD25F6ABD2D7}"/>
    <hyperlink ref="AF1303" r:id="rId1400" xr:uid="{7F244177-0E75-45AB-A038-9E060D09B11D}"/>
    <hyperlink ref="AF451" r:id="rId1401" xr:uid="{70DA528F-2FC7-4412-AB37-46D527EF9C40}"/>
    <hyperlink ref="AB1486" r:id="rId1402" xr:uid="{321F0C1A-BD7B-4A31-9229-49658E4BB634}"/>
    <hyperlink ref="AB555" r:id="rId1403" xr:uid="{8FBB6168-6B29-4B33-98F8-858C2172327A}"/>
    <hyperlink ref="AF1020" r:id="rId1404" xr:uid="{49A6ACF5-BFAE-4F1F-81D5-95783ACAB473}"/>
    <hyperlink ref="AF220" r:id="rId1405" xr:uid="{4ACC2E29-A312-497E-85C2-2C9732F5DA9C}"/>
    <hyperlink ref="AB221" r:id="rId1406" xr:uid="{7F510C26-38E3-4BB1-84F2-DB2FCD112378}"/>
    <hyperlink ref="AF221" r:id="rId1407" xr:uid="{91C836FE-1726-44D4-B375-FC659B0B24D3}"/>
    <hyperlink ref="AF359" r:id="rId1408" xr:uid="{685B901E-4E65-4334-8B6C-035A11F94EB2}"/>
    <hyperlink ref="AB289" r:id="rId1409" xr:uid="{AAFB94A5-E1D4-4F97-BAFA-B626286AE116}"/>
    <hyperlink ref="AF1036" r:id="rId1410" xr:uid="{A2CFF1EF-FFE8-46D7-A52A-3168302EFC30}"/>
    <hyperlink ref="AF91" r:id="rId1411" xr:uid="{7C3DB7B4-4162-4176-8267-8E757BF59B50}"/>
    <hyperlink ref="AF1255" r:id="rId1412" xr:uid="{8CF70D22-2197-4FBC-B26F-D10478F84E0E}"/>
    <hyperlink ref="AB1317" r:id="rId1413" xr:uid="{191D41BE-91C3-4EC2-9DDA-B43C90763946}"/>
    <hyperlink ref="AF1317" r:id="rId1414" xr:uid="{B06E73B5-7FB5-492B-9DA2-984D072C5946}"/>
    <hyperlink ref="AF876" r:id="rId1415" xr:uid="{2716DF87-35E3-4833-B51B-B5A2EFF7A5B9}"/>
    <hyperlink ref="AF352" r:id="rId1416" xr:uid="{065FB617-8281-420E-A097-F9C695201D89}"/>
    <hyperlink ref="AB1528" r:id="rId1417" xr:uid="{9E424998-8155-4B3A-A1B7-9247C197D6CE}"/>
    <hyperlink ref="AF1528" r:id="rId1418" xr:uid="{881075BA-4EDF-4D60-A313-6425C4F7D5F8}"/>
    <hyperlink ref="AF970" r:id="rId1419" xr:uid="{E1A68066-8CD5-42C8-BA1F-DCB736E4C88B}"/>
    <hyperlink ref="AF551" r:id="rId1420" xr:uid="{9E662A97-E636-4E1B-B35C-8DD964D0A0FE}"/>
    <hyperlink ref="AF1256" r:id="rId1421" xr:uid="{31169B60-2BB7-47DF-9EF0-2C8EAAC6B98C}"/>
    <hyperlink ref="AF1470" r:id="rId1422" xr:uid="{398C79F7-DBBB-4C65-9845-D81C229E944F}"/>
    <hyperlink ref="AF313" r:id="rId1423" xr:uid="{BE79520C-5BAF-4589-9F5C-31C88039E882}"/>
    <hyperlink ref="AF1221" r:id="rId1424" xr:uid="{A414ACE7-CF22-4AAD-A0BA-092452F8C442}"/>
    <hyperlink ref="AF814" r:id="rId1425" xr:uid="{91555442-8BE8-40EF-A7AF-1F577A00F191}"/>
    <hyperlink ref="AF602" r:id="rId1426" xr:uid="{0E6D7DAB-D4D6-4358-AF8E-C082FB636404}"/>
    <hyperlink ref="AF306" r:id="rId1427" xr:uid="{1E32D2DF-A4E1-41EA-B2CB-C6F805FEAA40}"/>
    <hyperlink ref="AF307" r:id="rId1428" xr:uid="{81B16A72-80CD-474E-B8B0-8BC75FB05D89}"/>
    <hyperlink ref="AB282" r:id="rId1429" xr:uid="{A5ADF944-FBB3-4889-AFC5-252F32001523}"/>
    <hyperlink ref="AF282" r:id="rId1430" xr:uid="{64B24218-3ABE-4BF6-B01D-544DCA014FC6}"/>
    <hyperlink ref="AF204" r:id="rId1431" xr:uid="{886ABFE5-3293-494B-AD77-9530FFB7BD8C}"/>
    <hyperlink ref="AF1319" r:id="rId1432" xr:uid="{CEC81D37-CA89-40C2-A5DA-4B1293DB6921}"/>
    <hyperlink ref="AF378" r:id="rId1433" xr:uid="{8ECB03F6-05E2-49D3-BB5A-10DCD525B560}"/>
    <hyperlink ref="AF1034" r:id="rId1434" xr:uid="{3B8D840C-25A7-45A2-8F45-2E9D7A3F20D6}"/>
    <hyperlink ref="AF1331" r:id="rId1435" xr:uid="{5D1648E8-B6CC-46C7-A2CC-D4EC014DB87E}"/>
    <hyperlink ref="AB1331" r:id="rId1436" xr:uid="{DA280533-273B-4D6F-B62D-666D95555577}"/>
    <hyperlink ref="AF576" r:id="rId1437" xr:uid="{F5507796-A535-4744-8C79-EE3A8E328515}"/>
    <hyperlink ref="AF239" r:id="rId1438" xr:uid="{F1C2E87D-7230-40CF-A91E-540049437319}"/>
    <hyperlink ref="AF240" r:id="rId1439" xr:uid="{64B3FD70-9837-4E21-B7D9-D479732583BD}"/>
    <hyperlink ref="AB1281" r:id="rId1440" xr:uid="{F82BA02F-BCD4-4044-91DD-24835B4BD20C}"/>
    <hyperlink ref="AB726" r:id="rId1441" xr:uid="{90AA9856-0496-47A8-B4D0-38E3D91D7DDE}"/>
    <hyperlink ref="AB1066" r:id="rId1442" xr:uid="{1F934732-AC2E-464B-9150-F2C90DB70DCD}"/>
    <hyperlink ref="AF454" r:id="rId1443" xr:uid="{99966EF3-1D79-40D6-AE9F-8897EB6A463B}"/>
    <hyperlink ref="AB939" r:id="rId1444" xr:uid="{EF856E27-B642-4030-857F-1DFDF4BD1F65}"/>
    <hyperlink ref="AF939" r:id="rId1445" xr:uid="{DA3A6E5D-10BE-4405-93A3-D67CD0D68323}"/>
    <hyperlink ref="AF1153" r:id="rId1446" xr:uid="{1A19F02B-7326-4D43-A64D-7CC53E78036D}"/>
    <hyperlink ref="AF1443" r:id="rId1447" xr:uid="{0E5D7062-E243-444D-B238-CF9D6A6FA720}"/>
    <hyperlink ref="AF781" r:id="rId1448" xr:uid="{A149DDAB-2EA8-4307-A87B-3706C290DF6D}"/>
    <hyperlink ref="AF1520" r:id="rId1449" xr:uid="{42226DC4-0C92-4760-82CE-FBCDAA2DD40C}"/>
    <hyperlink ref="AB1520" r:id="rId1450" xr:uid="{57405F95-A629-4B16-82E1-EF8D44C418F3}"/>
    <hyperlink ref="AF377" r:id="rId1451" xr:uid="{EDF23918-8716-4A18-A748-43AE971EAEA8}"/>
    <hyperlink ref="AB377" r:id="rId1452" xr:uid="{511E1CE8-6C5D-4D5D-8B1D-3D5DCC7505BE}"/>
    <hyperlink ref="AB74" r:id="rId1453" xr:uid="{3A74EBAD-6646-4924-ACD4-31E7708ABA69}"/>
    <hyperlink ref="AB365" r:id="rId1454" xr:uid="{BD37E8FD-ECD8-40FD-8EBC-D926C3FCC15C}"/>
    <hyperlink ref="AB1229" r:id="rId1455" xr:uid="{C832B6D5-C6BE-4F1C-8A7A-3B3231476C49}"/>
    <hyperlink ref="AF520" r:id="rId1456" xr:uid="{AB2A846F-DD16-46FF-BA69-E35C1D3FB9C9}"/>
    <hyperlink ref="AF1409" r:id="rId1457" xr:uid="{D17ABFFA-6FFE-4694-99FA-338366502CA3}"/>
    <hyperlink ref="AB177" r:id="rId1458" xr:uid="{2C754ED8-9959-47DB-BD60-3C1C492CF11F}"/>
    <hyperlink ref="AF177" r:id="rId1459" xr:uid="{21FC032B-2F3F-431F-9097-FAC0D1E93C60}"/>
    <hyperlink ref="AF1462" r:id="rId1460" xr:uid="{AA7848E1-F1A7-4728-8EDE-08A7621BA285}"/>
    <hyperlink ref="AF1457" r:id="rId1461" xr:uid="{A315B472-F403-4D62-80DD-9D3629B6F05F}"/>
    <hyperlink ref="AF1106" r:id="rId1462" xr:uid="{8DBA1954-188A-45A7-80CC-658B9D98258D}"/>
    <hyperlink ref="AB545" r:id="rId1463" xr:uid="{2EEC1BF8-FBAA-4B50-9D0C-A567DBBDE8C9}"/>
    <hyperlink ref="AB1211" r:id="rId1464" xr:uid="{95A1DF13-8200-417B-8E67-262D9D3C336C}"/>
    <hyperlink ref="AB870" r:id="rId1465" xr:uid="{52875241-EE15-4C53-89F0-C6855CAEF373}"/>
    <hyperlink ref="AF1333" r:id="rId1466" xr:uid="{0E15BB7B-FDD3-4BA3-A02C-FE0FC6A33CDC}"/>
    <hyperlink ref="AB1333" r:id="rId1467" xr:uid="{CE82E944-5E40-4C44-9B66-A8AEBFB41601}"/>
    <hyperlink ref="AF1290" r:id="rId1468" xr:uid="{C1B3B694-F17C-42D8-8B9A-6DACEA16609D}"/>
    <hyperlink ref="AF1288" r:id="rId1469" xr:uid="{2058F8F1-86CB-4AB7-8E31-0B9D4293EBCF}"/>
    <hyperlink ref="AF1287" r:id="rId1470" xr:uid="{7848C46F-BA43-437D-9D58-32594140F272}"/>
    <hyperlink ref="AF1167" r:id="rId1471" xr:uid="{92108C09-0EDF-431B-980B-A1DB48B60C7F}"/>
    <hyperlink ref="AB1138" r:id="rId1472" xr:uid="{996447AF-B673-4A1F-8C0E-6A0628C9225C}"/>
    <hyperlink ref="AB1062" r:id="rId1473" xr:uid="{32FEB75C-9B48-47D3-BFD9-8EAEA722490B}"/>
    <hyperlink ref="AB810" r:id="rId1474" xr:uid="{A4D13B55-C7D1-4DD3-8DD2-F211C9226531}"/>
    <hyperlink ref="AB839" r:id="rId1475" xr:uid="{186072EE-5B59-4C9E-A7FE-0A1DE92D8F46}"/>
    <hyperlink ref="AF1307" r:id="rId1476" xr:uid="{452C098E-D30B-4120-A65E-057E6161D82C}"/>
    <hyperlink ref="AB1371" r:id="rId1477" xr:uid="{C40B3D17-955E-4173-B097-A150C996EE71}"/>
    <hyperlink ref="AB1441" r:id="rId1478" xr:uid="{91C9C1A6-568B-4107-B0D4-931024B719DF}"/>
    <hyperlink ref="AB1596" r:id="rId1479" xr:uid="{46CE4FA0-680E-4B4B-ADF0-DC166B181717}"/>
    <hyperlink ref="AB1600" r:id="rId1480" xr:uid="{187A93BF-619A-40BC-B7A3-DF313583F3A3}"/>
    <hyperlink ref="AF262" r:id="rId1481" xr:uid="{DB660F2C-A08B-4717-A279-E293728345E0}"/>
    <hyperlink ref="AF823" r:id="rId1482" xr:uid="{2B74D4D1-2CED-463E-89AE-18EBABF40D38}"/>
    <hyperlink ref="AF1188" r:id="rId1483" xr:uid="{DD762334-94B4-4C1B-BE95-AE14F00A28A8}"/>
    <hyperlink ref="AF545" r:id="rId1484" xr:uid="{44A7E201-F0A6-4AC7-80AA-223C818905C6}"/>
    <hyperlink ref="AF1418" r:id="rId1485" xr:uid="{4AD637C6-78C7-45A7-9694-B3B45D3C457C}"/>
    <hyperlink ref="AB1159" r:id="rId1486" xr:uid="{15D33155-412A-4C0D-A727-F34B14A69E51}"/>
    <hyperlink ref="AB458" r:id="rId1487" xr:uid="{47F3FE97-E8C5-4438-94DE-937118F2F312}"/>
    <hyperlink ref="AB1270" r:id="rId1488" xr:uid="{7801A73C-2B4C-4BCF-8144-173D6A7266ED}"/>
    <hyperlink ref="AB784" r:id="rId1489" xr:uid="{2574B40A-5696-4E5E-94F5-B0ABDDD8DCF9}"/>
    <hyperlink ref="AB920" r:id="rId1490" xr:uid="{BD5ECDFA-2AA8-46D4-ABE0-E798B400DED2}"/>
    <hyperlink ref="AB237" r:id="rId1491" xr:uid="{1AD63A4D-1B09-4D13-BA87-3EA1D7A22F9E}"/>
    <hyperlink ref="AF237" r:id="rId1492" xr:uid="{4D455290-2131-4BF2-955C-0016B84A7EF3}"/>
    <hyperlink ref="AB1268" r:id="rId1493" xr:uid="{82F3D6EF-9B22-4F39-BDB7-A176B2C0A44D}"/>
    <hyperlink ref="AF1268" r:id="rId1494" xr:uid="{07BC572F-EB1F-45FE-ADFA-A99EFE83EDAB}"/>
    <hyperlink ref="AF1104" r:id="rId1495" xr:uid="{6A7853CE-3553-4885-9C16-F6672B2EBED9}"/>
    <hyperlink ref="AB1104" r:id="rId1496" xr:uid="{32B53F30-9FC2-4807-9F65-D67447396309}"/>
    <hyperlink ref="AB721" r:id="rId1497" xr:uid="{809E8E89-1529-431F-84FB-9FD2E332366D}"/>
    <hyperlink ref="AF1371" r:id="rId1498" xr:uid="{CD06EC67-7B51-4D20-9CC2-0FC8B395E230}"/>
    <hyperlink ref="AB926" r:id="rId1499" xr:uid="{0B0C5728-C506-41A7-BCA7-C1FA9D3EA523}"/>
    <hyperlink ref="AB747" r:id="rId1500" xr:uid="{102D04ED-D389-473A-9025-19F9DFB7DEEA}"/>
    <hyperlink ref="AF1262" r:id="rId1501" xr:uid="{080BFB86-F868-4BBC-9264-311C26642AB5}"/>
    <hyperlink ref="AF1260" r:id="rId1502" xr:uid="{6FDD4866-4974-43CD-916D-EC09971D34E2}"/>
    <hyperlink ref="AB292" r:id="rId1503" xr:uid="{52F06C7E-B359-4548-83AB-1E8099CCAC68}"/>
    <hyperlink ref="AF292" r:id="rId1504" xr:uid="{492D9949-4589-4D3A-8198-0DB3606A24EB}"/>
    <hyperlink ref="AF121" r:id="rId1505" xr:uid="{C65676C9-0B45-41CB-9766-45F1AC54ED9A}"/>
    <hyperlink ref="AF142" r:id="rId1506" xr:uid="{5BF022C1-6E31-4BA2-B64A-D291A5E2C6AA}"/>
    <hyperlink ref="AF150" r:id="rId1507" xr:uid="{EDAA8079-00DA-4A2A-9C23-73187E90DF62}"/>
    <hyperlink ref="AF194" r:id="rId1508" xr:uid="{A5DF851F-89B0-43FF-BCD7-948259507C28}"/>
    <hyperlink ref="AF198" r:id="rId1509" xr:uid="{18C2EE17-3901-47D8-9D2E-29089A004C1E}"/>
    <hyperlink ref="AF202" r:id="rId1510" xr:uid="{95E25AFC-F509-4B35-A4C8-7FA0C8A203EB}"/>
    <hyperlink ref="AF834" r:id="rId1511" xr:uid="{B42A457B-A2DF-4687-A651-DA19B1717D26}"/>
    <hyperlink ref="AF2" r:id="rId1512" xr:uid="{B979CC8F-FAED-4D90-AC8A-8FAFFFADD4C3}"/>
    <hyperlink ref="AB1203" r:id="rId1513" xr:uid="{4ADEA673-604E-41FA-B432-A211D225B28E}"/>
    <hyperlink ref="AB821" r:id="rId1514" xr:uid="{9E20CE32-77C7-4EE9-ADD8-DE600B66EAD9}"/>
    <hyperlink ref="AB1364" r:id="rId1515" xr:uid="{3221795E-DE6A-49A8-AE76-36B53B8BF240}"/>
    <hyperlink ref="AF1364" r:id="rId1516" xr:uid="{00C6D8C1-23B2-48E0-A3CF-15A4000E9696}"/>
    <hyperlink ref="AF548" r:id="rId1517" xr:uid="{70BB9202-C32C-4323-98E3-D31BBD8395CF}"/>
    <hyperlink ref="AF1347" r:id="rId1518" xr:uid="{334DDC0A-1977-4011-BE66-62DDF02097B5}"/>
    <hyperlink ref="AF1236" r:id="rId1519" xr:uid="{B899B906-F1E2-4A7C-8668-AAD383EAF672}"/>
    <hyperlink ref="AF186" r:id="rId1520" xr:uid="{DD4AF3F1-9334-4499-8105-49674ADA6CDB}"/>
    <hyperlink ref="AF1084" r:id="rId1521" xr:uid="{7DAAAD5D-54E3-4B15-AF49-B486CD25461A}"/>
    <hyperlink ref="AF1085" r:id="rId1522" xr:uid="{946DC9DB-2498-468C-BF40-AE30EB3E8124}"/>
    <hyperlink ref="AB1125" r:id="rId1523" xr:uid="{A2E7525F-165F-42DD-8578-BD4F96B2FCF7}"/>
    <hyperlink ref="AB189" r:id="rId1524" xr:uid="{78BADECD-55D0-41FB-8F78-33F6C271975D}"/>
    <hyperlink ref="AF189" r:id="rId1525" xr:uid="{5A9F2AF3-6BCC-43B8-B1E5-B1AF54A87CEB}"/>
    <hyperlink ref="AF88" r:id="rId1526" xr:uid="{726D370D-27C9-4A1F-8D60-12A2D0A0FFCB}"/>
    <hyperlink ref="AB775" r:id="rId1527" xr:uid="{FD6ED668-78F3-4F32-B90B-9CF20D4306EA}"/>
    <hyperlink ref="AB864" r:id="rId1528" xr:uid="{EA2FC6D0-6C3D-4EBD-BA73-AE386CB9C653}"/>
    <hyperlink ref="AB1485" r:id="rId1529" xr:uid="{ADB4454B-FCA5-4212-BA05-6A0459B56053}"/>
    <hyperlink ref="AB676" r:id="rId1530" xr:uid="{19CCB288-CB91-4FAA-BF53-D6FC73584841}"/>
    <hyperlink ref="AF343" r:id="rId1531" xr:uid="{8B5CAA8C-8E6E-4FE4-BD26-63D4ED526F23}"/>
    <hyperlink ref="AF1342" r:id="rId1532" xr:uid="{EDEA7774-9A9F-40E3-A551-FF46FA2263C7}"/>
    <hyperlink ref="AF414" r:id="rId1533" xr:uid="{F0549D43-A50E-43DC-8FB6-8E7DB100CAF6}"/>
    <hyperlink ref="AF676" r:id="rId1534" xr:uid="{624E81D3-2A57-4B79-A134-E0C56FDB0DCF}"/>
    <hyperlink ref="AF995" r:id="rId1535" xr:uid="{0FA9120B-48F7-4430-8338-8D568323CE77}"/>
    <hyperlink ref="AF1330" r:id="rId1536" xr:uid="{0C73B0C8-F38E-41CB-8B22-97B16D0EC490}"/>
    <hyperlink ref="AB1330" r:id="rId1537" xr:uid="{14D59B17-BAC2-4748-AE0B-CFE19A408996}"/>
    <hyperlink ref="AB1126" r:id="rId1538" xr:uid="{19AE62E8-98DD-4612-8B6F-00235DB07821}"/>
    <hyperlink ref="AB301" r:id="rId1539" xr:uid="{C8902E41-58DD-4752-9657-FFBADF33CEA7}"/>
    <hyperlink ref="AF301" r:id="rId1540" xr:uid="{25234962-D5C3-4065-B443-0BDC8F17B53E}"/>
    <hyperlink ref="AB1147" r:id="rId1541" xr:uid="{29BF8EB9-B042-4C57-A1CF-E9D05D674CFA}"/>
    <hyperlink ref="AF1147" r:id="rId1542" xr:uid="{20FEAE36-F627-4AB7-AA1B-F62FC8C0B349}"/>
    <hyperlink ref="AB1258" r:id="rId1543" xr:uid="{C2049885-040F-48B3-860E-4A69524651C2}"/>
    <hyperlink ref="AB153" r:id="rId1544" xr:uid="{6CC70E28-915F-4A83-9892-910B5C37C0B8}"/>
    <hyperlink ref="AF621" r:id="rId1545" xr:uid="{305C2D07-540E-4A4E-8EDA-B431315630E8}"/>
    <hyperlink ref="AF1258" r:id="rId1546" xr:uid="{0A998803-97C6-4D76-823D-44FC84F8246E}"/>
    <hyperlink ref="AF153" r:id="rId1547" xr:uid="{A15A3B55-7BE5-4E81-8409-44CCFAF3A897}"/>
    <hyperlink ref="AB483" r:id="rId1548" xr:uid="{D92FA853-4978-48A9-B84E-55898C9060FA}"/>
    <hyperlink ref="AF1574" r:id="rId1549" xr:uid="{397CE5F3-5DB8-4269-B74C-5603EC60851E}"/>
    <hyperlink ref="AF273" r:id="rId1550" xr:uid="{009B4A11-6CE5-4919-8DE6-AB447A22214C}"/>
    <hyperlink ref="AF274" r:id="rId1551" xr:uid="{7ECDA8E9-75AC-48C2-BFAA-C624A6497358}"/>
    <hyperlink ref="AF864" r:id="rId1552" xr:uid="{3644530F-9738-415A-893B-4FB7D5074683}"/>
    <hyperlink ref="AF1045" r:id="rId1553" xr:uid="{E5169046-5A34-44B6-9236-80766CD5481B}"/>
    <hyperlink ref="AF1496" r:id="rId1554" xr:uid="{C939BF06-215F-4C4A-9001-A05C12EAADD8}"/>
    <hyperlink ref="AF478" r:id="rId1555" xr:uid="{2F589751-26BA-4072-A6B9-E3411BF1FE31}"/>
    <hyperlink ref="AB366" r:id="rId1556" xr:uid="{4AD54AF6-37F3-426E-A0C7-A1CD0482406C}"/>
    <hyperlink ref="AF1010" r:id="rId1557" xr:uid="{46ED5024-D475-41F0-A0B9-CF7C97F46ED0}"/>
    <hyperlink ref="AF1399" r:id="rId1558" xr:uid="{697818C6-0B40-4A78-A84E-CDFDDB1B2EA3}"/>
    <hyperlink ref="AF966" r:id="rId1559" xr:uid="{80218085-D43E-475F-9103-9A9AA7500E1E}"/>
    <hyperlink ref="AF207" r:id="rId1560" xr:uid="{D710DC60-0C3D-4DF2-AE90-E731574ECE65}"/>
    <hyperlink ref="AG1391" r:id="rId1561" xr:uid="{78E8FB70-8320-4C11-88FF-55948316DFBC}"/>
    <hyperlink ref="AF28" r:id="rId1562" xr:uid="{D1F3BF17-5203-4B30-94BE-4C3AB594AF3A}"/>
    <hyperlink ref="AF466" r:id="rId1563" xr:uid="{DE9E65C7-9850-4F4E-BA1B-38786D72D85C}"/>
    <hyperlink ref="AF449" r:id="rId1564" xr:uid="{79263191-6AF2-438D-ACF5-A5342A1B0733}"/>
    <hyperlink ref="AF1514" r:id="rId1565" xr:uid="{54E0DE1A-0F95-47E0-B777-8229BF25D49C}"/>
    <hyperlink ref="AF863" r:id="rId1566" xr:uid="{139BBAAB-3761-49F7-8415-ED5161C9891A}"/>
    <hyperlink ref="AF324" r:id="rId1567" xr:uid="{4492CEE3-6055-40EE-A46F-97835001032B}"/>
    <hyperlink ref="AF433" r:id="rId1568" xr:uid="{FCB0635E-6A9C-422F-982D-61AE052BA72A}"/>
    <hyperlink ref="AF447" r:id="rId1569" xr:uid="{71642FAD-85B9-42E0-B530-4F626374BC7A}"/>
    <hyperlink ref="AF675" r:id="rId1570" xr:uid="{19D35A88-D947-40A6-93FF-889E2B22DC09}"/>
    <hyperlink ref="AF751" r:id="rId1571" xr:uid="{EA8DC1CE-E41D-4497-A6DB-C3EC57D04ACE}"/>
    <hyperlink ref="AF89" r:id="rId1572" xr:uid="{2CD03EC6-4A03-4095-819B-44C3AEB0C0A6}"/>
    <hyperlink ref="AB1433" r:id="rId1573" xr:uid="{2BEDD00D-C49B-4488-B67F-3EE54DB2A1A3}"/>
    <hyperlink ref="AB913" r:id="rId1574" xr:uid="{833F6DE9-882A-4602-AA49-797AC9AF4E5D}"/>
    <hyperlink ref="AF913" r:id="rId1575" xr:uid="{5CF8A230-AB6C-4870-B014-E9B5E1B02520}"/>
    <hyperlink ref="AB881" r:id="rId1576" xr:uid="{DE5110BB-F0C0-49FF-88DC-AF81DCFE4032}"/>
    <hyperlink ref="AF1511" r:id="rId1577" xr:uid="{4EFED18C-7453-46F0-A0EB-359D2C08F3CD}"/>
    <hyperlink ref="AF437" r:id="rId1578" xr:uid="{ADE80B7C-273A-40FE-ABD1-0335B371A45D}"/>
    <hyperlink ref="AF467" r:id="rId1579" xr:uid="{25643DF0-4FA1-4D48-BCC9-9904924D6683}"/>
    <hyperlink ref="AB208" r:id="rId1580" xr:uid="{B87EA347-C085-42F5-850C-8F47A874542B}"/>
    <hyperlink ref="AF208" r:id="rId1581" xr:uid="{39BC74DE-7981-462A-94D7-A3D9AD73BDBC}"/>
    <hyperlink ref="AB1593" r:id="rId1582" xr:uid="{A19417FA-42CC-4A4B-9B43-3C8A784BCAEC}"/>
    <hyperlink ref="AF1593" r:id="rId1583" xr:uid="{5A9A17ED-7351-4D83-A1B2-9D6777E4C767}"/>
    <hyperlink ref="AF190" r:id="rId1584" xr:uid="{9219480F-5DB9-4AEC-B2F1-D3C3F708D2C0}"/>
    <hyperlink ref="AB190" r:id="rId1585" xr:uid="{D9CDCD2C-4E70-4181-8DDE-00E3C231E937}"/>
    <hyperlink ref="AB1553" r:id="rId1586" xr:uid="{F715F73D-EBBE-48F1-9083-6EA4AE780261}"/>
    <hyperlink ref="AF1553" r:id="rId1587" xr:uid="{38A1757A-EEDB-4C18-BC68-55E1A4DF504D}"/>
    <hyperlink ref="AB116" r:id="rId1588" xr:uid="{BFB8A43F-24A0-494F-8B63-0269C99918CF}"/>
    <hyperlink ref="AB1292" r:id="rId1589" xr:uid="{543D0E2D-7979-462E-9D1A-BB25C71F857C}"/>
    <hyperlink ref="AF405" r:id="rId1590" xr:uid="{672F33D5-4C82-46BC-A203-2394DD2D6BD9}"/>
    <hyperlink ref="AF987" r:id="rId1591" xr:uid="{15FC8F0D-A5E2-428B-B089-47C4DBE8474D}"/>
    <hyperlink ref="AF1334" r:id="rId1592" xr:uid="{37616781-14E1-4382-A225-89647170EDAA}"/>
    <hyperlink ref="AB1334" r:id="rId1593" xr:uid="{C61E3A3D-0051-4B83-AB56-6489098DF484}"/>
    <hyperlink ref="AB19" r:id="rId1594" xr:uid="{29FA3F0F-8F9C-4FD4-BA3B-E0A8DAB1A10A}"/>
    <hyperlink ref="AF19" r:id="rId1595" xr:uid="{B02EDFFC-76E8-4A53-A1B2-A000CDBE0261}"/>
    <hyperlink ref="AB246" r:id="rId1596" xr:uid="{71EB2AC5-25F7-447C-A730-D45D3602A27C}"/>
    <hyperlink ref="AB452" r:id="rId1597" xr:uid="{F43A55E7-15C5-483A-B568-194244FFDD4C}"/>
    <hyperlink ref="AF452" r:id="rId1598" xr:uid="{D246ADC2-B107-42DD-BCCE-3A52E06BBB67}"/>
    <hyperlink ref="AF508" r:id="rId1599" xr:uid="{F1217C6A-3930-46A1-B9A3-131B612F3BA5}"/>
    <hyperlink ref="AB544" r:id="rId1600" xr:uid="{2572ED19-637B-48DF-9A31-8F343979073D}"/>
    <hyperlink ref="AF345" r:id="rId1601" xr:uid="{61B0A370-F010-43E0-801D-1A7EAD5F8F3C}"/>
    <hyperlink ref="AB345" r:id="rId1602" xr:uid="{E24B9822-0438-4EE6-B1BB-F695E35329B5}"/>
    <hyperlink ref="AB1223" r:id="rId1603" xr:uid="{48E09381-E293-4B8F-8A57-C07CA513215A}"/>
    <hyperlink ref="AB562" r:id="rId1604" xr:uid="{8F40B568-6F5C-4C39-BBBF-90191940ABED}"/>
    <hyperlink ref="AB853" r:id="rId1605" xr:uid="{F9E17A84-7B26-496C-9E21-94D543F0FAA2}"/>
    <hyperlink ref="AB1124" r:id="rId1606" xr:uid="{8DA0C45C-26A5-4A8C-940A-D6103FC04660}"/>
    <hyperlink ref="AF642" r:id="rId1607" xr:uid="{A74F19BD-D42C-4464-ADA1-1F484C25C0AA}"/>
    <hyperlink ref="AB642" r:id="rId1608" xr:uid="{F97A6A0C-CFDB-40EA-9BCA-8F4659C0EF02}"/>
    <hyperlink ref="AB1382" r:id="rId1609" xr:uid="{6E2C0E9E-3E3A-467F-AD02-F0FC58A3D4C2}"/>
    <hyperlink ref="AF1382" r:id="rId1610" xr:uid="{18EF8DC1-4C84-40B7-9A22-9BC4321AAFF3}"/>
    <hyperlink ref="AF127" r:id="rId1611" xr:uid="{F330C083-9FE5-40FA-9B7D-E54767DE6EA1}"/>
    <hyperlink ref="AF128" r:id="rId1612" xr:uid="{2F3F795B-187E-4D2D-B299-AC6ED8E02128}"/>
    <hyperlink ref="T587" r:id="rId1613" xr:uid="{F3B7CBE7-918E-4D0E-BC3E-A43836160570}"/>
    <hyperlink ref="AB111" r:id="rId1614" xr:uid="{8439974C-B320-4728-87EB-8A901B210D71}"/>
    <hyperlink ref="AF732" r:id="rId1615" xr:uid="{9E01E538-C9F6-4CA3-A287-E0D93CCB9DCD}"/>
    <hyperlink ref="AB732" r:id="rId1616" xr:uid="{0DF05D91-B677-4159-983A-CE6C6AF3A4C6}"/>
    <hyperlink ref="AF483" r:id="rId1617" xr:uid="{B2D8E2D7-5CA0-4A10-82D2-62C1DE20AE0D}"/>
    <hyperlink ref="AF923" r:id="rId1618" xr:uid="{D88BB907-1184-41F8-88DC-9546579BBE25}"/>
    <hyperlink ref="AB860" r:id="rId1619" xr:uid="{72E3E4D3-14EC-4B06-ACDB-5E4E024E0D95}"/>
    <hyperlink ref="AB1087" r:id="rId1620" xr:uid="{5512113B-5B4F-4B55-871B-A5F19CA2DA2F}"/>
    <hyperlink ref="AB797" r:id="rId1621" xr:uid="{861BE626-CC7C-46D7-A809-3C15573DD4A0}"/>
    <hyperlink ref="AF591" r:id="rId1622" xr:uid="{56A644DD-ED01-4AE1-B596-C5DF2902104C}"/>
    <hyperlink ref="AF565" r:id="rId1623" xr:uid="{3139B21A-ADDB-4447-A4CA-6EA11392B38D}"/>
    <hyperlink ref="AF841" r:id="rId1624" xr:uid="{A06EB78E-F85C-4539-82A1-8BA4726058A0}"/>
    <hyperlink ref="AF47" r:id="rId1625" xr:uid="{CA49CF7E-078E-4236-A6B5-9C2569628E69}"/>
    <hyperlink ref="AB47" r:id="rId1626" xr:uid="{81A39D9A-E267-4C44-854C-86A5C7BA34DD}"/>
    <hyperlink ref="AB429" r:id="rId1627" xr:uid="{BF1752D7-5EED-448F-994B-ECF00C7462DC}"/>
    <hyperlink ref="AB203" r:id="rId1628" xr:uid="{864A397F-9582-474E-B6A7-418E30CCF266}"/>
    <hyperlink ref="AF203" r:id="rId1629" xr:uid="{F6DB8956-E79E-4C68-A297-18447A2F2022}"/>
    <hyperlink ref="AF1354" r:id="rId1630" xr:uid="{7A5F15A3-125D-4CD0-A1DC-8D7FEFAAEA93}"/>
    <hyperlink ref="AB964" r:id="rId1631" xr:uid="{56CC1278-5209-47DB-B586-CD745E9837C1}"/>
    <hyperlink ref="AF1446" r:id="rId1632" xr:uid="{CF47C479-92CB-447D-929A-AE696A148AD7}"/>
    <hyperlink ref="AF589" r:id="rId1633" xr:uid="{8CE5A674-24BB-48BB-B430-BA5DA08C8B9A}"/>
    <hyperlink ref="AF1131" r:id="rId1634" xr:uid="{BD887973-FD53-4FA4-8571-5230CD03EC4F}"/>
    <hyperlink ref="AB1131" r:id="rId1635" xr:uid="{56DBC599-006D-4EB4-BA7D-80804C607CDC}"/>
    <hyperlink ref="AB977" r:id="rId1636" xr:uid="{DAF560D3-CE5E-4AD3-8200-25E77D240A9B}"/>
    <hyperlink ref="AF1223" r:id="rId1637" xr:uid="{79716B9A-DF63-46B7-A7B2-6EF33EF63616}"/>
    <hyperlink ref="AB1359" r:id="rId1638" xr:uid="{FC62B117-528E-4F5F-845A-72E526B3B579}"/>
    <hyperlink ref="AF1359" r:id="rId1639" xr:uid="{79C84539-11AB-443B-B1F1-F434D9B1FA9E}"/>
    <hyperlink ref="AB475" r:id="rId1640" xr:uid="{D1143C58-89F5-4486-8963-D0D74CD5E801}"/>
    <hyperlink ref="AB1017" r:id="rId1641" xr:uid="{035FAF5C-7F14-4A50-83E0-25B45E712CBD}"/>
    <hyperlink ref="AB580" r:id="rId1642" xr:uid="{1601B5AC-8028-48A5-B057-53356FBD015F}"/>
    <hyperlink ref="AF580" r:id="rId1643" xr:uid="{A630338E-E173-4EFD-8E34-506A5ED565A0}"/>
    <hyperlink ref="AB1563" r:id="rId1644" xr:uid="{FA889EB7-7A7C-489C-994F-35A01940A083}"/>
    <hyperlink ref="AF1563" r:id="rId1645" xr:uid="{F6B04316-7DA6-417F-899B-4554BFCB9E63}"/>
    <hyperlink ref="AB1488" r:id="rId1646" xr:uid="{1D669875-E0D0-4C08-A52C-0B466D43DB0D}"/>
    <hyperlink ref="AF1488" r:id="rId1647" xr:uid="{D3EA1682-2039-46CE-B900-7ED95889B305}"/>
    <hyperlink ref="AB928" r:id="rId1648" xr:uid="{A27882B0-9E32-4731-B41B-CAF8360A141C}"/>
    <hyperlink ref="AF928" r:id="rId1649" xr:uid="{1D07C4C8-3C5D-47D9-BAF9-C0B7EFA20E77}"/>
    <hyperlink ref="AB574" r:id="rId1650" xr:uid="{D2BE1FC1-C17D-4460-9563-565CB8B96580}"/>
    <hyperlink ref="AB1556" r:id="rId1651" xr:uid="{1D6AF601-A9CD-42A4-82B0-D088A9410BB5}"/>
    <hyperlink ref="AF1556" r:id="rId1652" xr:uid="{FB411729-7A43-43BA-8797-993359F7D1C5}"/>
    <hyperlink ref="AB54" r:id="rId1653" xr:uid="{D93998D9-75A0-4D09-9FA6-1EE3BECC514C}"/>
    <hyperlink ref="AB1589" r:id="rId1654" xr:uid="{44FAB3A4-997D-4834-B197-6640F9C80ED8}"/>
    <hyperlink ref="AF1589" r:id="rId1655" xr:uid="{3A883FEA-25F7-4D70-8900-EF1FED436C00}"/>
    <hyperlink ref="AF210" r:id="rId1656" xr:uid="{D36D6BD1-7673-4551-80D6-4441FC00B28C}"/>
    <hyperlink ref="AF1134" r:id="rId1657" xr:uid="{FA707FDD-8CFC-427B-ABCC-7B8B4DD9E039}"/>
    <hyperlink ref="AF37" r:id="rId1658" xr:uid="{3AB6D1DA-E4EE-4A3B-A896-6F22D70F1EDE}"/>
    <hyperlink ref="AB1197" r:id="rId1659" xr:uid="{EC39D1A6-DAE4-4524-9CFA-FDA9DA6721B6}"/>
    <hyperlink ref="AF17" r:id="rId1660" xr:uid="{79BD2BE0-8F67-4217-A51E-126D1456B59F}"/>
    <hyperlink ref="AB17" r:id="rId1661" xr:uid="{C64B9457-443E-47A8-BED5-CEC6E20CB030}"/>
    <hyperlink ref="AB1182" r:id="rId1662" xr:uid="{5B2F27E4-2828-43F2-B75E-FF268FD34881}"/>
    <hyperlink ref="AB991" r:id="rId1663" xr:uid="{F2E63E65-4A19-4656-8BC9-4C49B82C9D3E}"/>
    <hyperlink ref="AF763" r:id="rId1664" xr:uid="{8D183D46-C3AA-4032-A90F-938E3A313609}"/>
    <hyperlink ref="AB1009" r:id="rId1665" xr:uid="{B292B3AE-31BF-4325-ADA3-740509717D45}"/>
    <hyperlink ref="AF1009" r:id="rId1666" xr:uid="{CF5AC4A4-A012-489E-9665-A5134EFC3CB1}"/>
    <hyperlink ref="AB714" r:id="rId1667" xr:uid="{936FC3A4-228E-40AB-84C0-C62EE4A7BD6E}"/>
    <hyperlink ref="AF817" r:id="rId1668" xr:uid="{DFAD3266-517A-4B09-8FD4-742DA9151B6F}"/>
    <hyperlink ref="AB817" r:id="rId1669" xr:uid="{6B6ED685-0B4A-41D5-8092-C80B1DEA00B9}"/>
    <hyperlink ref="AF563" r:id="rId1670" xr:uid="{1D8FB60D-8F04-4B37-BFA5-FAE0E060F374}"/>
    <hyperlink ref="AF990" r:id="rId1671" xr:uid="{B16C78CA-17B5-4852-A3C0-33106544FEDB}"/>
    <hyperlink ref="AB1375" r:id="rId1672" xr:uid="{E4D2672A-4ADD-46A8-AF57-A01AE8101193}"/>
    <hyperlink ref="AF1375" r:id="rId1673" xr:uid="{F9E528B3-BFAB-4DF6-AAF5-46801FBAB61B}"/>
    <hyperlink ref="AF566" r:id="rId1674" xr:uid="{417CEEE0-13AE-41AB-B70E-B92B2BD7B267}"/>
    <hyperlink ref="AB199" r:id="rId1675" xr:uid="{B53D15C4-CBFE-48DF-9424-6A943ED876F7}"/>
    <hyperlink ref="AB672" r:id="rId1676" xr:uid="{55D537D1-C52B-480C-9CF1-A8B2A5E5DBC7}"/>
    <hyperlink ref="AB868" r:id="rId1677" xr:uid="{6D23AC55-B0EC-48FC-9BB1-1B9E98D30CBE}"/>
    <hyperlink ref="AF868" r:id="rId1678" xr:uid="{A39C898B-B87E-42CE-8D13-9101A5473DCE}"/>
    <hyperlink ref="AF672" r:id="rId1679" xr:uid="{B67A0C1B-1932-4844-835A-DA2355755A2B}"/>
    <hyperlink ref="AF1381" r:id="rId1680" xr:uid="{CF414A40-17F2-4F90-8ABF-123C6D7C1DF6}"/>
    <hyperlink ref="AF1361" r:id="rId1681" xr:uid="{6E8D6C3E-FC24-4B00-9F43-B401B9C3A0C8}"/>
    <hyperlink ref="AF702" r:id="rId1682" xr:uid="{AC5E9F84-3088-4270-B993-6914C040E3FE}"/>
    <hyperlink ref="AB1026" r:id="rId1683" xr:uid="{2D88CC08-4582-4421-B166-E265A9E47517}"/>
    <hyperlink ref="AB330" r:id="rId1684" xr:uid="{3B657F12-D913-4EED-B6AA-88D0BC5935B3}"/>
    <hyperlink ref="AF1532" r:id="rId1685" xr:uid="{C5D835E4-A545-4A5C-87D8-5E6AA512CC10}"/>
    <hyperlink ref="AB1541" r:id="rId1686" xr:uid="{2C8501BF-C544-42AC-8003-9ABB73DF45F8}"/>
    <hyperlink ref="AF1541" r:id="rId1687" xr:uid="{9E0585C7-DC62-4A55-91D1-6ADB598CD7FE}"/>
    <hyperlink ref="AB982" r:id="rId1688" xr:uid="{09C8C060-DED6-4BB0-A14E-399421CA9668}"/>
    <hyperlink ref="AF268" r:id="rId1689" xr:uid="{DE44CEE6-21E7-44B3-9FC6-B71C3965398A}"/>
    <hyperlink ref="T463" r:id="rId1690" xr:uid="{6F969C8B-4DF3-4869-B8CB-2FA495394F92}"/>
    <hyperlink ref="AG805" r:id="rId1691" xr:uid="{5B2C6E96-3E4D-435E-87A1-68435D61AE76}"/>
    <hyperlink ref="AF1247" r:id="rId1692" xr:uid="{4AD39105-9CCE-4A4A-9F45-73B29D317D72}"/>
    <hyperlink ref="AB324" r:id="rId1693" xr:uid="{689F39A5-EE41-4F13-BC89-6D92A8275816}"/>
    <hyperlink ref="AF1551" r:id="rId1694" xr:uid="{9D29D168-E71A-48B2-ACD9-91ED02240B92}"/>
    <hyperlink ref="AF1323" r:id="rId1695" xr:uid="{DCC31EF7-6699-41FA-A31A-210EE41F061E}"/>
    <hyperlink ref="AB1323" r:id="rId1696" xr:uid="{2888DD0B-F27E-4FB4-9186-F1B6E3F95F44}"/>
    <hyperlink ref="AF312" r:id="rId1697" xr:uid="{9653C263-71C6-4CC6-8ADB-096D0B3B1F11}"/>
    <hyperlink ref="AF1452" r:id="rId1698" xr:uid="{B42A1E01-9FA6-4F74-B1FC-04751CD165A8}"/>
    <hyperlink ref="AF1380" r:id="rId1699" xr:uid="{538B8B34-B3D6-4473-8E8C-9751490482F4}"/>
    <hyperlink ref="AB126" r:id="rId1700" xr:uid="{7DDBE2FA-F9E2-4531-978B-459936317C59}"/>
    <hyperlink ref="AB393" r:id="rId1701" xr:uid="{8B9DB86D-7303-45C6-8BF6-751BBAED5393}"/>
    <hyperlink ref="AF393" r:id="rId1702" xr:uid="{E59BE2A9-8209-4AA3-BB62-2BC5020330C9}"/>
    <hyperlink ref="AB1175" r:id="rId1703" xr:uid="{FC1F2BED-45F7-43B3-BEF4-D2AB632AD9B0}"/>
    <hyperlink ref="AB1277" r:id="rId1704" xr:uid="{EB9EA364-A142-4788-9B36-5E4AEF7C2573}"/>
    <hyperlink ref="AB527" r:id="rId1705" xr:uid="{970C6CF4-9698-4468-8F49-95C9BF208BE9}"/>
    <hyperlink ref="AB1588" r:id="rId1706" xr:uid="{F198D949-6B71-4953-BF8D-D5B9D2FA9E3D}"/>
    <hyperlink ref="AF1588" r:id="rId1707" xr:uid="{3B2DC214-FB01-439C-9C97-C6F0D8E15D6F}"/>
    <hyperlink ref="AB391" r:id="rId1708" xr:uid="{720E2369-6D77-422F-AE1A-D1E9145898EF}"/>
    <hyperlink ref="AF391" r:id="rId1709" xr:uid="{3139B178-001E-47D9-95D6-3C3B0ED91BBB}"/>
    <hyperlink ref="AB367" r:id="rId1710" xr:uid="{572197A6-B794-4B4C-8CA8-BFFC2D8B51E4}"/>
    <hyperlink ref="AF367" r:id="rId1711" xr:uid="{FD1A746D-51CF-4D03-B7B6-5B5B3B83616C}"/>
    <hyperlink ref="AB725" r:id="rId1712" xr:uid="{C48AD5DE-FDA8-45C3-B97E-BA1A8B84A16A}"/>
    <hyperlink ref="AJ725" r:id="rId1713" xr:uid="{3CA179DE-FC4F-4784-860E-2F437C4CE295}"/>
    <hyperlink ref="AF1152" r:id="rId1714" xr:uid="{CCE7C6FC-019F-49AB-BB86-288BCD6A6C13}"/>
    <hyperlink ref="AB1372" r:id="rId1715" xr:uid="{F3CF6BD9-F2CE-4A4D-BF52-EC5C1C13E7E1}"/>
    <hyperlink ref="AF1372" r:id="rId1716" xr:uid="{75331887-0EDE-4958-8CEF-D3A65657CF7C}"/>
    <hyperlink ref="AB755" r:id="rId1717" xr:uid="{9315E545-5B46-44D6-A386-42868399F665}"/>
    <hyperlink ref="AF1451" r:id="rId1718" xr:uid="{52185077-CDBE-4122-AE1F-798D29F33BEB}"/>
    <hyperlink ref="AB1451" r:id="rId1719" xr:uid="{B3B9D4AB-7325-4DA8-9F28-F89FF354FC36}"/>
    <hyperlink ref="AF175" r:id="rId1720" xr:uid="{85B6A59F-7143-4123-AC94-8A1EE02C9098}"/>
    <hyperlink ref="AB1479" r:id="rId1721" xr:uid="{FC332313-29AA-4DB3-9777-3D488176B1E1}"/>
    <hyperlink ref="AF1479" r:id="rId1722" xr:uid="{86D818BC-B880-4B30-8619-88CAB6C5F6AC}"/>
    <hyperlink ref="AB1272" r:id="rId1723" xr:uid="{972C1906-B88F-4990-B2FE-F5A0819F2A7D}"/>
    <hyperlink ref="AB1300" r:id="rId1724" xr:uid="{C96C8AB1-F2CC-40A2-BC4B-7476D194D90E}"/>
    <hyperlink ref="AF1300" r:id="rId1725" xr:uid="{9DAF6310-54B8-4B3B-B0D7-75B406B505D4}"/>
    <hyperlink ref="AM1027" r:id="rId1726" xr:uid="{01A00CB8-CAEA-45D3-B4B9-D6A54DF9339C}"/>
    <hyperlink ref="AB766" r:id="rId1727" xr:uid="{632F6F1A-F46D-4F95-AB78-D826292E6EB8}"/>
    <hyperlink ref="AF766" r:id="rId1728" xr:uid="{FBBD43E1-0166-41D4-A831-C99AEEF704D3}"/>
    <hyperlink ref="AB1327" r:id="rId1729" xr:uid="{CD30FD41-0607-42B6-B234-4662AE113B69}"/>
    <hyperlink ref="AF1327" r:id="rId1730" xr:uid="{A04162F4-CEC7-4812-9264-E70FAA04AFBE}"/>
    <hyperlink ref="AM1327" r:id="rId1731" xr:uid="{3CA2B988-985B-4125-A7C9-B1410258A79D}"/>
    <hyperlink ref="AF52" r:id="rId1732" xr:uid="{7BE183AB-24FD-4DE6-9C7D-DF71198DF636}"/>
    <hyperlink ref="AB52" r:id="rId1733" xr:uid="{3CC26F42-E2D8-4278-9624-283F10FB775A}"/>
    <hyperlink ref="AF296" r:id="rId1734" xr:uid="{D1C9ADF5-AB3D-4E49-83C1-B2C1C2A796FE}"/>
    <hyperlink ref="AB1237" r:id="rId1735" xr:uid="{7D1970AC-1ACE-4AB3-8922-96DEC4388D46}"/>
    <hyperlink ref="AB1289" r:id="rId1736" xr:uid="{D26D099C-2CB9-4965-98F5-520B9177861B}"/>
  </hyperlinks>
  <pageMargins left="0.70866141732283472" right="0.70866141732283472" top="0.74803149606299213" bottom="0.74803149606299213" header="0.31496062992125984" footer="0.31496062992125984"/>
  <pageSetup paperSize="9" scale="35" fitToWidth="6" fitToHeight="7" orientation="portrait" r:id="rId1737"/>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2</vt:i4>
      </vt:variant>
    </vt:vector>
  </HeadingPairs>
  <TitlesOfParts>
    <vt:vector size="2" baseType="lpstr">
      <vt:lpstr>Start</vt:lpstr>
      <vt:lpstr>YachtOwners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2019-03-03T19:40:33Z</cp:lastPrinted>
  <dcterms:created xsi:type="dcterms:W3CDTF">2017-10-26T07:03:49Z</dcterms:created>
  <dcterms:modified xsi:type="dcterms:W3CDTF">2025-02-05T19:36:38Z</dcterms:modified>
</cp:coreProperties>
</file>