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cay\Desktop\ALL TASKS\AUS WFDS Comparison\"/>
    </mc:Choice>
  </mc:AlternateContent>
  <xr:revisionPtr revIDLastSave="0" documentId="13_ncr:1_{3F040654-BE7E-4EAE-9234-12CFEF480D09}" xr6:coauthVersionLast="47" xr6:coauthVersionMax="47" xr10:uidLastSave="{00000000-0000-0000-0000-000000000000}"/>
  <bookViews>
    <workbookView xWindow="-25905" yWindow="0" windowWidth="26010" windowHeight="20985" activeTab="1" xr2:uid="{1F97C78F-533E-4326-BA44-E6F059853C7B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7" i="3" l="1"/>
  <c r="H30" i="3"/>
  <c r="H28" i="3"/>
  <c r="H26" i="3"/>
  <c r="E26" i="3"/>
  <c r="E30" i="3"/>
  <c r="E28" i="3"/>
  <c r="E37" i="3"/>
  <c r="C37" i="3"/>
  <c r="C26" i="3"/>
  <c r="E54" i="1"/>
  <c r="E55" i="1"/>
  <c r="E56" i="1"/>
  <c r="E57" i="1"/>
  <c r="E58" i="1"/>
  <c r="E59" i="1"/>
  <c r="E60" i="1"/>
  <c r="E53" i="1"/>
  <c r="E45" i="1"/>
  <c r="E46" i="1"/>
  <c r="E44" i="1"/>
  <c r="E36" i="1"/>
  <c r="E37" i="1"/>
  <c r="E38" i="1"/>
  <c r="E39" i="1"/>
  <c r="E40" i="1"/>
  <c r="E41" i="1"/>
  <c r="E42" i="1"/>
  <c r="E35" i="1"/>
  <c r="E27" i="1"/>
  <c r="E28" i="1"/>
  <c r="E29" i="1"/>
  <c r="E30" i="1"/>
  <c r="E31" i="1"/>
  <c r="E32" i="1"/>
  <c r="E33" i="1"/>
  <c r="E26" i="1"/>
  <c r="C54" i="1"/>
  <c r="C55" i="1"/>
  <c r="C56" i="1"/>
  <c r="C57" i="1"/>
  <c r="C58" i="1"/>
  <c r="C59" i="1"/>
  <c r="C60" i="1"/>
  <c r="C53" i="1"/>
  <c r="C27" i="1"/>
  <c r="C28" i="1"/>
  <c r="C29" i="1"/>
  <c r="C30" i="1"/>
  <c r="C31" i="1"/>
  <c r="C32" i="1"/>
  <c r="C33" i="1"/>
  <c r="C26" i="1"/>
</calcChain>
</file>

<file path=xl/sharedStrings.xml><?xml version="1.0" encoding="utf-8"?>
<sst xmlns="http://schemas.openxmlformats.org/spreadsheetml/2006/main" count="118" uniqueCount="75">
  <si>
    <t>Destinatione Zone</t>
  </si>
  <si>
    <t>Basic</t>
  </si>
  <si>
    <t>Per kg</t>
  </si>
  <si>
    <t>MIN CHARGE</t>
  </si>
  <si>
    <t>ADELAIDE</t>
  </si>
  <si>
    <t>BRISBANE</t>
  </si>
  <si>
    <t>MELBOURNE</t>
  </si>
  <si>
    <t>PERTH</t>
  </si>
  <si>
    <t>SYDNEY</t>
  </si>
  <si>
    <t>ALBURY</t>
  </si>
  <si>
    <t>ALICE SPRINGS</t>
  </si>
  <si>
    <t>BALLARAT</t>
  </si>
  <si>
    <t>BROKEN HILL</t>
  </si>
  <si>
    <t>BUNDERBERG</t>
  </si>
  <si>
    <t>CANBERRA</t>
  </si>
  <si>
    <t>CAIRNS</t>
  </si>
  <si>
    <t>DARWIN</t>
  </si>
  <si>
    <t>GEELONG</t>
  </si>
  <si>
    <t>GLAD</t>
  </si>
  <si>
    <t>GOLD COAST</t>
  </si>
  <si>
    <t>GOSFORD</t>
  </si>
  <si>
    <t>HOBART</t>
  </si>
  <si>
    <t>IPSWITH</t>
  </si>
  <si>
    <t>KATHERINE</t>
  </si>
  <si>
    <t>LAUNCESTON</t>
  </si>
  <si>
    <t>MARY</t>
  </si>
  <si>
    <t>MCKY</t>
  </si>
  <si>
    <t>NEWCASTLE</t>
  </si>
  <si>
    <t>NSW1</t>
  </si>
  <si>
    <t>NSW2</t>
  </si>
  <si>
    <t>NSW3</t>
  </si>
  <si>
    <t>NSW4</t>
  </si>
  <si>
    <t>NSW5</t>
  </si>
  <si>
    <t>NSW6</t>
  </si>
  <si>
    <t>NSW7</t>
  </si>
  <si>
    <t>NSW8</t>
  </si>
  <si>
    <t>NT</t>
  </si>
  <si>
    <t>QLD1</t>
  </si>
  <si>
    <t>QLD2</t>
  </si>
  <si>
    <t>QLD3</t>
  </si>
  <si>
    <t>QLD4</t>
  </si>
  <si>
    <t>QLD5</t>
  </si>
  <si>
    <t>QLD6</t>
  </si>
  <si>
    <t>QLD7</t>
  </si>
  <si>
    <t>QLD8</t>
  </si>
  <si>
    <t>ROCKHAMPTON</t>
  </si>
  <si>
    <t>SA1</t>
  </si>
  <si>
    <t>SA2</t>
  </si>
  <si>
    <t>SA3</t>
  </si>
  <si>
    <t>SUNSHINE COAST</t>
  </si>
  <si>
    <t>TASMANIA</t>
  </si>
  <si>
    <t>TENNENT CREEK</t>
  </si>
  <si>
    <t>TOWNSVILLE</t>
  </si>
  <si>
    <t>TWEEDS HEAD</t>
  </si>
  <si>
    <t>TOOWOOMBA</t>
  </si>
  <si>
    <t>VIC1</t>
  </si>
  <si>
    <t>VIC2</t>
  </si>
  <si>
    <t>VIC3</t>
  </si>
  <si>
    <t>WA1</t>
  </si>
  <si>
    <t>WA2</t>
  </si>
  <si>
    <t>WA3</t>
  </si>
  <si>
    <t>WA4</t>
  </si>
  <si>
    <t>WA5</t>
  </si>
  <si>
    <t>WOOLONGONG</t>
  </si>
  <si>
    <t>WAGGA WAGGA</t>
  </si>
  <si>
    <t>JINDABYNE</t>
  </si>
  <si>
    <t>GAMBIER</t>
  </si>
  <si>
    <t>KALGOORLIE</t>
  </si>
  <si>
    <t>New Basic</t>
  </si>
  <si>
    <t>New Per kg</t>
  </si>
  <si>
    <t>VIC</t>
  </si>
  <si>
    <t>SA</t>
  </si>
  <si>
    <t>QLD</t>
  </si>
  <si>
    <t>NSW</t>
  </si>
  <si>
    <t>New Min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</si>
</sst>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164" fontId="1" fillId="0" borderId="0" xfId="0" applyNumberFormat="1" applyFont="1"/>
    <xf numFmtId="0" fontId="0" fillId="0" borderId="4" xfId="0" applyBorder="1" applyAlignment="1">
      <alignment horizontal="center"/>
    </xf>
    <xf numFmtId="164" fontId="0" fillId="0" borderId="5" xfId="0" applyNumberFormat="1" applyBorder="1"/>
    <xf numFmtId="164" fontId="0" fillId="2" borderId="0" xfId="0" applyNumberFormat="1" applyFill="1"/>
    <xf numFmtId="164" fontId="0" fillId="0" borderId="0" xfId="0" applyNumberFormat="1"/>
    <xf numFmtId="0" fontId="2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7" xfId="0" applyNumberFormat="1" applyBorder="1"/>
    <xf numFmtId="0" fontId="0" fillId="0" borderId="5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0" xfId="0" applyNumberFormat="1" applyBorder="1"/>
    <xf numFmtId="0" fontId="1" fillId="3" borderId="8" xfId="0" applyFont="1" applyFill="1" applyBorder="1" applyAlignment="1">
      <alignment horizontal="center"/>
    </xf>
    <xf numFmtId="164" fontId="0" fillId="3" borderId="5" xfId="0" applyNumberFormat="1" applyFill="1" applyBorder="1"/>
    <xf numFmtId="164" fontId="0" fillId="3" borderId="7" xfId="0" applyNumberFormat="1" applyFill="1" applyBorder="1"/>
    <xf numFmtId="0" fontId="0" fillId="3" borderId="0" xfId="0" applyFill="1"/>
    <xf numFmtId="164" fontId="0" fillId="3" borderId="0" xfId="0" applyNumberFormat="1" applyFill="1"/>
    <xf numFmtId="0" fontId="1" fillId="3" borderId="0" xfId="0" applyFont="1" applyFill="1" applyBorder="1" applyAlignment="1">
      <alignment horizontal="center"/>
    </xf>
    <xf numFmtId="164" fontId="0" fillId="3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52DE-F6FA-4726-BD80-05AC54E2F5D1}">
  <dimension ref="A1:L65"/>
  <sheetViews>
    <sheetView topLeftCell="A13" workbookViewId="0">
      <selection activeCell="H44" sqref="H44"/>
    </sheetView>
  </sheetViews>
  <sheetFormatPr defaultRowHeight="14.5" x14ac:dyDescent="0.35"/>
  <cols>
    <col min="1" max="1" width="17.54296875" bestFit="1" customWidth="1"/>
    <col min="6" max="6" width="1.7265625" customWidth="1"/>
    <col min="7" max="7" width="12.54296875" bestFit="1" customWidth="1"/>
  </cols>
  <sheetData>
    <row r="1" spans="1:12" x14ac:dyDescent="0.35">
      <c r="A1" s="1" t="s">
        <v>0</v>
      </c>
      <c r="B1" s="2" t="s">
        <v>1</v>
      </c>
      <c r="C1" s="14" t="s">
        <v>68</v>
      </c>
      <c r="D1" s="3" t="s">
        <v>2</v>
      </c>
      <c r="E1" s="15" t="s">
        <v>69</v>
      </c>
      <c r="F1" s="4"/>
      <c r="G1" s="5" t="s">
        <v>3</v>
      </c>
    </row>
    <row r="2" spans="1:12" x14ac:dyDescent="0.35">
      <c r="A2" s="6" t="s">
        <v>4</v>
      </c>
      <c r="B2" s="7">
        <v>8.2215000000000007</v>
      </c>
      <c r="C2" s="7">
        <v>8.2215000000000007</v>
      </c>
      <c r="D2" s="7">
        <v>0.28350000000000003</v>
      </c>
      <c r="E2" s="7">
        <v>0.28350000000000003</v>
      </c>
      <c r="F2" s="8"/>
      <c r="G2" s="9">
        <v>12.641999999999999</v>
      </c>
      <c r="J2" s="9"/>
      <c r="K2" s="9"/>
      <c r="L2" s="9"/>
    </row>
    <row r="3" spans="1:12" x14ac:dyDescent="0.35">
      <c r="A3" s="6" t="s">
        <v>5</v>
      </c>
      <c r="B3" s="7">
        <v>8.2215000000000007</v>
      </c>
      <c r="C3" s="7">
        <v>8.2215000000000007</v>
      </c>
      <c r="D3" s="7">
        <v>0.47250000000000003</v>
      </c>
      <c r="E3" s="7">
        <v>0.47250000000000003</v>
      </c>
      <c r="F3" s="8"/>
      <c r="G3" s="9">
        <v>12.641999999999999</v>
      </c>
      <c r="J3" s="9"/>
      <c r="K3" s="9"/>
      <c r="L3" s="9"/>
    </row>
    <row r="4" spans="1:12" x14ac:dyDescent="0.35">
      <c r="A4" s="6" t="s">
        <v>6</v>
      </c>
      <c r="B4" s="7">
        <v>7.5809999999999995</v>
      </c>
      <c r="C4" s="7">
        <v>7.5809999999999995</v>
      </c>
      <c r="D4" s="7">
        <v>0.189</v>
      </c>
      <c r="E4" s="7">
        <v>0.189</v>
      </c>
      <c r="F4" s="8"/>
      <c r="G4" s="9">
        <v>9.9749999999999996</v>
      </c>
      <c r="J4" s="9"/>
      <c r="K4" s="9"/>
      <c r="L4" s="9"/>
    </row>
    <row r="5" spans="1:12" x14ac:dyDescent="0.35">
      <c r="A5" s="6" t="s">
        <v>7</v>
      </c>
      <c r="B5" s="7">
        <v>8.2215000000000007</v>
      </c>
      <c r="C5" s="7">
        <v>8.2215000000000007</v>
      </c>
      <c r="D5" s="7">
        <v>0.95550000000000002</v>
      </c>
      <c r="E5" s="7">
        <v>0.95550000000000002</v>
      </c>
      <c r="F5" s="8"/>
      <c r="G5" s="9">
        <v>15.813000000000001</v>
      </c>
      <c r="J5" s="9"/>
      <c r="K5" s="9"/>
      <c r="L5" s="9"/>
    </row>
    <row r="6" spans="1:12" x14ac:dyDescent="0.35">
      <c r="A6" s="6" t="s">
        <v>8</v>
      </c>
      <c r="B6" s="7">
        <v>7.9485000000000001</v>
      </c>
      <c r="C6" s="7">
        <v>7.9485000000000001</v>
      </c>
      <c r="D6" s="7">
        <v>0.28350000000000003</v>
      </c>
      <c r="E6" s="7">
        <v>0.28350000000000003</v>
      </c>
      <c r="F6" s="8"/>
      <c r="G6" s="9">
        <v>12.641999999999999</v>
      </c>
      <c r="J6" s="9"/>
      <c r="K6" s="9"/>
      <c r="L6" s="9"/>
    </row>
    <row r="7" spans="1:12" x14ac:dyDescent="0.35">
      <c r="A7" s="6" t="s">
        <v>9</v>
      </c>
      <c r="B7" s="7">
        <v>8.8620000000000001</v>
      </c>
      <c r="C7" s="7">
        <v>8.8620000000000001</v>
      </c>
      <c r="D7" s="7">
        <v>0.35700000000000004</v>
      </c>
      <c r="E7" s="7">
        <v>0.35700000000000004</v>
      </c>
      <c r="F7" s="8"/>
      <c r="G7" s="9">
        <v>11.088000000000001</v>
      </c>
      <c r="J7" s="9"/>
      <c r="K7" s="9"/>
      <c r="L7" s="9"/>
    </row>
    <row r="8" spans="1:12" x14ac:dyDescent="0.35">
      <c r="A8" s="6" t="s">
        <v>10</v>
      </c>
      <c r="B8" s="7">
        <v>10.111500000000001</v>
      </c>
      <c r="C8" s="7">
        <v>10.111500000000001</v>
      </c>
      <c r="D8" s="7">
        <v>1.3334999999999999</v>
      </c>
      <c r="E8" s="7">
        <v>1.3334999999999999</v>
      </c>
      <c r="F8" s="8"/>
      <c r="G8" s="9">
        <v>25.283999999999999</v>
      </c>
      <c r="J8" s="9"/>
      <c r="K8" s="9"/>
      <c r="L8" s="9"/>
    </row>
    <row r="9" spans="1:12" x14ac:dyDescent="0.35">
      <c r="A9" s="6" t="s">
        <v>11</v>
      </c>
      <c r="B9" s="7">
        <v>8.2215000000000007</v>
      </c>
      <c r="C9" s="7">
        <v>8.2215000000000007</v>
      </c>
      <c r="D9" s="7">
        <v>0.23100000000000001</v>
      </c>
      <c r="E9" s="7">
        <v>0.23100000000000001</v>
      </c>
      <c r="F9" s="8"/>
      <c r="G9" s="9">
        <v>11.088000000000001</v>
      </c>
      <c r="J9" s="9"/>
      <c r="K9" s="9"/>
      <c r="L9" s="9"/>
    </row>
    <row r="10" spans="1:12" x14ac:dyDescent="0.35">
      <c r="A10" s="6" t="s">
        <v>12</v>
      </c>
      <c r="B10" s="7">
        <v>8.8620000000000001</v>
      </c>
      <c r="C10" s="7">
        <v>8.8620000000000001</v>
      </c>
      <c r="D10" s="7">
        <v>0.78749999999999998</v>
      </c>
      <c r="E10" s="7">
        <v>0.78749999999999998</v>
      </c>
      <c r="F10" s="8"/>
      <c r="G10" s="9">
        <v>17.0625</v>
      </c>
      <c r="J10" s="9"/>
      <c r="K10" s="9"/>
      <c r="L10" s="9"/>
    </row>
    <row r="11" spans="1:12" x14ac:dyDescent="0.35">
      <c r="A11" s="6" t="s">
        <v>13</v>
      </c>
      <c r="B11" s="7">
        <v>9.4814999999999987</v>
      </c>
      <c r="C11" s="7">
        <v>9.4814999999999987</v>
      </c>
      <c r="D11" s="7">
        <v>17.0625</v>
      </c>
      <c r="E11" s="7">
        <v>17.0625</v>
      </c>
      <c r="F11" s="8"/>
      <c r="G11" s="9">
        <v>17.0625</v>
      </c>
      <c r="J11" s="9"/>
      <c r="K11" s="9"/>
      <c r="L11" s="9"/>
    </row>
    <row r="12" spans="1:12" x14ac:dyDescent="0.35">
      <c r="A12" s="6" t="s">
        <v>14</v>
      </c>
      <c r="B12" s="7">
        <v>9.4814999999999987</v>
      </c>
      <c r="C12" s="7">
        <v>9.4814999999999987</v>
      </c>
      <c r="D12" s="7">
        <v>0.378</v>
      </c>
      <c r="E12" s="7">
        <v>0.378</v>
      </c>
      <c r="F12" s="8"/>
      <c r="G12" s="9">
        <v>12.641999999999999</v>
      </c>
      <c r="J12" s="9"/>
      <c r="K12" s="9"/>
      <c r="L12" s="9"/>
    </row>
    <row r="13" spans="1:12" x14ac:dyDescent="0.35">
      <c r="A13" s="6" t="s">
        <v>15</v>
      </c>
      <c r="B13" s="7">
        <v>9.4814999999999987</v>
      </c>
      <c r="C13" s="7">
        <v>9.4814999999999987</v>
      </c>
      <c r="D13" s="7">
        <v>1.1655000000000002</v>
      </c>
      <c r="E13" s="7">
        <v>1.1655000000000002</v>
      </c>
      <c r="F13" s="8"/>
      <c r="G13" s="9">
        <v>19.5825</v>
      </c>
      <c r="J13" s="9"/>
      <c r="K13" s="9"/>
      <c r="L13" s="9"/>
    </row>
    <row r="14" spans="1:12" x14ac:dyDescent="0.35">
      <c r="A14" s="6" t="s">
        <v>16</v>
      </c>
      <c r="B14" s="7">
        <v>10.111500000000001</v>
      </c>
      <c r="C14" s="7">
        <v>10.111500000000001</v>
      </c>
      <c r="D14" s="7">
        <v>1.2284999999999999</v>
      </c>
      <c r="E14" s="7">
        <v>1.2284999999999999</v>
      </c>
      <c r="F14" s="8"/>
      <c r="G14" s="9">
        <v>22.113</v>
      </c>
      <c r="J14" s="9"/>
      <c r="K14" s="9"/>
      <c r="L14" s="9"/>
    </row>
    <row r="15" spans="1:12" x14ac:dyDescent="0.35">
      <c r="A15" s="6" t="s">
        <v>17</v>
      </c>
      <c r="B15" s="7">
        <v>8.2215000000000007</v>
      </c>
      <c r="C15" s="7">
        <v>8.2215000000000007</v>
      </c>
      <c r="D15" s="7">
        <v>0.21000000000000002</v>
      </c>
      <c r="E15" s="7">
        <v>0.21000000000000002</v>
      </c>
      <c r="F15" s="8"/>
      <c r="G15" s="9">
        <v>11.088000000000001</v>
      </c>
      <c r="J15" s="9"/>
      <c r="K15" s="9"/>
      <c r="L15" s="9"/>
    </row>
    <row r="16" spans="1:12" x14ac:dyDescent="0.35">
      <c r="A16" s="6" t="s">
        <v>18</v>
      </c>
      <c r="B16" s="7">
        <v>9.4814999999999987</v>
      </c>
      <c r="C16" s="7">
        <v>9.4814999999999987</v>
      </c>
      <c r="D16" s="7">
        <v>1.0395000000000001</v>
      </c>
      <c r="E16" s="7">
        <v>1.0395000000000001</v>
      </c>
      <c r="F16" s="8"/>
      <c r="G16" s="9">
        <v>18.322499999999998</v>
      </c>
      <c r="J16" s="9"/>
      <c r="K16" s="9"/>
      <c r="L16" s="9"/>
    </row>
    <row r="17" spans="1:12" x14ac:dyDescent="0.35">
      <c r="A17" s="6" t="s">
        <v>19</v>
      </c>
      <c r="B17" s="7">
        <v>8.2215000000000007</v>
      </c>
      <c r="C17" s="7">
        <v>8.2215000000000007</v>
      </c>
      <c r="D17" s="7">
        <v>0.54600000000000004</v>
      </c>
      <c r="E17" s="7">
        <v>0.54600000000000004</v>
      </c>
      <c r="F17" s="8"/>
      <c r="G17" s="9">
        <v>15.813000000000001</v>
      </c>
      <c r="J17" s="9"/>
      <c r="K17" s="9"/>
      <c r="L17" s="9"/>
    </row>
    <row r="18" spans="1:12" x14ac:dyDescent="0.35">
      <c r="A18" s="6" t="s">
        <v>20</v>
      </c>
      <c r="B18" s="7">
        <v>9.4814999999999987</v>
      </c>
      <c r="C18" s="7">
        <v>9.4814999999999987</v>
      </c>
      <c r="D18" s="7">
        <v>0.47250000000000003</v>
      </c>
      <c r="E18" s="7">
        <v>0.47250000000000003</v>
      </c>
      <c r="F18" s="8"/>
      <c r="G18" s="9">
        <v>14.532</v>
      </c>
      <c r="J18" s="9"/>
      <c r="K18" s="9"/>
      <c r="L18" s="9"/>
    </row>
    <row r="19" spans="1:12" x14ac:dyDescent="0.35">
      <c r="A19" s="6" t="s">
        <v>21</v>
      </c>
      <c r="B19" s="7">
        <v>9.4814999999999987</v>
      </c>
      <c r="C19" s="7">
        <v>9.4814999999999987</v>
      </c>
      <c r="D19" s="7">
        <v>0.79800000000000004</v>
      </c>
      <c r="E19" s="7">
        <v>0.79800000000000004</v>
      </c>
      <c r="F19" s="8"/>
      <c r="G19" s="9">
        <v>13.566000000000001</v>
      </c>
      <c r="J19" s="9"/>
      <c r="K19" s="9"/>
      <c r="L19" s="9"/>
    </row>
    <row r="20" spans="1:12" x14ac:dyDescent="0.35">
      <c r="A20" s="6" t="s">
        <v>22</v>
      </c>
      <c r="B20" s="7">
        <v>8.2215000000000007</v>
      </c>
      <c r="C20" s="7">
        <v>8.2215000000000007</v>
      </c>
      <c r="D20" s="7">
        <v>0.55649999999999999</v>
      </c>
      <c r="E20" s="7">
        <v>0.55649999999999999</v>
      </c>
      <c r="F20" s="8"/>
      <c r="G20" s="9">
        <v>17.0625</v>
      </c>
      <c r="J20" s="9"/>
      <c r="K20" s="9"/>
      <c r="L20" s="9"/>
    </row>
    <row r="21" spans="1:12" x14ac:dyDescent="0.35">
      <c r="A21" s="6" t="s">
        <v>23</v>
      </c>
      <c r="B21" s="7">
        <v>10.111500000000001</v>
      </c>
      <c r="C21" s="7">
        <v>10.111500000000001</v>
      </c>
      <c r="D21" s="7">
        <v>1.9005000000000001</v>
      </c>
      <c r="E21" s="7">
        <v>1.9005000000000001</v>
      </c>
      <c r="F21" s="8"/>
      <c r="G21" s="9">
        <v>22.113</v>
      </c>
      <c r="J21" s="9"/>
      <c r="K21" s="9"/>
      <c r="L21" s="9"/>
    </row>
    <row r="22" spans="1:12" x14ac:dyDescent="0.35">
      <c r="A22" s="6" t="s">
        <v>24</v>
      </c>
      <c r="B22" s="7">
        <v>9.4814999999999987</v>
      </c>
      <c r="C22" s="7">
        <v>9.4814999999999987</v>
      </c>
      <c r="D22" s="7">
        <v>0.79800000000000004</v>
      </c>
      <c r="E22" s="7">
        <v>0.79800000000000004</v>
      </c>
      <c r="F22" s="8"/>
      <c r="G22" s="9">
        <v>13.566000000000001</v>
      </c>
      <c r="J22" s="9"/>
      <c r="K22" s="9"/>
      <c r="L22" s="9"/>
    </row>
    <row r="23" spans="1:12" x14ac:dyDescent="0.35">
      <c r="A23" s="6" t="s">
        <v>25</v>
      </c>
      <c r="B23" s="7">
        <v>9.4814999999999987</v>
      </c>
      <c r="C23" s="7">
        <v>9.4814999999999987</v>
      </c>
      <c r="D23" s="7">
        <v>0.90300000000000002</v>
      </c>
      <c r="E23" s="7">
        <v>0.90300000000000002</v>
      </c>
      <c r="F23" s="8"/>
      <c r="G23" s="9">
        <v>17.0625</v>
      </c>
      <c r="J23" s="9"/>
      <c r="K23" s="9"/>
      <c r="L23" s="9"/>
    </row>
    <row r="24" spans="1:12" x14ac:dyDescent="0.35">
      <c r="A24" s="6" t="s">
        <v>26</v>
      </c>
      <c r="B24" s="7">
        <v>9.4814999999999987</v>
      </c>
      <c r="C24" s="7">
        <v>9.4814999999999987</v>
      </c>
      <c r="D24" s="7">
        <v>1.0395000000000001</v>
      </c>
      <c r="E24" s="7">
        <v>1.0395000000000001</v>
      </c>
      <c r="F24" s="8"/>
      <c r="G24" s="9">
        <v>19.5825</v>
      </c>
      <c r="J24" s="9"/>
      <c r="K24" s="9"/>
      <c r="L24" s="9"/>
    </row>
    <row r="25" spans="1:12" x14ac:dyDescent="0.35">
      <c r="A25" s="6" t="s">
        <v>27</v>
      </c>
      <c r="B25" s="7">
        <v>9.4814999999999987</v>
      </c>
      <c r="C25" s="7">
        <v>9.4814999999999987</v>
      </c>
      <c r="D25" s="7">
        <v>0.47250000000000003</v>
      </c>
      <c r="E25" s="7">
        <v>0.47250000000000003</v>
      </c>
      <c r="F25" s="8"/>
      <c r="G25" s="9">
        <v>15.813000000000001</v>
      </c>
      <c r="J25" s="9"/>
      <c r="K25" s="9"/>
      <c r="L25" s="9"/>
    </row>
    <row r="26" spans="1:12" x14ac:dyDescent="0.35">
      <c r="A26" s="6" t="s">
        <v>28</v>
      </c>
      <c r="B26" s="7">
        <v>9.4814999999999987</v>
      </c>
      <c r="C26" s="7">
        <f>AVERAGE($B$26:$B$33)</f>
        <v>9.4814999999999987</v>
      </c>
      <c r="D26" s="7">
        <v>0.55649999999999999</v>
      </c>
      <c r="E26" s="16">
        <f>AVERAGE($D$26:$D$33)</f>
        <v>0.74812500000000004</v>
      </c>
      <c r="F26" s="8"/>
      <c r="G26" s="9">
        <v>15.813000000000001</v>
      </c>
      <c r="J26" s="9"/>
      <c r="K26" s="9"/>
      <c r="L26" s="9"/>
    </row>
    <row r="27" spans="1:12" x14ac:dyDescent="0.35">
      <c r="A27" s="6" t="s">
        <v>29</v>
      </c>
      <c r="B27" s="7">
        <v>9.4814999999999987</v>
      </c>
      <c r="C27" s="7">
        <f t="shared" ref="C27:C33" si="0">AVERAGE($B$26:$B$33)</f>
        <v>9.4814999999999987</v>
      </c>
      <c r="D27" s="7">
        <v>0.58800000000000008</v>
      </c>
      <c r="E27" s="16">
        <f t="shared" ref="E27:E33" si="1">AVERAGE($D$26:$D$33)</f>
        <v>0.74812500000000004</v>
      </c>
      <c r="F27" s="8"/>
      <c r="G27" s="9">
        <v>17.0625</v>
      </c>
      <c r="J27" s="9"/>
      <c r="K27" s="9"/>
      <c r="L27" s="9"/>
    </row>
    <row r="28" spans="1:12" x14ac:dyDescent="0.35">
      <c r="A28" s="6" t="s">
        <v>30</v>
      </c>
      <c r="B28" s="7">
        <v>9.4814999999999987</v>
      </c>
      <c r="C28" s="7">
        <f t="shared" si="0"/>
        <v>9.4814999999999987</v>
      </c>
      <c r="D28" s="7">
        <v>0.66149999999999998</v>
      </c>
      <c r="E28" s="16">
        <f t="shared" si="1"/>
        <v>0.74812500000000004</v>
      </c>
      <c r="F28" s="8"/>
      <c r="G28" s="9">
        <v>18.322499999999998</v>
      </c>
      <c r="J28" s="9"/>
      <c r="K28" s="9"/>
      <c r="L28" s="9"/>
    </row>
    <row r="29" spans="1:12" x14ac:dyDescent="0.35">
      <c r="A29" s="6" t="s">
        <v>31</v>
      </c>
      <c r="B29" s="7">
        <v>9.4814999999999987</v>
      </c>
      <c r="C29" s="7">
        <f t="shared" si="0"/>
        <v>9.4814999999999987</v>
      </c>
      <c r="D29" s="7">
        <v>0.58800000000000008</v>
      </c>
      <c r="E29" s="16">
        <f t="shared" si="1"/>
        <v>0.74812500000000004</v>
      </c>
      <c r="F29" s="8"/>
      <c r="G29" s="9">
        <v>18.322499999999998</v>
      </c>
      <c r="J29" s="9"/>
      <c r="K29" s="9"/>
      <c r="L29" s="9"/>
    </row>
    <row r="30" spans="1:12" x14ac:dyDescent="0.35">
      <c r="A30" s="6" t="s">
        <v>32</v>
      </c>
      <c r="B30" s="7">
        <v>9.4814999999999987</v>
      </c>
      <c r="C30" s="7">
        <f t="shared" si="0"/>
        <v>9.4814999999999987</v>
      </c>
      <c r="D30" s="7">
        <v>0.85050000000000003</v>
      </c>
      <c r="E30" s="16">
        <f t="shared" si="1"/>
        <v>0.74812500000000004</v>
      </c>
      <c r="F30" s="8"/>
      <c r="G30" s="9">
        <v>19.5825</v>
      </c>
      <c r="J30" s="9"/>
      <c r="K30" s="9"/>
      <c r="L30" s="9"/>
    </row>
    <row r="31" spans="1:12" x14ac:dyDescent="0.35">
      <c r="A31" s="6" t="s">
        <v>33</v>
      </c>
      <c r="B31" s="7">
        <v>9.4814999999999987</v>
      </c>
      <c r="C31" s="7">
        <f t="shared" si="0"/>
        <v>9.4814999999999987</v>
      </c>
      <c r="D31" s="7">
        <v>0.72449999999999992</v>
      </c>
      <c r="E31" s="16">
        <f t="shared" si="1"/>
        <v>0.74812500000000004</v>
      </c>
      <c r="F31" s="8"/>
      <c r="G31" s="9">
        <v>18.322499999999998</v>
      </c>
      <c r="J31" s="9"/>
      <c r="K31" s="9"/>
      <c r="L31" s="9"/>
    </row>
    <row r="32" spans="1:12" x14ac:dyDescent="0.35">
      <c r="A32" s="6" t="s">
        <v>34</v>
      </c>
      <c r="B32" s="7">
        <v>9.4814999999999987</v>
      </c>
      <c r="C32" s="7">
        <f t="shared" si="0"/>
        <v>9.4814999999999987</v>
      </c>
      <c r="D32" s="7">
        <v>0.98699999999999999</v>
      </c>
      <c r="E32" s="16">
        <f t="shared" si="1"/>
        <v>0.74812500000000004</v>
      </c>
      <c r="F32" s="8"/>
      <c r="G32" s="9">
        <v>19.5825</v>
      </c>
      <c r="J32" s="9"/>
      <c r="K32" s="9"/>
      <c r="L32" s="9"/>
    </row>
    <row r="33" spans="1:12" x14ac:dyDescent="0.35">
      <c r="A33" s="6" t="s">
        <v>35</v>
      </c>
      <c r="B33" s="7">
        <v>9.4814999999999987</v>
      </c>
      <c r="C33" s="7">
        <f t="shared" si="0"/>
        <v>9.4814999999999987</v>
      </c>
      <c r="D33" s="7">
        <v>1.0289999999999999</v>
      </c>
      <c r="E33" s="16">
        <f t="shared" si="1"/>
        <v>0.74812500000000004</v>
      </c>
      <c r="F33" s="8"/>
      <c r="G33" s="9">
        <v>20.852999999999998</v>
      </c>
      <c r="J33" s="9"/>
      <c r="K33" s="9"/>
      <c r="L33" s="9"/>
    </row>
    <row r="34" spans="1:12" x14ac:dyDescent="0.35">
      <c r="A34" s="6" t="s">
        <v>36</v>
      </c>
      <c r="B34" s="7">
        <v>31.605</v>
      </c>
      <c r="C34" s="7">
        <v>31.605</v>
      </c>
      <c r="D34" s="7">
        <v>3.3915000000000002</v>
      </c>
      <c r="E34" s="7">
        <v>3.3915000000000002</v>
      </c>
      <c r="F34" s="8"/>
      <c r="G34" s="9">
        <v>63.21</v>
      </c>
      <c r="J34" s="9"/>
      <c r="K34" s="9"/>
      <c r="L34" s="9"/>
    </row>
    <row r="35" spans="1:12" x14ac:dyDescent="0.35">
      <c r="A35" s="6" t="s">
        <v>37</v>
      </c>
      <c r="B35" s="7">
        <v>9.4814999999999987</v>
      </c>
      <c r="C35" s="7">
        <v>9.4814999999999987</v>
      </c>
      <c r="D35" s="7">
        <v>0.85050000000000003</v>
      </c>
      <c r="E35" s="16">
        <f>AVERAGE($D$35:$D$42)</f>
        <v>1.5093749999999999</v>
      </c>
      <c r="F35" s="8"/>
      <c r="G35" s="9">
        <v>18.322499999999998</v>
      </c>
      <c r="J35" s="9"/>
      <c r="K35" s="9"/>
      <c r="L35" s="9"/>
    </row>
    <row r="36" spans="1:12" x14ac:dyDescent="0.35">
      <c r="A36" s="6" t="s">
        <v>38</v>
      </c>
      <c r="B36" s="7">
        <v>9.4814999999999987</v>
      </c>
      <c r="C36" s="7">
        <v>9.4814999999999987</v>
      </c>
      <c r="D36" s="7">
        <v>0.98699999999999999</v>
      </c>
      <c r="E36" s="16">
        <f t="shared" ref="E36:E42" si="2">AVERAGE($D$35:$D$42)</f>
        <v>1.5093749999999999</v>
      </c>
      <c r="F36" s="8"/>
      <c r="G36" s="9">
        <v>20.852999999999998</v>
      </c>
      <c r="J36" s="9"/>
      <c r="K36" s="9"/>
      <c r="L36" s="9"/>
    </row>
    <row r="37" spans="1:12" x14ac:dyDescent="0.35">
      <c r="A37" s="6" t="s">
        <v>39</v>
      </c>
      <c r="B37" s="7">
        <v>9.4814999999999987</v>
      </c>
      <c r="C37" s="7">
        <v>9.4814999999999987</v>
      </c>
      <c r="D37" s="7">
        <v>1.05</v>
      </c>
      <c r="E37" s="16">
        <f t="shared" si="2"/>
        <v>1.5093749999999999</v>
      </c>
      <c r="F37" s="8"/>
      <c r="G37" s="9">
        <v>22.113</v>
      </c>
      <c r="J37" s="9"/>
      <c r="K37" s="9"/>
      <c r="L37" s="9"/>
    </row>
    <row r="38" spans="1:12" x14ac:dyDescent="0.35">
      <c r="A38" s="6" t="s">
        <v>40</v>
      </c>
      <c r="B38" s="7">
        <v>9.4814999999999987</v>
      </c>
      <c r="C38" s="7">
        <v>9.4814999999999987</v>
      </c>
      <c r="D38" s="7">
        <v>1.1655000000000002</v>
      </c>
      <c r="E38" s="16">
        <f t="shared" si="2"/>
        <v>1.5093749999999999</v>
      </c>
      <c r="F38" s="8"/>
      <c r="G38" s="9">
        <v>23.383499999999998</v>
      </c>
      <c r="J38" s="9"/>
      <c r="K38" s="9"/>
      <c r="L38" s="9"/>
    </row>
    <row r="39" spans="1:12" x14ac:dyDescent="0.35">
      <c r="A39" s="6" t="s">
        <v>41</v>
      </c>
      <c r="B39" s="7">
        <v>9.4814999999999987</v>
      </c>
      <c r="C39" s="7">
        <v>9.4814999999999987</v>
      </c>
      <c r="D39" s="7">
        <v>1.47</v>
      </c>
      <c r="E39" s="16">
        <f t="shared" si="2"/>
        <v>1.5093749999999999</v>
      </c>
      <c r="F39" s="8"/>
      <c r="G39" s="9">
        <v>35.783999999999999</v>
      </c>
      <c r="J39" s="9"/>
      <c r="K39" s="9"/>
      <c r="L39" s="9"/>
    </row>
    <row r="40" spans="1:12" x14ac:dyDescent="0.35">
      <c r="A40" s="6" t="s">
        <v>42</v>
      </c>
      <c r="B40" s="7">
        <v>9.4814999999999987</v>
      </c>
      <c r="C40" s="7">
        <v>9.4814999999999987</v>
      </c>
      <c r="D40" s="7">
        <v>2.0579999999999998</v>
      </c>
      <c r="E40" s="16">
        <f t="shared" si="2"/>
        <v>1.5093749999999999</v>
      </c>
      <c r="F40" s="8"/>
      <c r="G40" s="9">
        <v>29.704499999999999</v>
      </c>
      <c r="J40" s="9"/>
      <c r="K40" s="9"/>
      <c r="L40" s="9"/>
    </row>
    <row r="41" spans="1:12" x14ac:dyDescent="0.35">
      <c r="A41" s="6" t="s">
        <v>43</v>
      </c>
      <c r="B41" s="7">
        <v>9.4814999999999987</v>
      </c>
      <c r="C41" s="7">
        <v>9.4814999999999987</v>
      </c>
      <c r="D41" s="7">
        <v>2.1104999999999996</v>
      </c>
      <c r="E41" s="16">
        <f t="shared" si="2"/>
        <v>1.5093749999999999</v>
      </c>
      <c r="F41" s="8"/>
      <c r="G41" s="9">
        <v>31.605</v>
      </c>
      <c r="J41" s="9"/>
      <c r="K41" s="9"/>
      <c r="L41" s="9"/>
    </row>
    <row r="42" spans="1:12" x14ac:dyDescent="0.35">
      <c r="A42" s="6" t="s">
        <v>44</v>
      </c>
      <c r="B42" s="7">
        <v>9.4814999999999987</v>
      </c>
      <c r="C42" s="7">
        <v>9.4814999999999987</v>
      </c>
      <c r="D42" s="7">
        <v>2.3835000000000002</v>
      </c>
      <c r="E42" s="16">
        <f t="shared" si="2"/>
        <v>1.5093749999999999</v>
      </c>
      <c r="F42" s="8"/>
      <c r="G42" s="9">
        <v>34.1145</v>
      </c>
      <c r="J42" s="9"/>
      <c r="K42" s="9"/>
      <c r="L42" s="9"/>
    </row>
    <row r="43" spans="1:12" x14ac:dyDescent="0.35">
      <c r="A43" s="6" t="s">
        <v>45</v>
      </c>
      <c r="B43" s="7">
        <v>9.4814999999999987</v>
      </c>
      <c r="C43" s="7">
        <v>9.4814999999999987</v>
      </c>
      <c r="D43" s="7">
        <v>0.97650000000000003</v>
      </c>
      <c r="E43" s="7">
        <v>0.97650000000000003</v>
      </c>
      <c r="F43" s="8"/>
      <c r="G43" s="9">
        <v>14.532</v>
      </c>
      <c r="J43" s="9"/>
      <c r="K43" s="9"/>
      <c r="L43" s="9"/>
    </row>
    <row r="44" spans="1:12" x14ac:dyDescent="0.35">
      <c r="A44" s="6" t="s">
        <v>46</v>
      </c>
      <c r="B44" s="7">
        <v>9.4814999999999987</v>
      </c>
      <c r="C44" s="7">
        <v>9.4814999999999987</v>
      </c>
      <c r="D44" s="7">
        <v>0.63</v>
      </c>
      <c r="E44" s="16">
        <f>AVERAGE($D$44:$D$46)</f>
        <v>0.72800000000000009</v>
      </c>
      <c r="F44" s="8"/>
      <c r="G44" s="9">
        <v>17.0625</v>
      </c>
      <c r="J44" s="9"/>
      <c r="K44" s="9"/>
      <c r="L44" s="9"/>
    </row>
    <row r="45" spans="1:12" x14ac:dyDescent="0.35">
      <c r="A45" s="6" t="s">
        <v>47</v>
      </c>
      <c r="B45" s="7">
        <v>9.4814999999999987</v>
      </c>
      <c r="C45" s="7">
        <v>9.4814999999999987</v>
      </c>
      <c r="D45" s="7">
        <v>0.73499999999999999</v>
      </c>
      <c r="E45" s="16">
        <f t="shared" ref="E45:E46" si="3">AVERAGE($D$44:$D$46)</f>
        <v>0.72800000000000009</v>
      </c>
      <c r="F45" s="8"/>
      <c r="G45" s="9">
        <v>18.322499999999998</v>
      </c>
      <c r="J45" s="9"/>
      <c r="K45" s="9"/>
      <c r="L45" s="9"/>
    </row>
    <row r="46" spans="1:12" x14ac:dyDescent="0.35">
      <c r="A46" s="6" t="s">
        <v>48</v>
      </c>
      <c r="B46" s="7">
        <v>9.4814999999999987</v>
      </c>
      <c r="C46" s="7">
        <v>9.4814999999999987</v>
      </c>
      <c r="D46" s="7">
        <v>0.81900000000000006</v>
      </c>
      <c r="E46" s="16">
        <f t="shared" si="3"/>
        <v>0.72800000000000009</v>
      </c>
      <c r="F46" s="8"/>
      <c r="G46" s="9">
        <v>18.962999999999997</v>
      </c>
      <c r="J46" s="9"/>
      <c r="K46" s="9"/>
      <c r="L46" s="9"/>
    </row>
    <row r="47" spans="1:12" x14ac:dyDescent="0.35">
      <c r="A47" s="6" t="s">
        <v>49</v>
      </c>
      <c r="B47" s="7">
        <v>9.4814999999999987</v>
      </c>
      <c r="C47" s="7">
        <v>9.4814999999999987</v>
      </c>
      <c r="D47" s="7">
        <v>0.69300000000000006</v>
      </c>
      <c r="E47" s="7">
        <v>0.69300000000000006</v>
      </c>
      <c r="F47" s="8"/>
      <c r="G47" s="9">
        <v>18.322499999999998</v>
      </c>
      <c r="J47" s="9"/>
      <c r="K47" s="9"/>
      <c r="L47" s="9"/>
    </row>
    <row r="48" spans="1:12" x14ac:dyDescent="0.35">
      <c r="A48" s="6" t="s">
        <v>50</v>
      </c>
      <c r="B48" s="7">
        <v>12.663</v>
      </c>
      <c r="C48" s="7">
        <v>12.663</v>
      </c>
      <c r="D48" s="7">
        <v>1.7010000000000001</v>
      </c>
      <c r="E48" s="7">
        <v>1.7010000000000001</v>
      </c>
      <c r="F48" s="8"/>
      <c r="G48" s="9">
        <v>33.914999999999999</v>
      </c>
      <c r="J48" s="9"/>
      <c r="K48" s="9"/>
      <c r="L48" s="9"/>
    </row>
    <row r="49" spans="1:12" x14ac:dyDescent="0.35">
      <c r="A49" s="6" t="s">
        <v>51</v>
      </c>
      <c r="B49" s="7">
        <v>9.4814999999999987</v>
      </c>
      <c r="C49" s="7">
        <v>9.4814999999999987</v>
      </c>
      <c r="D49" s="7">
        <v>1.9005000000000001</v>
      </c>
      <c r="E49" s="7">
        <v>1.9005000000000001</v>
      </c>
      <c r="F49" s="8"/>
      <c r="G49" s="9">
        <v>28.433999999999997</v>
      </c>
      <c r="J49" s="9"/>
      <c r="K49" s="9"/>
      <c r="L49" s="9"/>
    </row>
    <row r="50" spans="1:12" x14ac:dyDescent="0.35">
      <c r="A50" s="6" t="s">
        <v>52</v>
      </c>
      <c r="B50" s="7">
        <v>9.4814999999999987</v>
      </c>
      <c r="C50" s="7">
        <v>9.4814999999999987</v>
      </c>
      <c r="D50" s="7">
        <v>1.1340000000000001</v>
      </c>
      <c r="E50" s="7">
        <v>1.1340000000000001</v>
      </c>
      <c r="F50" s="8"/>
      <c r="G50" s="9">
        <v>19.5825</v>
      </c>
      <c r="J50" s="9"/>
      <c r="K50" s="9"/>
      <c r="L50" s="9"/>
    </row>
    <row r="51" spans="1:12" x14ac:dyDescent="0.35">
      <c r="A51" s="6" t="s">
        <v>53</v>
      </c>
      <c r="B51" s="7">
        <v>9.4814999999999987</v>
      </c>
      <c r="C51" s="7">
        <v>9.4814999999999987</v>
      </c>
      <c r="D51" s="7">
        <v>0.76649999999999996</v>
      </c>
      <c r="E51" s="7">
        <v>0.76649999999999996</v>
      </c>
      <c r="F51" s="8"/>
      <c r="G51" s="9">
        <v>17.0625</v>
      </c>
      <c r="J51" s="9"/>
      <c r="K51" s="9"/>
      <c r="L51" s="9"/>
    </row>
    <row r="52" spans="1:12" x14ac:dyDescent="0.35">
      <c r="A52" s="6" t="s">
        <v>54</v>
      </c>
      <c r="B52" s="7">
        <v>9.4814999999999987</v>
      </c>
      <c r="C52" s="7">
        <v>9.4814999999999987</v>
      </c>
      <c r="D52" s="7">
        <v>0.77700000000000002</v>
      </c>
      <c r="E52" s="7">
        <v>0.77700000000000002</v>
      </c>
      <c r="F52" s="8"/>
      <c r="G52" s="9">
        <v>17.0625</v>
      </c>
      <c r="J52" s="9"/>
      <c r="K52" s="9"/>
      <c r="L52" s="9"/>
    </row>
    <row r="53" spans="1:12" x14ac:dyDescent="0.35">
      <c r="A53" s="6" t="s">
        <v>55</v>
      </c>
      <c r="B53" s="7">
        <v>8.2635000000000005</v>
      </c>
      <c r="C53" s="7">
        <f>AVERAGE($B$53:$B$60)</f>
        <v>9.0457499999999982</v>
      </c>
      <c r="D53" s="7">
        <v>0.27300000000000002</v>
      </c>
      <c r="E53" s="16">
        <f>AVERAGE($D$53:$D$60)</f>
        <v>1.4529375</v>
      </c>
      <c r="F53" s="8"/>
      <c r="G53" s="9">
        <v>11.088000000000001</v>
      </c>
      <c r="J53" s="9"/>
      <c r="K53" s="9"/>
      <c r="L53" s="9"/>
    </row>
    <row r="54" spans="1:12" x14ac:dyDescent="0.35">
      <c r="A54" s="6" t="s">
        <v>56</v>
      </c>
      <c r="B54" s="7">
        <v>8.2215000000000007</v>
      </c>
      <c r="C54" s="7">
        <f t="shared" ref="C54:C60" si="4">AVERAGE($B$53:$B$60)</f>
        <v>9.0457499999999982</v>
      </c>
      <c r="D54" s="7">
        <v>0.32550000000000001</v>
      </c>
      <c r="E54" s="16">
        <f t="shared" ref="E54:E60" si="5">AVERAGE($D$53:$D$60)</f>
        <v>1.4529375</v>
      </c>
      <c r="F54" s="8"/>
      <c r="G54" s="9">
        <v>11.088000000000001</v>
      </c>
      <c r="J54" s="9"/>
      <c r="K54" s="9"/>
      <c r="L54" s="9"/>
    </row>
    <row r="55" spans="1:12" x14ac:dyDescent="0.35">
      <c r="A55" s="10" t="s">
        <v>57</v>
      </c>
      <c r="B55" s="7">
        <v>8.2215000000000007</v>
      </c>
      <c r="C55" s="7">
        <f t="shared" si="4"/>
        <v>9.0457499999999982</v>
      </c>
      <c r="D55" s="7">
        <v>0.35700000000000004</v>
      </c>
      <c r="E55" s="16">
        <f t="shared" si="5"/>
        <v>1.4529375</v>
      </c>
      <c r="F55" s="8"/>
      <c r="G55" s="9">
        <v>11.088000000000001</v>
      </c>
      <c r="J55" s="9"/>
      <c r="K55" s="9"/>
      <c r="L55" s="9"/>
    </row>
    <row r="56" spans="1:12" x14ac:dyDescent="0.35">
      <c r="A56" s="6" t="s">
        <v>58</v>
      </c>
      <c r="B56" s="7">
        <v>9.4814999999999987</v>
      </c>
      <c r="C56" s="7">
        <f t="shared" si="4"/>
        <v>9.0457499999999982</v>
      </c>
      <c r="D56" s="7">
        <v>1.2809999999999999</v>
      </c>
      <c r="E56" s="16">
        <f t="shared" si="5"/>
        <v>1.4529375</v>
      </c>
      <c r="F56" s="8"/>
      <c r="G56" s="9">
        <v>23.383499999999998</v>
      </c>
      <c r="J56" s="9"/>
      <c r="K56" s="9"/>
      <c r="L56" s="9"/>
    </row>
    <row r="57" spans="1:12" x14ac:dyDescent="0.35">
      <c r="A57" s="6" t="s">
        <v>59</v>
      </c>
      <c r="B57" s="7">
        <v>9.4814999999999987</v>
      </c>
      <c r="C57" s="7">
        <f t="shared" si="4"/>
        <v>9.0457499999999982</v>
      </c>
      <c r="D57" s="7">
        <v>1.47</v>
      </c>
      <c r="E57" s="16">
        <f t="shared" si="5"/>
        <v>1.4529375</v>
      </c>
      <c r="F57" s="8"/>
      <c r="G57" s="9">
        <v>24.633000000000003</v>
      </c>
      <c r="J57" s="9"/>
      <c r="K57" s="9"/>
      <c r="L57" s="9"/>
    </row>
    <row r="58" spans="1:12" x14ac:dyDescent="0.35">
      <c r="A58" s="6" t="s">
        <v>60</v>
      </c>
      <c r="B58" s="7">
        <v>9.4814999999999987</v>
      </c>
      <c r="C58" s="7">
        <f t="shared" si="4"/>
        <v>9.0457499999999982</v>
      </c>
      <c r="D58" s="7">
        <v>2.0895000000000001</v>
      </c>
      <c r="E58" s="16">
        <f t="shared" si="5"/>
        <v>1.4529375</v>
      </c>
      <c r="F58" s="8"/>
      <c r="G58" s="9">
        <v>44.225999999999999</v>
      </c>
      <c r="J58" s="9"/>
      <c r="K58" s="9"/>
      <c r="L58" s="9"/>
    </row>
    <row r="59" spans="1:12" x14ac:dyDescent="0.35">
      <c r="A59" s="6" t="s">
        <v>61</v>
      </c>
      <c r="B59" s="7">
        <v>9.4814999999999987</v>
      </c>
      <c r="C59" s="7">
        <f t="shared" si="4"/>
        <v>9.0457499999999982</v>
      </c>
      <c r="D59" s="7">
        <v>2.3414999999999999</v>
      </c>
      <c r="E59" s="16">
        <f t="shared" si="5"/>
        <v>1.4529375</v>
      </c>
      <c r="F59" s="8"/>
      <c r="G59" s="9">
        <v>50.546999999999997</v>
      </c>
      <c r="J59" s="9"/>
      <c r="K59" s="9"/>
      <c r="L59" s="9"/>
    </row>
    <row r="60" spans="1:12" x14ac:dyDescent="0.35">
      <c r="A60" s="6" t="s">
        <v>62</v>
      </c>
      <c r="B60" s="7">
        <v>9.7334999999999994</v>
      </c>
      <c r="C60" s="7">
        <f t="shared" si="4"/>
        <v>9.0457499999999982</v>
      </c>
      <c r="D60" s="7">
        <v>3.4859999999999998</v>
      </c>
      <c r="E60" s="16">
        <f t="shared" si="5"/>
        <v>1.4529375</v>
      </c>
      <c r="F60" s="8"/>
      <c r="G60" s="9">
        <v>63.21</v>
      </c>
      <c r="J60" s="9"/>
      <c r="K60" s="9"/>
      <c r="L60" s="9"/>
    </row>
    <row r="61" spans="1:12" x14ac:dyDescent="0.35">
      <c r="A61" s="11" t="s">
        <v>63</v>
      </c>
      <c r="B61" s="12">
        <v>9.4814999999999987</v>
      </c>
      <c r="C61" s="12">
        <v>9.4814999999999987</v>
      </c>
      <c r="D61" s="12">
        <v>0.46200000000000002</v>
      </c>
      <c r="E61" s="12">
        <v>0.46200000000000002</v>
      </c>
      <c r="F61" s="8"/>
      <c r="G61" s="9">
        <v>15.813000000000001</v>
      </c>
      <c r="J61" s="9"/>
      <c r="K61" s="9"/>
      <c r="L61" s="9"/>
    </row>
    <row r="62" spans="1:12" x14ac:dyDescent="0.35">
      <c r="A62" s="13" t="s">
        <v>64</v>
      </c>
      <c r="B62" s="7">
        <v>9.4814999999999987</v>
      </c>
      <c r="C62" s="7">
        <v>9.4814999999999987</v>
      </c>
      <c r="D62" s="7">
        <v>0.46200000000000002</v>
      </c>
      <c r="E62" s="7">
        <v>0.46200000000000002</v>
      </c>
      <c r="F62" s="8"/>
      <c r="G62" s="9">
        <v>13.566000000000001</v>
      </c>
      <c r="J62" s="9"/>
      <c r="K62" s="9"/>
      <c r="L62" s="9"/>
    </row>
    <row r="63" spans="1:12" x14ac:dyDescent="0.35">
      <c r="A63" s="13" t="s">
        <v>65</v>
      </c>
      <c r="B63" s="7">
        <v>9.4814999999999987</v>
      </c>
      <c r="C63" s="7">
        <v>9.4814999999999987</v>
      </c>
      <c r="D63" s="7">
        <v>0.63</v>
      </c>
      <c r="E63" s="7">
        <v>0.63</v>
      </c>
      <c r="F63" s="8"/>
      <c r="G63" s="9">
        <v>13.566000000000001</v>
      </c>
      <c r="J63" s="9"/>
      <c r="K63" s="9"/>
      <c r="L63" s="9"/>
    </row>
    <row r="64" spans="1:12" x14ac:dyDescent="0.35">
      <c r="A64" s="13" t="s">
        <v>66</v>
      </c>
      <c r="B64" s="7">
        <v>9.4814999999999987</v>
      </c>
      <c r="C64" s="7">
        <v>9.4814999999999987</v>
      </c>
      <c r="D64" s="7">
        <v>0.63</v>
      </c>
      <c r="E64" s="7">
        <v>0.63</v>
      </c>
      <c r="F64" s="8"/>
      <c r="G64" s="9">
        <v>16.968</v>
      </c>
      <c r="J64" s="9"/>
      <c r="K64" s="9"/>
      <c r="L64" s="9"/>
    </row>
    <row r="65" spans="1:12" x14ac:dyDescent="0.35">
      <c r="A65" s="13" t="s">
        <v>67</v>
      </c>
      <c r="B65" s="7">
        <v>9.4814999999999987</v>
      </c>
      <c r="C65" s="7">
        <v>9.4814999999999987</v>
      </c>
      <c r="D65" s="7">
        <v>1.8165</v>
      </c>
      <c r="E65" s="7">
        <v>1.8165</v>
      </c>
      <c r="F65" s="8"/>
      <c r="G65" s="9">
        <v>33.914999999999999</v>
      </c>
      <c r="J65" s="9"/>
      <c r="K65" s="9"/>
      <c r="L6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A674-14A7-40AA-ADD3-A28B21F014A6}">
  <dimension ref="A1:L42"/>
  <sheetViews>
    <sheetView tabSelected="1" workbookViewId="0">
      <selection activeCell="M15" sqref="M15"/>
    </sheetView>
  </sheetViews>
  <sheetFormatPr defaultRowHeight="14.5" x14ac:dyDescent="0.35"/>
  <cols>
    <col min="1" max="1" width="17.54296875" bestFit="1" customWidth="1"/>
    <col min="3" max="3" width="8.7265625" style="20"/>
    <col min="5" max="5" width="8.7265625" style="20"/>
    <col min="6" max="6" width="1.7265625" customWidth="1"/>
    <col min="7" max="7" width="12.54296875" bestFit="1" customWidth="1"/>
    <col min="8" max="8" width="15.08984375" style="20" bestFit="1" customWidth="1"/>
  </cols>
  <sheetData>
    <row r="1" spans="1:12" x14ac:dyDescent="0.35">
      <c r="A1" s="1" t="s">
        <v>0</v>
      </c>
      <c r="B1" s="2" t="s">
        <v>1</v>
      </c>
      <c r="C1" s="17" t="s">
        <v>68</v>
      </c>
      <c r="D1" s="3" t="s">
        <v>2</v>
      </c>
      <c r="E1" s="22" t="s">
        <v>69</v>
      </c>
      <c r="F1" s="4"/>
      <c r="G1" s="5" t="s">
        <v>3</v>
      </c>
      <c r="H1" s="22" t="s">
        <v>74</v>
      </c>
    </row>
    <row r="2" spans="1:12" x14ac:dyDescent="0.35">
      <c r="A2" s="6" t="s">
        <v>4</v>
      </c>
      <c r="B2" s="7">
        <v>8.2215000000000007</v>
      </c>
      <c r="C2" s="18">
        <v>8.2215000000000007</v>
      </c>
      <c r="D2" s="7">
        <v>0.28350000000000003</v>
      </c>
      <c r="E2" s="18">
        <v>0.28350000000000003</v>
      </c>
      <c r="F2" s="8"/>
      <c r="G2" s="9">
        <v>12.641999999999999</v>
      </c>
      <c r="H2" s="21">
        <v>12.641999999999999</v>
      </c>
      <c r="J2" s="9"/>
      <c r="K2" s="9"/>
      <c r="L2" s="9"/>
    </row>
    <row r="3" spans="1:12" x14ac:dyDescent="0.35">
      <c r="A3" s="6" t="s">
        <v>5</v>
      </c>
      <c r="B3" s="7">
        <v>8.2215000000000007</v>
      </c>
      <c r="C3" s="18">
        <v>8.2215000000000007</v>
      </c>
      <c r="D3" s="7">
        <v>0.47250000000000003</v>
      </c>
      <c r="E3" s="18">
        <v>0.47250000000000003</v>
      </c>
      <c r="F3" s="8"/>
      <c r="G3" s="9">
        <v>12.641999999999999</v>
      </c>
      <c r="H3" s="21">
        <v>12.641999999999999</v>
      </c>
      <c r="J3" s="9"/>
      <c r="K3" s="9"/>
      <c r="L3" s="9"/>
    </row>
    <row r="4" spans="1:12" x14ac:dyDescent="0.35">
      <c r="A4" s="6" t="s">
        <v>6</v>
      </c>
      <c r="B4" s="7">
        <v>7.5809999999999995</v>
      </c>
      <c r="C4" s="18">
        <v>7.5809999999999995</v>
      </c>
      <c r="D4" s="7">
        <v>0.189</v>
      </c>
      <c r="E4" s="18">
        <v>0.189</v>
      </c>
      <c r="F4" s="8"/>
      <c r="G4" s="9">
        <v>9.9749999999999996</v>
      </c>
      <c r="H4" s="21">
        <v>9.9749999999999996</v>
      </c>
      <c r="J4" s="9"/>
      <c r="K4" s="9"/>
      <c r="L4" s="9"/>
    </row>
    <row r="5" spans="1:12" x14ac:dyDescent="0.35">
      <c r="A5" s="6" t="s">
        <v>7</v>
      </c>
      <c r="B5" s="7">
        <v>8.2215000000000007</v>
      </c>
      <c r="C5" s="18">
        <v>8.2215000000000007</v>
      </c>
      <c r="D5" s="7">
        <v>0.95550000000000002</v>
      </c>
      <c r="E5" s="18">
        <v>0.95550000000000002</v>
      </c>
      <c r="F5" s="8"/>
      <c r="G5" s="9">
        <v>15.813000000000001</v>
      </c>
      <c r="H5" s="21">
        <v>15.813000000000001</v>
      </c>
      <c r="J5" s="9"/>
      <c r="K5" s="9"/>
      <c r="L5" s="9"/>
    </row>
    <row r="6" spans="1:12" x14ac:dyDescent="0.35">
      <c r="A6" s="6" t="s">
        <v>8</v>
      </c>
      <c r="B6" s="7">
        <v>7.9485000000000001</v>
      </c>
      <c r="C6" s="18">
        <v>7.9485000000000001</v>
      </c>
      <c r="D6" s="7">
        <v>0.28350000000000003</v>
      </c>
      <c r="E6" s="18">
        <v>0.28350000000000003</v>
      </c>
      <c r="F6" s="8"/>
      <c r="G6" s="9">
        <v>12.641999999999999</v>
      </c>
      <c r="H6" s="21">
        <v>12.641999999999999</v>
      </c>
      <c r="J6" s="9"/>
      <c r="K6" s="9"/>
      <c r="L6" s="9"/>
    </row>
    <row r="7" spans="1:12" x14ac:dyDescent="0.35">
      <c r="A7" s="6" t="s">
        <v>9</v>
      </c>
      <c r="B7" s="7">
        <v>8.8620000000000001</v>
      </c>
      <c r="C7" s="18">
        <v>8.8620000000000001</v>
      </c>
      <c r="D7" s="7">
        <v>0.35700000000000004</v>
      </c>
      <c r="E7" s="18">
        <v>0.35700000000000004</v>
      </c>
      <c r="F7" s="8"/>
      <c r="G7" s="9">
        <v>11.088000000000001</v>
      </c>
      <c r="H7" s="21">
        <v>11.088000000000001</v>
      </c>
      <c r="J7" s="9"/>
      <c r="K7" s="9"/>
      <c r="L7" s="9"/>
    </row>
    <row r="8" spans="1:12" x14ac:dyDescent="0.35">
      <c r="A8" s="6" t="s">
        <v>10</v>
      </c>
      <c r="B8" s="7">
        <v>10.111500000000001</v>
      </c>
      <c r="C8" s="18">
        <v>10.111500000000001</v>
      </c>
      <c r="D8" s="7">
        <v>1.3334999999999999</v>
      </c>
      <c r="E8" s="18">
        <v>1.3334999999999999</v>
      </c>
      <c r="F8" s="8"/>
      <c r="G8" s="9">
        <v>25.283999999999999</v>
      </c>
      <c r="H8" s="21">
        <v>25.283999999999999</v>
      </c>
      <c r="J8" s="9"/>
      <c r="K8" s="9"/>
      <c r="L8" s="9"/>
    </row>
    <row r="9" spans="1:12" x14ac:dyDescent="0.35">
      <c r="A9" s="6" t="s">
        <v>11</v>
      </c>
      <c r="B9" s="7">
        <v>8.2215000000000007</v>
      </c>
      <c r="C9" s="18">
        <v>8.2215000000000007</v>
      </c>
      <c r="D9" s="7">
        <v>0.23100000000000001</v>
      </c>
      <c r="E9" s="18">
        <v>0.23100000000000001</v>
      </c>
      <c r="F9" s="8"/>
      <c r="G9" s="9">
        <v>11.088000000000001</v>
      </c>
      <c r="H9" s="21">
        <v>11.088000000000001</v>
      </c>
      <c r="J9" s="9"/>
      <c r="K9" s="9"/>
      <c r="L9" s="9"/>
    </row>
    <row r="10" spans="1:12" x14ac:dyDescent="0.35">
      <c r="A10" s="6" t="s">
        <v>12</v>
      </c>
      <c r="B10" s="7">
        <v>8.8620000000000001</v>
      </c>
      <c r="C10" s="18">
        <v>8.8620000000000001</v>
      </c>
      <c r="D10" s="7">
        <v>0.78749999999999998</v>
      </c>
      <c r="E10" s="18">
        <v>0.78749999999999998</v>
      </c>
      <c r="F10" s="8"/>
      <c r="G10" s="9">
        <v>17.0625</v>
      </c>
      <c r="H10" s="21">
        <v>17.0625</v>
      </c>
      <c r="J10" s="9"/>
      <c r="K10" s="9"/>
      <c r="L10" s="9"/>
    </row>
    <row r="11" spans="1:12" x14ac:dyDescent="0.35">
      <c r="A11" s="6" t="s">
        <v>13</v>
      </c>
      <c r="B11" s="7">
        <v>9.4814999999999987</v>
      </c>
      <c r="C11" s="18">
        <v>9.4814999999999987</v>
      </c>
      <c r="D11" s="7">
        <v>17.0625</v>
      </c>
      <c r="E11" s="18">
        <v>17.0625</v>
      </c>
      <c r="F11" s="8"/>
      <c r="G11" s="9">
        <v>17.0625</v>
      </c>
      <c r="H11" s="21">
        <v>17.0625</v>
      </c>
      <c r="J11" s="9"/>
      <c r="K11" s="9"/>
      <c r="L11" s="9"/>
    </row>
    <row r="12" spans="1:12" x14ac:dyDescent="0.35">
      <c r="A12" s="6" t="s">
        <v>14</v>
      </c>
      <c r="B12" s="7">
        <v>9.4814999999999987</v>
      </c>
      <c r="C12" s="18">
        <v>9.4814999999999987</v>
      </c>
      <c r="D12" s="7">
        <v>0.378</v>
      </c>
      <c r="E12" s="18">
        <v>0.378</v>
      </c>
      <c r="F12" s="8"/>
      <c r="G12" s="9">
        <v>12.641999999999999</v>
      </c>
      <c r="H12" s="21">
        <v>12.641999999999999</v>
      </c>
      <c r="J12" s="9"/>
      <c r="K12" s="9"/>
      <c r="L12" s="9"/>
    </row>
    <row r="13" spans="1:12" x14ac:dyDescent="0.35">
      <c r="A13" s="6" t="s">
        <v>15</v>
      </c>
      <c r="B13" s="7">
        <v>9.4814999999999987</v>
      </c>
      <c r="C13" s="18">
        <v>9.4814999999999987</v>
      </c>
      <c r="D13" s="7">
        <v>1.1655000000000002</v>
      </c>
      <c r="E13" s="18">
        <v>1.1655000000000002</v>
      </c>
      <c r="F13" s="8"/>
      <c r="G13" s="9">
        <v>19.5825</v>
      </c>
      <c r="H13" s="21">
        <v>19.5825</v>
      </c>
      <c r="J13" s="9"/>
      <c r="K13" s="9"/>
      <c r="L13" s="9"/>
    </row>
    <row r="14" spans="1:12" x14ac:dyDescent="0.35">
      <c r="A14" s="6" t="s">
        <v>16</v>
      </c>
      <c r="B14" s="7">
        <v>10.111500000000001</v>
      </c>
      <c r="C14" s="18">
        <v>10.111500000000001</v>
      </c>
      <c r="D14" s="7">
        <v>1.2284999999999999</v>
      </c>
      <c r="E14" s="18">
        <v>1.2284999999999999</v>
      </c>
      <c r="F14" s="8"/>
      <c r="G14" s="9">
        <v>22.113</v>
      </c>
      <c r="H14" s="21">
        <v>22.113</v>
      </c>
      <c r="J14" s="9"/>
      <c r="K14" s="9"/>
      <c r="L14" s="9"/>
    </row>
    <row r="15" spans="1:12" x14ac:dyDescent="0.35">
      <c r="A15" s="6" t="s">
        <v>17</v>
      </c>
      <c r="B15" s="7">
        <v>8.2215000000000007</v>
      </c>
      <c r="C15" s="18">
        <v>8.2215000000000007</v>
      </c>
      <c r="D15" s="7">
        <v>0.21000000000000002</v>
      </c>
      <c r="E15" s="18">
        <v>0.21000000000000002</v>
      </c>
      <c r="F15" s="8"/>
      <c r="G15" s="9">
        <v>11.088000000000001</v>
      </c>
      <c r="H15" s="21">
        <v>11.088000000000001</v>
      </c>
      <c r="J15" s="9"/>
      <c r="K15" s="9"/>
      <c r="L15" s="9"/>
    </row>
    <row r="16" spans="1:12" x14ac:dyDescent="0.35">
      <c r="A16" s="6" t="s">
        <v>18</v>
      </c>
      <c r="B16" s="7">
        <v>9.4814999999999987</v>
      </c>
      <c r="C16" s="18">
        <v>9.4814999999999987</v>
      </c>
      <c r="D16" s="7">
        <v>1.0395000000000001</v>
      </c>
      <c r="E16" s="18">
        <v>1.0395000000000001</v>
      </c>
      <c r="F16" s="8"/>
      <c r="G16" s="9">
        <v>18.322499999999998</v>
      </c>
      <c r="H16" s="21">
        <v>18.322499999999998</v>
      </c>
      <c r="J16" s="9"/>
      <c r="K16" s="9"/>
      <c r="L16" s="9"/>
    </row>
    <row r="17" spans="1:12" x14ac:dyDescent="0.35">
      <c r="A17" s="6" t="s">
        <v>19</v>
      </c>
      <c r="B17" s="7">
        <v>8.2215000000000007</v>
      </c>
      <c r="C17" s="18">
        <v>8.2215000000000007</v>
      </c>
      <c r="D17" s="7">
        <v>0.54600000000000004</v>
      </c>
      <c r="E17" s="18">
        <v>0.54600000000000004</v>
      </c>
      <c r="F17" s="8"/>
      <c r="G17" s="9">
        <v>15.813000000000001</v>
      </c>
      <c r="H17" s="21">
        <v>15.813000000000001</v>
      </c>
      <c r="J17" s="9"/>
      <c r="K17" s="9"/>
      <c r="L17" s="9"/>
    </row>
    <row r="18" spans="1:12" x14ac:dyDescent="0.35">
      <c r="A18" s="6" t="s">
        <v>20</v>
      </c>
      <c r="B18" s="7">
        <v>9.4814999999999987</v>
      </c>
      <c r="C18" s="18">
        <v>9.4814999999999987</v>
      </c>
      <c r="D18" s="7">
        <v>0.47250000000000003</v>
      </c>
      <c r="E18" s="18">
        <v>0.47250000000000003</v>
      </c>
      <c r="F18" s="8"/>
      <c r="G18" s="9">
        <v>14.532</v>
      </c>
      <c r="H18" s="21">
        <v>14.532</v>
      </c>
      <c r="J18" s="9"/>
      <c r="K18" s="9"/>
      <c r="L18" s="9"/>
    </row>
    <row r="19" spans="1:12" x14ac:dyDescent="0.35">
      <c r="A19" s="6" t="s">
        <v>21</v>
      </c>
      <c r="B19" s="7">
        <v>9.4814999999999987</v>
      </c>
      <c r="C19" s="18">
        <v>9.4814999999999987</v>
      </c>
      <c r="D19" s="7">
        <v>0.79800000000000004</v>
      </c>
      <c r="E19" s="18">
        <v>0.79800000000000004</v>
      </c>
      <c r="F19" s="8"/>
      <c r="G19" s="9">
        <v>13.566000000000001</v>
      </c>
      <c r="H19" s="21">
        <v>13.566000000000001</v>
      </c>
      <c r="J19" s="9"/>
      <c r="K19" s="9"/>
      <c r="L19" s="9"/>
    </row>
    <row r="20" spans="1:12" x14ac:dyDescent="0.35">
      <c r="A20" s="6" t="s">
        <v>22</v>
      </c>
      <c r="B20" s="7">
        <v>8.2215000000000007</v>
      </c>
      <c r="C20" s="18">
        <v>8.2215000000000007</v>
      </c>
      <c r="D20" s="7">
        <v>0.55649999999999999</v>
      </c>
      <c r="E20" s="18">
        <v>0.55649999999999999</v>
      </c>
      <c r="F20" s="8"/>
      <c r="G20" s="9">
        <v>17.0625</v>
      </c>
      <c r="H20" s="21">
        <v>17.0625</v>
      </c>
      <c r="J20" s="9"/>
      <c r="K20" s="9"/>
      <c r="L20" s="9"/>
    </row>
    <row r="21" spans="1:12" x14ac:dyDescent="0.35">
      <c r="A21" s="6" t="s">
        <v>23</v>
      </c>
      <c r="B21" s="7">
        <v>10.111500000000001</v>
      </c>
      <c r="C21" s="18">
        <v>10.111500000000001</v>
      </c>
      <c r="D21" s="7">
        <v>1.9005000000000001</v>
      </c>
      <c r="E21" s="18">
        <v>1.9005000000000001</v>
      </c>
      <c r="F21" s="8"/>
      <c r="G21" s="9">
        <v>22.113</v>
      </c>
      <c r="H21" s="21">
        <v>22.113</v>
      </c>
      <c r="J21" s="9"/>
      <c r="K21" s="9"/>
      <c r="L21" s="9"/>
    </row>
    <row r="22" spans="1:12" x14ac:dyDescent="0.35">
      <c r="A22" s="6" t="s">
        <v>24</v>
      </c>
      <c r="B22" s="7">
        <v>9.4814999999999987</v>
      </c>
      <c r="C22" s="18">
        <v>9.4814999999999987</v>
      </c>
      <c r="D22" s="7">
        <v>0.79800000000000004</v>
      </c>
      <c r="E22" s="18">
        <v>0.79800000000000004</v>
      </c>
      <c r="F22" s="8"/>
      <c r="G22" s="9">
        <v>13.566000000000001</v>
      </c>
      <c r="H22" s="21">
        <v>13.566000000000001</v>
      </c>
      <c r="J22" s="9"/>
      <c r="K22" s="9"/>
      <c r="L22" s="9"/>
    </row>
    <row r="23" spans="1:12" x14ac:dyDescent="0.35">
      <c r="A23" s="6" t="s">
        <v>25</v>
      </c>
      <c r="B23" s="7">
        <v>9.4814999999999987</v>
      </c>
      <c r="C23" s="18">
        <v>9.4814999999999987</v>
      </c>
      <c r="D23" s="7">
        <v>0.90300000000000002</v>
      </c>
      <c r="E23" s="18">
        <v>0.90300000000000002</v>
      </c>
      <c r="F23" s="8"/>
      <c r="G23" s="9">
        <v>17.0625</v>
      </c>
      <c r="H23" s="21">
        <v>17.0625</v>
      </c>
      <c r="J23" s="9"/>
      <c r="K23" s="9"/>
      <c r="L23" s="9"/>
    </row>
    <row r="24" spans="1:12" x14ac:dyDescent="0.35">
      <c r="A24" s="6" t="s">
        <v>26</v>
      </c>
      <c r="B24" s="7">
        <v>9.4814999999999987</v>
      </c>
      <c r="C24" s="18">
        <v>9.4814999999999987</v>
      </c>
      <c r="D24" s="7">
        <v>1.0395000000000001</v>
      </c>
      <c r="E24" s="18">
        <v>1.0395000000000001</v>
      </c>
      <c r="F24" s="8"/>
      <c r="G24" s="9">
        <v>19.5825</v>
      </c>
      <c r="H24" s="21">
        <v>19.5825</v>
      </c>
      <c r="J24" s="9"/>
      <c r="K24" s="9"/>
      <c r="L24" s="9"/>
    </row>
    <row r="25" spans="1:12" x14ac:dyDescent="0.35">
      <c r="A25" s="6" t="s">
        <v>27</v>
      </c>
      <c r="B25" s="7">
        <v>9.4814999999999987</v>
      </c>
      <c r="C25" s="18">
        <v>9.4814999999999987</v>
      </c>
      <c r="D25" s="7">
        <v>0.47250000000000003</v>
      </c>
      <c r="E25" s="18">
        <v>0.47250000000000003</v>
      </c>
      <c r="F25" s="8"/>
      <c r="G25" s="9">
        <v>15.813000000000001</v>
      </c>
      <c r="H25" s="21">
        <v>15.813000000000001</v>
      </c>
      <c r="J25" s="9"/>
      <c r="K25" s="9"/>
      <c r="L25" s="9"/>
    </row>
    <row r="26" spans="1:12" x14ac:dyDescent="0.35">
      <c r="A26" s="6" t="s">
        <v>73</v>
      </c>
      <c r="B26" s="7">
        <v>9.4814999999999987</v>
      </c>
      <c r="C26" s="18">
        <f>AVERAGE($B$26:$B$26)</f>
        <v>9.4814999999999987</v>
      </c>
      <c r="D26" s="7">
        <v>0.55649999999999999</v>
      </c>
      <c r="E26" s="23">
        <f>AVERAGE(Sheet1!$D$26:$D$33)</f>
        <v>0.74812500000000004</v>
      </c>
      <c r="F26" s="8"/>
      <c r="G26" s="9">
        <v>15.813000000000001</v>
      </c>
      <c r="H26" s="18">
        <f>AVERAGE(Sheet2!$G$27:$G$33)</f>
        <v>27.685499999999998</v>
      </c>
      <c r="J26" s="9"/>
      <c r="K26" s="9"/>
      <c r="L26" s="9"/>
    </row>
    <row r="27" spans="1:12" x14ac:dyDescent="0.35">
      <c r="A27" s="6" t="s">
        <v>36</v>
      </c>
      <c r="B27" s="7">
        <v>31.605</v>
      </c>
      <c r="C27" s="18">
        <v>31.605</v>
      </c>
      <c r="D27" s="7">
        <v>3.3915000000000002</v>
      </c>
      <c r="E27" s="18">
        <v>3.3915000000000002</v>
      </c>
      <c r="F27" s="8"/>
      <c r="G27" s="9">
        <v>63.21</v>
      </c>
      <c r="H27" s="21">
        <v>63.21</v>
      </c>
      <c r="J27" s="9"/>
      <c r="K27" s="9"/>
      <c r="L27" s="9"/>
    </row>
    <row r="28" spans="1:12" x14ac:dyDescent="0.35">
      <c r="A28" s="6" t="s">
        <v>72</v>
      </c>
      <c r="B28" s="7">
        <v>9.4814999999999987</v>
      </c>
      <c r="C28" s="18">
        <v>9.4814999999999987</v>
      </c>
      <c r="D28" s="7">
        <v>0.85050000000000003</v>
      </c>
      <c r="E28" s="23">
        <f>AVERAGE(Sheet1!$D$35:$D$42)</f>
        <v>1.5093749999999999</v>
      </c>
      <c r="F28" s="8"/>
      <c r="G28" s="9">
        <v>18.322499999999998</v>
      </c>
      <c r="H28" s="18">
        <f>AVERAGE(Sheet1!$G$35:$G$42)</f>
        <v>26.984999999999996</v>
      </c>
      <c r="J28" s="9"/>
      <c r="K28" s="9"/>
      <c r="L28" s="9"/>
    </row>
    <row r="29" spans="1:12" x14ac:dyDescent="0.35">
      <c r="A29" s="6" t="s">
        <v>45</v>
      </c>
      <c r="B29" s="7">
        <v>9.4814999999999987</v>
      </c>
      <c r="C29" s="18">
        <v>9.4814999999999987</v>
      </c>
      <c r="D29" s="7">
        <v>0.97650000000000003</v>
      </c>
      <c r="E29" s="18">
        <v>0.97650000000000003</v>
      </c>
      <c r="F29" s="8"/>
      <c r="G29" s="9">
        <v>14.532</v>
      </c>
      <c r="H29" s="21">
        <v>14.532</v>
      </c>
      <c r="J29" s="9"/>
      <c r="K29" s="9"/>
      <c r="L29" s="9"/>
    </row>
    <row r="30" spans="1:12" ht="13.5" customHeight="1" x14ac:dyDescent="0.35">
      <c r="A30" s="6" t="s">
        <v>71</v>
      </c>
      <c r="B30" s="7">
        <v>9.4814999999999987</v>
      </c>
      <c r="C30" s="18">
        <v>9.4814999999999987</v>
      </c>
      <c r="D30" s="7">
        <v>0.63</v>
      </c>
      <c r="E30" s="23">
        <f>AVERAGE(Sheet1!$D$44:$D$46)</f>
        <v>0.72800000000000009</v>
      </c>
      <c r="F30" s="8"/>
      <c r="G30" s="9">
        <v>17.0625</v>
      </c>
      <c r="H30" s="21">
        <f>AVERAGE(Sheet1!$G$44:$G$46)</f>
        <v>18.116</v>
      </c>
      <c r="J30" s="9"/>
      <c r="K30" s="9"/>
      <c r="L30" s="9"/>
    </row>
    <row r="31" spans="1:12" x14ac:dyDescent="0.35">
      <c r="A31" s="6" t="s">
        <v>49</v>
      </c>
      <c r="B31" s="7">
        <v>9.4814999999999987</v>
      </c>
      <c r="C31" s="18">
        <v>9.4814999999999987</v>
      </c>
      <c r="D31" s="7">
        <v>0.69300000000000006</v>
      </c>
      <c r="E31" s="18">
        <v>0.69300000000000006</v>
      </c>
      <c r="F31" s="8"/>
      <c r="G31" s="9">
        <v>18.322499999999998</v>
      </c>
      <c r="H31" s="21">
        <v>18.322499999999998</v>
      </c>
      <c r="J31" s="9"/>
      <c r="K31" s="9"/>
      <c r="L31" s="9"/>
    </row>
    <row r="32" spans="1:12" x14ac:dyDescent="0.35">
      <c r="A32" s="6" t="s">
        <v>50</v>
      </c>
      <c r="B32" s="7">
        <v>12.663</v>
      </c>
      <c r="C32" s="18">
        <v>12.663</v>
      </c>
      <c r="D32" s="7">
        <v>1.7010000000000001</v>
      </c>
      <c r="E32" s="18">
        <v>1.7010000000000001</v>
      </c>
      <c r="F32" s="8"/>
      <c r="G32" s="9">
        <v>33.914999999999999</v>
      </c>
      <c r="H32" s="21">
        <v>33.914999999999999</v>
      </c>
      <c r="J32" s="9"/>
      <c r="K32" s="9"/>
      <c r="L32" s="9"/>
    </row>
    <row r="33" spans="1:12" x14ac:dyDescent="0.35">
      <c r="A33" s="6" t="s">
        <v>51</v>
      </c>
      <c r="B33" s="7">
        <v>9.4814999999999987</v>
      </c>
      <c r="C33" s="18">
        <v>9.4814999999999987</v>
      </c>
      <c r="D33" s="7">
        <v>1.9005000000000001</v>
      </c>
      <c r="E33" s="18">
        <v>1.9005000000000001</v>
      </c>
      <c r="F33" s="8"/>
      <c r="G33" s="9">
        <v>28.433999999999997</v>
      </c>
      <c r="H33" s="21">
        <v>28.433999999999997</v>
      </c>
      <c r="J33" s="9"/>
      <c r="K33" s="9"/>
      <c r="L33" s="9"/>
    </row>
    <row r="34" spans="1:12" x14ac:dyDescent="0.35">
      <c r="A34" s="6" t="s">
        <v>52</v>
      </c>
      <c r="B34" s="7">
        <v>9.4814999999999987</v>
      </c>
      <c r="C34" s="18">
        <v>9.4814999999999987</v>
      </c>
      <c r="D34" s="7">
        <v>1.1340000000000001</v>
      </c>
      <c r="E34" s="18">
        <v>1.1340000000000001</v>
      </c>
      <c r="F34" s="8"/>
      <c r="G34" s="9">
        <v>19.5825</v>
      </c>
      <c r="H34" s="21">
        <v>19.5825</v>
      </c>
      <c r="J34" s="9"/>
      <c r="K34" s="9"/>
      <c r="L34" s="9"/>
    </row>
    <row r="35" spans="1:12" x14ac:dyDescent="0.35">
      <c r="A35" s="6" t="s">
        <v>53</v>
      </c>
      <c r="B35" s="7">
        <v>9.4814999999999987</v>
      </c>
      <c r="C35" s="18">
        <v>9.4814999999999987</v>
      </c>
      <c r="D35" s="7">
        <v>0.76649999999999996</v>
      </c>
      <c r="E35" s="18">
        <v>0.76649999999999996</v>
      </c>
      <c r="F35" s="8"/>
      <c r="G35" s="9">
        <v>17.0625</v>
      </c>
      <c r="H35" s="21">
        <v>17.0625</v>
      </c>
      <c r="J35" s="9"/>
      <c r="K35" s="9"/>
      <c r="L35" s="9"/>
    </row>
    <row r="36" spans="1:12" x14ac:dyDescent="0.35">
      <c r="A36" s="6" t="s">
        <v>54</v>
      </c>
      <c r="B36" s="7">
        <v>9.4814999999999987</v>
      </c>
      <c r="C36" s="18">
        <v>9.4814999999999987</v>
      </c>
      <c r="D36" s="7">
        <v>0.77700000000000002</v>
      </c>
      <c r="E36" s="18">
        <v>0.77700000000000002</v>
      </c>
      <c r="F36" s="8"/>
      <c r="G36" s="9">
        <v>17.0625</v>
      </c>
      <c r="H36" s="21">
        <v>17.0625</v>
      </c>
      <c r="J36" s="9"/>
      <c r="K36" s="9"/>
      <c r="L36" s="9"/>
    </row>
    <row r="37" spans="1:12" x14ac:dyDescent="0.35">
      <c r="A37" s="6" t="s">
        <v>70</v>
      </c>
      <c r="B37" s="7">
        <v>8.2635000000000005</v>
      </c>
      <c r="C37" s="18">
        <f>AVERAGE(Sheet1!$B$53:$B$60)</f>
        <v>9.0457499999999982</v>
      </c>
      <c r="D37" s="7">
        <v>0.27300000000000002</v>
      </c>
      <c r="E37" s="23">
        <f>AVERAGE(Sheet1!$D$53:$D$60)</f>
        <v>1.4529375</v>
      </c>
      <c r="F37" s="8"/>
      <c r="G37" s="9">
        <v>11.088000000000001</v>
      </c>
      <c r="H37" s="21">
        <f>AVERAGE(Sheet1!$G$53:$G$60)</f>
        <v>29.907937499999999</v>
      </c>
      <c r="J37" s="9"/>
      <c r="K37" s="9"/>
      <c r="L37" s="9"/>
    </row>
    <row r="38" spans="1:12" x14ac:dyDescent="0.35">
      <c r="A38" s="11" t="s">
        <v>63</v>
      </c>
      <c r="B38" s="12">
        <v>9.4814999999999987</v>
      </c>
      <c r="C38" s="19">
        <v>9.4814999999999987</v>
      </c>
      <c r="D38" s="12">
        <v>0.46200000000000002</v>
      </c>
      <c r="E38" s="19">
        <v>0.46200000000000002</v>
      </c>
      <c r="F38" s="8"/>
      <c r="G38" s="9">
        <v>15.813000000000001</v>
      </c>
      <c r="H38" s="21">
        <v>15.813000000000001</v>
      </c>
      <c r="J38" s="9"/>
      <c r="K38" s="9"/>
      <c r="L38" s="9"/>
    </row>
    <row r="39" spans="1:12" x14ac:dyDescent="0.35">
      <c r="A39" s="13" t="s">
        <v>64</v>
      </c>
      <c r="B39" s="7">
        <v>9.4814999999999987</v>
      </c>
      <c r="C39" s="18">
        <v>9.4814999999999987</v>
      </c>
      <c r="D39" s="7">
        <v>0.46200000000000002</v>
      </c>
      <c r="E39" s="18">
        <v>0.46200000000000002</v>
      </c>
      <c r="F39" s="8"/>
      <c r="G39" s="9">
        <v>13.566000000000001</v>
      </c>
      <c r="H39" s="21">
        <v>13.566000000000001</v>
      </c>
      <c r="J39" s="9"/>
      <c r="K39" s="9"/>
      <c r="L39" s="9"/>
    </row>
    <row r="40" spans="1:12" x14ac:dyDescent="0.35">
      <c r="A40" s="13" t="s">
        <v>65</v>
      </c>
      <c r="B40" s="7">
        <v>9.4814999999999987</v>
      </c>
      <c r="C40" s="18">
        <v>9.4814999999999987</v>
      </c>
      <c r="D40" s="7">
        <v>0.63</v>
      </c>
      <c r="E40" s="18">
        <v>0.63</v>
      </c>
      <c r="F40" s="8"/>
      <c r="G40" s="9">
        <v>13.566000000000001</v>
      </c>
      <c r="H40" s="21">
        <v>13.566000000000001</v>
      </c>
      <c r="J40" s="9"/>
      <c r="K40" s="9"/>
      <c r="L40" s="9"/>
    </row>
    <row r="41" spans="1:12" x14ac:dyDescent="0.35">
      <c r="A41" s="13" t="s">
        <v>66</v>
      </c>
      <c r="B41" s="7">
        <v>9.4814999999999987</v>
      </c>
      <c r="C41" s="18">
        <v>9.4814999999999987</v>
      </c>
      <c r="D41" s="7">
        <v>0.63</v>
      </c>
      <c r="E41" s="18">
        <v>0.63</v>
      </c>
      <c r="F41" s="8"/>
      <c r="G41" s="9">
        <v>16.968</v>
      </c>
      <c r="H41" s="21">
        <v>16.968</v>
      </c>
      <c r="J41" s="9"/>
      <c r="K41" s="9"/>
      <c r="L41" s="9"/>
    </row>
    <row r="42" spans="1:12" x14ac:dyDescent="0.35">
      <c r="A42" s="13" t="s">
        <v>67</v>
      </c>
      <c r="B42" s="7">
        <v>9.4814999999999987</v>
      </c>
      <c r="C42" s="18">
        <v>9.4814999999999987</v>
      </c>
      <c r="D42" s="7">
        <v>1.8165</v>
      </c>
      <c r="E42" s="18">
        <v>1.8165</v>
      </c>
      <c r="F42" s="8"/>
      <c r="G42" s="9">
        <v>33.914999999999999</v>
      </c>
      <c r="H42" s="21">
        <v>33.914999999999999</v>
      </c>
      <c r="J42" s="9"/>
      <c r="K42" s="9"/>
      <c r="L42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0E94EA9728FB4DAC3F3E7B153B19FE" ma:contentTypeVersion="16" ma:contentTypeDescription="Create a new document." ma:contentTypeScope="" ma:versionID="3751aa1b13ac1febfec115d56216bcb7">
  <xsd:schema xmlns:xsd="http://www.w3.org/2001/XMLSchema" xmlns:xs="http://www.w3.org/2001/XMLSchema" xmlns:p="http://schemas.microsoft.com/office/2006/metadata/properties" xmlns:ns2="d957b310-454e-434d-84f0-b04c05185234" xmlns:ns3="f2e274c4-4209-4c37-bf7e-782775414fbc" targetNamespace="http://schemas.microsoft.com/office/2006/metadata/properties" ma:root="true" ma:fieldsID="2215b5bffdfcdc37f7cadc8cd089bbcd" ns2:_="" ns3:_="">
    <xsd:import namespace="d957b310-454e-434d-84f0-b04c05185234"/>
    <xsd:import namespace="f2e274c4-4209-4c37-bf7e-782775414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57b310-454e-434d-84f0-b04c051852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f8c4c00-c2a5-4320-a8a6-d1f33f8e39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274c4-4209-4c37-bf7e-782775414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265bb4e-33ed-421b-b8a3-286abb98248a}" ma:internalName="TaxCatchAll" ma:showField="CatchAllData" ma:web="f2e274c4-4209-4c37-bf7e-782775414f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e274c4-4209-4c37-bf7e-782775414fbc" xsi:nil="true"/>
    <lcf76f155ced4ddcb4097134ff3c332f xmlns="d957b310-454e-434d-84f0-b04c0518523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73A6D1-136E-4396-9D4B-56B71ABF5B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57b310-454e-434d-84f0-b04c05185234"/>
    <ds:schemaRef ds:uri="f2e274c4-4209-4c37-bf7e-782775414f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71DC41-8EEF-4F42-9599-B673C6601FA5}">
  <ds:schemaRefs>
    <ds:schemaRef ds:uri="http://schemas.microsoft.com/office/2006/metadata/properties"/>
    <ds:schemaRef ds:uri="http://schemas.microsoft.com/office/infopath/2007/PartnerControls"/>
    <ds:schemaRef ds:uri="f2e274c4-4209-4c37-bf7e-782775414fbc"/>
    <ds:schemaRef ds:uri="d957b310-454e-434d-84f0-b04c05185234"/>
  </ds:schemaRefs>
</ds:datastoreItem>
</file>

<file path=customXml/itemProps3.xml><?xml version="1.0" encoding="utf-8"?>
<ds:datastoreItem xmlns:ds="http://schemas.openxmlformats.org/officeDocument/2006/customXml" ds:itemID="{0339480B-CCEC-48D4-8651-67A3638BA5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Staff</dc:creator>
  <cp:lastModifiedBy>Olcay Bolat</cp:lastModifiedBy>
  <dcterms:created xsi:type="dcterms:W3CDTF">2023-10-24T06:06:53Z</dcterms:created>
  <dcterms:modified xsi:type="dcterms:W3CDTF">2024-09-19T11:50:04Z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0x010100920E94EA9728FB4DAC3F3E7B153B19FE</vt:lpwstr>
  </property>
</Properties>
</file>