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5"/>
  </bookViews>
  <sheets>
    <sheet name="1stLevel" sheetId="1" state="visible" r:id="rId2"/>
    <sheet name="2ndLevel" sheetId="2" state="visible" r:id="rId3"/>
    <sheet name="FirstOrder-Old" sheetId="3" state="visible" r:id="rId4"/>
    <sheet name="SecondOrder-Old" sheetId="4" state="visible" r:id="rId5"/>
    <sheet name="ROC-Alpha" sheetId="5" state="visible" r:id="rId6"/>
    <sheet name="ROC-Magnitud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<sst xmlns="http://schemas.openxmlformats.org/spreadsheetml/2006/main" count="251" uniqueCount="46">
  <si>
    <t xml:space="preserve">Centralized</t>
  </si>
  <si>
    <t xml:space="preserve">Equalized</t>
  </si>
  <si>
    <t xml:space="preserve">TP</t>
  </si>
  <si>
    <t xml:space="preserve">FP</t>
  </si>
  <si>
    <t xml:space="preserve">TN</t>
  </si>
  <si>
    <t xml:space="preserve">FN</t>
  </si>
  <si>
    <t xml:space="preserve">TPR</t>
  </si>
  <si>
    <t xml:space="preserve">FPR</t>
  </si>
  <si>
    <t xml:space="preserve">ACC</t>
  </si>
  <si>
    <t xml:space="preserve">α=0.1</t>
  </si>
  <si>
    <t xml:space="preserve">α=0.2</t>
  </si>
  <si>
    <t xml:space="preserve">α=0.3</t>
  </si>
  <si>
    <t xml:space="preserve">α=0.4</t>
  </si>
  <si>
    <t xml:space="preserve">α=0.5</t>
  </si>
  <si>
    <t xml:space="preserve">α=0.6</t>
  </si>
  <si>
    <t xml:space="preserve">α=0.7</t>
  </si>
  <si>
    <t xml:space="preserve">α=0.8</t>
  </si>
  <si>
    <t xml:space="preserve">α=0.9</t>
  </si>
  <si>
    <t xml:space="preserve">err=10%</t>
  </si>
  <si>
    <t xml:space="preserve">True Negative</t>
  </si>
  <si>
    <t xml:space="preserve">True Positive</t>
  </si>
  <si>
    <t xml:space="preserve">3σ
[1.8~2]</t>
  </si>
  <si>
    <t xml:space="preserve">Logarithmic
Weighted</t>
  </si>
  <si>
    <t xml:space="preserve">4σ
[0.02~0.05]</t>
  </si>
  <si>
    <t xml:space="preserve">Auto</t>
  </si>
  <si>
    <t xml:space="preserve">Linear
Weighted</t>
  </si>
  <si>
    <t xml:space="preserve">3σ
[1.5~4.5]</t>
  </si>
  <si>
    <t xml:space="preserve">4σ
[0.05~0.09]</t>
  </si>
  <si>
    <r>
      <rPr>
        <b val="true"/>
        <sz val="10"/>
        <rFont val="Arial"/>
        <family val="2"/>
        <charset val="1"/>
      </rPr>
      <t xml:space="preserve">Centralized
</t>
    </r>
    <r>
      <rPr>
        <sz val="10"/>
        <rFont val="Arial"/>
        <family val="2"/>
        <charset val="1"/>
      </rPr>
      <t xml:space="preserve">[span=600]</t>
    </r>
  </si>
  <si>
    <t xml:space="preserve">3σ
[0.15~0.27]</t>
  </si>
  <si>
    <r>
      <rPr>
        <b val="true"/>
        <sz val="10"/>
        <rFont val="Arial"/>
        <family val="2"/>
        <charset val="1"/>
      </rPr>
      <t xml:space="preserve">Centralized
</t>
    </r>
    <r>
      <rPr>
        <sz val="10"/>
        <rFont val="Arial"/>
        <family val="2"/>
        <charset val="1"/>
      </rPr>
      <t xml:space="preserve">[span=300]</t>
    </r>
  </si>
  <si>
    <t xml:space="preserve">3.5σ
[0.025~0.045]</t>
  </si>
  <si>
    <r>
      <rPr>
        <b val="true"/>
        <sz val="10"/>
        <rFont val="Noto Sans CJK SC Regular"/>
        <family val="2"/>
        <charset val="1"/>
      </rPr>
      <t xml:space="preserve">Equalized 
</t>
    </r>
    <r>
      <rPr>
        <sz val="10"/>
        <rFont val="Noto Sans CJK SC Regular"/>
        <family val="2"/>
        <charset val="1"/>
      </rPr>
      <t xml:space="preserve">[span=300]</t>
    </r>
  </si>
  <si>
    <r>
      <rPr>
        <b val="true"/>
        <sz val="10"/>
        <rFont val="Arial"/>
        <family val="2"/>
        <charset val="1"/>
      </rPr>
      <t xml:space="preserve">Equalized
</t>
    </r>
    <r>
      <rPr>
        <sz val="10"/>
        <rFont val="Arial"/>
        <family val="2"/>
        <charset val="1"/>
      </rPr>
      <t xml:space="preserve">[span=600]</t>
    </r>
  </si>
  <si>
    <t xml:space="preserve">3σ
[0.17~0.25]</t>
  </si>
  <si>
    <t xml:space="preserve">3.5σ
[0.03~0.05]</t>
  </si>
  <si>
    <r>
      <rPr>
        <sz val="10"/>
        <rFont val="Noto Sans CJK SC Regular"/>
        <family val="2"/>
        <charset val="1"/>
      </rPr>
      <t xml:space="preserve">1</t>
    </r>
    <r>
      <rPr>
        <vertAlign val="superscript"/>
        <sz val="10"/>
        <rFont val="Noto Sans CJK SC Regular"/>
        <family val="2"/>
        <charset val="1"/>
      </rPr>
      <t xml:space="preserve">st</t>
    </r>
    <r>
      <rPr>
        <sz val="10"/>
        <rFont val="Noto Sans CJK SC Regular"/>
        <family val="2"/>
        <charset val="1"/>
      </rPr>
      <t xml:space="preserve"> Level Cen</t>
    </r>
  </si>
  <si>
    <t xml:space="preserve">T</t>
  </si>
  <si>
    <r>
      <rPr>
        <sz val="10"/>
        <rFont val="Noto Sans CJK SC Regular"/>
        <family val="2"/>
        <charset val="1"/>
      </rPr>
      <t xml:space="preserve">2</t>
    </r>
    <r>
      <rPr>
        <vertAlign val="superscript"/>
        <sz val="10"/>
        <rFont val="Noto Sans CJK SC Regular"/>
        <family val="2"/>
        <charset val="1"/>
      </rPr>
      <t xml:space="preserve">nd</t>
    </r>
    <r>
      <rPr>
        <sz val="10"/>
        <rFont val="Noto Sans CJK SC Regular"/>
        <family val="2"/>
        <charset val="1"/>
      </rPr>
      <t xml:space="preserve"> Level Equ</t>
    </r>
  </si>
  <si>
    <r>
      <rPr>
        <b val="true"/>
        <sz val="10"/>
        <rFont val="Noto Sans CJK SC Regular"/>
        <family val="2"/>
        <charset val="1"/>
      </rPr>
      <t xml:space="preserve">1</t>
    </r>
    <r>
      <rPr>
        <b val="true"/>
        <vertAlign val="superscript"/>
        <sz val="10"/>
        <rFont val="Noto Sans CJK SC Regular"/>
        <family val="2"/>
        <charset val="1"/>
      </rPr>
      <t xml:space="preserve">st</t>
    </r>
    <r>
      <rPr>
        <b val="true"/>
        <sz val="10"/>
        <rFont val="Noto Sans CJK SC Regular"/>
        <family val="2"/>
        <charset val="1"/>
      </rPr>
      <t xml:space="preserve"> Order Centralized</t>
    </r>
  </si>
  <si>
    <t xml:space="preserve">ν=0.1</t>
  </si>
  <si>
    <t xml:space="preserve">ν=0.2</t>
  </si>
  <si>
    <t xml:space="preserve">ν=0.3</t>
  </si>
  <si>
    <t xml:space="preserve">ν=0.4</t>
  </si>
  <si>
    <t xml:space="preserve">ν=0.5</t>
  </si>
  <si>
    <r>
      <rPr>
        <b val="true"/>
        <sz val="10"/>
        <rFont val="Noto Sans CJK SC Regular"/>
        <family val="2"/>
        <charset val="1"/>
      </rPr>
      <t xml:space="preserve">2</t>
    </r>
    <r>
      <rPr>
        <b val="true"/>
        <vertAlign val="superscript"/>
        <sz val="10"/>
        <rFont val="Noto Sans CJK SC Regular"/>
        <family val="2"/>
        <charset val="1"/>
      </rPr>
      <t xml:space="preserve">nd</t>
    </r>
    <r>
      <rPr>
        <b val="true"/>
        <sz val="10"/>
        <rFont val="Noto Sans CJK SC Regular"/>
        <family val="2"/>
        <charset val="1"/>
      </rPr>
      <t xml:space="preserve"> Order Centralized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</si>
</sst>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Noto Sans CJK SC Regular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6666FF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name val="Noto Sans CJK SC Regular"/>
      <family val="2"/>
      <charset val="1"/>
    </font>
    <font>
      <vertAlign val="superscript"/>
      <sz val="10"/>
      <name val="Noto Sans CJK SC Regular"/>
      <family val="2"/>
      <charset val="1"/>
    </font>
    <font>
      <b val="true"/>
      <vertAlign val="superscript"/>
      <sz val="10"/>
      <name val="Noto Sans CJK SC Regular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66FFFF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3333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9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80" zoomScaleNormal="180" zoomScalePageLayoutView="100" workbookViewId="0">
      <selection pane="topLeft" activeCell="B23" activeCellId="0" sqref="B23"/>
    </sheetView>
  </sheetViews>
  <sheetFormatPr defaultRowHeight="12.8"/>
  <cols>
    <col collapsed="false" hidden="false" max="1" min="1" style="1" width="13.1581632653061"/>
    <col collapsed="false" hidden="false" max="15" min="2" style="1" width="9.14285714285714"/>
    <col collapsed="false" hidden="false" max="1025" min="16" style="1" width="13.1581632653061"/>
  </cols>
  <sheetData>
    <row r="1" customFormat="false" ht="12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7.35" hidden="false" customHeight="false" outlineLevel="0" collapsed="false">
      <c r="A2" s="3"/>
      <c r="B2" s="4" t="s">
        <v>0</v>
      </c>
      <c r="C2" s="4"/>
      <c r="D2" s="4"/>
      <c r="E2" s="4"/>
      <c r="F2" s="4"/>
      <c r="G2" s="4"/>
      <c r="H2" s="4"/>
      <c r="I2" s="4" t="s">
        <v>1</v>
      </c>
      <c r="J2" s="4"/>
      <c r="K2" s="4"/>
      <c r="L2" s="4"/>
      <c r="M2" s="4"/>
      <c r="N2" s="4"/>
      <c r="O2" s="4"/>
    </row>
    <row r="3" customFormat="false" ht="12.8" hidden="false" customHeight="false" outlineLevel="0" collapsed="false">
      <c r="A3" s="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2</v>
      </c>
      <c r="J3" s="3" t="s">
        <v>3</v>
      </c>
      <c r="K3" s="3" t="s">
        <v>4</v>
      </c>
      <c r="L3" s="3" t="s">
        <v>5</v>
      </c>
      <c r="M3" s="3" t="s">
        <v>6</v>
      </c>
      <c r="N3" s="3" t="s">
        <v>7</v>
      </c>
      <c r="O3" s="3" t="s">
        <v>8</v>
      </c>
    </row>
    <row r="4" customFormat="false" ht="12.8" hidden="false" customHeight="false" outlineLevel="0" collapsed="false">
      <c r="A4" s="5" t="s">
        <v>9</v>
      </c>
      <c r="B4" s="3" t="n">
        <v>32</v>
      </c>
      <c r="C4" s="3" t="n">
        <v>3</v>
      </c>
      <c r="D4" s="3" t="n">
        <v>252</v>
      </c>
      <c r="E4" s="3" t="n">
        <v>8</v>
      </c>
      <c r="F4" s="3" t="n">
        <f aca="false">B4/(B4+E4)*100</f>
        <v>80</v>
      </c>
      <c r="G4" s="3" t="n">
        <f aca="false">C4/(C4+D4)*100</f>
        <v>1.17647058823529</v>
      </c>
      <c r="H4" s="3" t="n">
        <f aca="false">(B4+D4)/SUM(B4:E4)*100</f>
        <v>96.271186440678</v>
      </c>
      <c r="I4" s="3" t="n">
        <v>1</v>
      </c>
      <c r="J4" s="3" t="n">
        <v>32</v>
      </c>
      <c r="K4" s="3" t="n">
        <v>237</v>
      </c>
      <c r="L4" s="3" t="n">
        <v>25</v>
      </c>
      <c r="M4" s="3" t="n">
        <f aca="false">I4/(I4+L4)*100</f>
        <v>3.84615384615385</v>
      </c>
      <c r="N4" s="3" t="n">
        <f aca="false">J4/(J4+K4)*100</f>
        <v>11.8959107806691</v>
      </c>
      <c r="O4" s="3" t="n">
        <f aca="false">(I4+K4)/SUM(I4:L4)*100</f>
        <v>80.6779661016949</v>
      </c>
    </row>
    <row r="5" customFormat="false" ht="12.8" hidden="false" customHeight="false" outlineLevel="0" collapsed="false">
      <c r="A5" s="5"/>
      <c r="B5" s="3" t="n">
        <v>23</v>
      </c>
      <c r="C5" s="3" t="n">
        <v>3</v>
      </c>
      <c r="D5" s="3" t="n">
        <v>265</v>
      </c>
      <c r="E5" s="3" t="n">
        <v>4</v>
      </c>
      <c r="F5" s="3" t="n">
        <f aca="false">B5/(B5+E5)*100</f>
        <v>85.1851851851852</v>
      </c>
      <c r="G5" s="3" t="n">
        <f aca="false">C5/(C5+D5)*100</f>
        <v>1.11940298507463</v>
      </c>
      <c r="H5" s="3" t="n">
        <f aca="false">(B5+D5)/SUM(B5:E5)*100</f>
        <v>97.6271186440678</v>
      </c>
      <c r="I5" s="3" t="n">
        <v>2</v>
      </c>
      <c r="J5" s="3" t="n">
        <v>35</v>
      </c>
      <c r="K5" s="3" t="n">
        <v>234</v>
      </c>
      <c r="L5" s="3" t="n">
        <v>24</v>
      </c>
      <c r="M5" s="3" t="n">
        <f aca="false">I5/(I5+L5)*100</f>
        <v>7.69230769230769</v>
      </c>
      <c r="N5" s="3" t="n">
        <f aca="false">J5/(J5+K5)*100</f>
        <v>13.0111524163569</v>
      </c>
      <c r="O5" s="3" t="n">
        <f aca="false">(I5+K5)/SUM(I5:L5)*100</f>
        <v>80</v>
      </c>
    </row>
    <row r="6" customFormat="false" ht="12.8" hidden="false" customHeight="false" outlineLevel="0" collapsed="false">
      <c r="A6" s="5"/>
      <c r="B6" s="3" t="n">
        <v>27</v>
      </c>
      <c r="C6" s="3" t="n">
        <v>3</v>
      </c>
      <c r="D6" s="3" t="n">
        <v>263</v>
      </c>
      <c r="E6" s="3" t="n">
        <v>2</v>
      </c>
      <c r="F6" s="3" t="n">
        <f aca="false">B6/(B6+E6)*100</f>
        <v>93.1034482758621</v>
      </c>
      <c r="G6" s="3" t="n">
        <f aca="false">C6/(C6+D6)*100</f>
        <v>1.12781954887218</v>
      </c>
      <c r="H6" s="3" t="n">
        <f aca="false">(B6+D6)/SUM(B6:E6)*100</f>
        <v>98.3050847457627</v>
      </c>
      <c r="I6" s="3" t="n">
        <v>2</v>
      </c>
      <c r="J6" s="3" t="n">
        <v>31</v>
      </c>
      <c r="K6" s="3" t="n">
        <v>229</v>
      </c>
      <c r="L6" s="3" t="n">
        <v>33</v>
      </c>
      <c r="M6" s="3" t="n">
        <f aca="false">I6/(I6+L6)*100</f>
        <v>5.71428571428571</v>
      </c>
      <c r="N6" s="3" t="n">
        <f aca="false">J6/(J6+K6)*100</f>
        <v>11.9230769230769</v>
      </c>
      <c r="O6" s="3" t="n">
        <f aca="false">(I6+K6)/SUM(I6:L6)*100</f>
        <v>78.3050847457627</v>
      </c>
    </row>
    <row r="7" customFormat="false" ht="12.8" hidden="false" customHeight="false" outlineLevel="0" collapsed="false">
      <c r="A7" s="3"/>
      <c r="B7" s="3"/>
      <c r="C7" s="3"/>
      <c r="D7" s="3"/>
      <c r="E7" s="3"/>
      <c r="F7" s="6" t="n">
        <f aca="false">AVERAGE(F4:F6)</f>
        <v>86.0962111536824</v>
      </c>
      <c r="G7" s="6" t="n">
        <f aca="false">AVERAGE(G4:G6)</f>
        <v>1.14123104072737</v>
      </c>
      <c r="H7" s="6" t="n">
        <f aca="false">AVERAGE(H4:H6)</f>
        <v>97.4011299435028</v>
      </c>
      <c r="I7" s="3"/>
      <c r="J7" s="3"/>
      <c r="K7" s="3"/>
      <c r="L7" s="3"/>
      <c r="M7" s="6" t="n">
        <f aca="false">AVERAGE(M4:M6)</f>
        <v>5.75091575091575</v>
      </c>
      <c r="N7" s="6" t="n">
        <f aca="false">AVERAGE(N4:N6)</f>
        <v>12.2767133733676</v>
      </c>
      <c r="O7" s="6" t="n">
        <f aca="false">AVERAGE(O4:O6)</f>
        <v>79.6610169491525</v>
      </c>
    </row>
    <row r="8" customFormat="false" ht="12.8" hidden="false" customHeight="false" outlineLevel="0" collapsed="false">
      <c r="A8" s="5" t="s">
        <v>10</v>
      </c>
      <c r="B8" s="3" t="n">
        <v>54</v>
      </c>
      <c r="C8" s="3" t="n">
        <v>44</v>
      </c>
      <c r="D8" s="3" t="n">
        <v>197</v>
      </c>
      <c r="E8" s="3" t="n">
        <v>0</v>
      </c>
      <c r="F8" s="3" t="n">
        <f aca="false">B8/(B8+E8)*100</f>
        <v>100</v>
      </c>
      <c r="G8" s="3" t="n">
        <f aca="false">C8/(C8+D8)*100</f>
        <v>18.2572614107884</v>
      </c>
      <c r="H8" s="3" t="n">
        <f aca="false">(B8+D8)/SUM(B8:E8)*100</f>
        <v>85.0847457627119</v>
      </c>
      <c r="I8" s="3" t="n">
        <v>13</v>
      </c>
      <c r="J8" s="3" t="n">
        <v>70</v>
      </c>
      <c r="K8" s="3" t="n">
        <v>176</v>
      </c>
      <c r="L8" s="3" t="n">
        <v>36</v>
      </c>
      <c r="M8" s="3" t="n">
        <f aca="false">I8/(I8+L8)*100</f>
        <v>26.530612244898</v>
      </c>
      <c r="N8" s="3" t="n">
        <f aca="false">J8/(J8+K8)*100</f>
        <v>28.4552845528455</v>
      </c>
      <c r="O8" s="3" t="n">
        <f aca="false">(I8+K8)/SUM(I8:L8)*100</f>
        <v>64.0677966101695</v>
      </c>
    </row>
    <row r="9" customFormat="false" ht="12.8" hidden="false" customHeight="false" outlineLevel="0" collapsed="false">
      <c r="A9" s="5"/>
      <c r="B9" s="3" t="n">
        <v>50</v>
      </c>
      <c r="C9" s="3" t="n">
        <v>7</v>
      </c>
      <c r="D9" s="3" t="n">
        <v>238</v>
      </c>
      <c r="E9" s="3" t="n">
        <v>0</v>
      </c>
      <c r="F9" s="3" t="n">
        <f aca="false">B9/(B9+E9)*100</f>
        <v>100</v>
      </c>
      <c r="G9" s="3" t="n">
        <f aca="false">C9/(C9+D9)*100</f>
        <v>2.85714285714286</v>
      </c>
      <c r="H9" s="3" t="n">
        <f aca="false">(B9+D9)/SUM(B9:E9)*100</f>
        <v>97.6271186440678</v>
      </c>
      <c r="I9" s="3" t="n">
        <v>23</v>
      </c>
      <c r="J9" s="3" t="n">
        <v>58</v>
      </c>
      <c r="K9" s="3" t="n">
        <v>154</v>
      </c>
      <c r="L9" s="3" t="n">
        <v>60</v>
      </c>
      <c r="M9" s="3" t="n">
        <f aca="false">I9/(I9+L9)*100</f>
        <v>27.710843373494</v>
      </c>
      <c r="N9" s="3" t="n">
        <f aca="false">J9/(J9+K9)*100</f>
        <v>27.3584905660377</v>
      </c>
      <c r="O9" s="3" t="n">
        <f aca="false">(I9+K9)/SUM(I9:L9)*100</f>
        <v>60</v>
      </c>
    </row>
    <row r="10" customFormat="false" ht="12.8" hidden="false" customHeight="false" outlineLevel="0" collapsed="false">
      <c r="A10" s="5"/>
      <c r="B10" s="3" t="n">
        <v>50</v>
      </c>
      <c r="C10" s="3" t="n">
        <v>20</v>
      </c>
      <c r="D10" s="3" t="n">
        <v>219</v>
      </c>
      <c r="E10" s="3" t="n">
        <v>6</v>
      </c>
      <c r="F10" s="3" t="n">
        <f aca="false">B10/(B10+E10)*100</f>
        <v>89.2857142857143</v>
      </c>
      <c r="G10" s="3" t="n">
        <f aca="false">C10/(C10+D10)*100</f>
        <v>8.36820083682008</v>
      </c>
      <c r="H10" s="3" t="n">
        <f aca="false">(B10+D10)/SUM(B10:E10)*100</f>
        <v>91.1864406779661</v>
      </c>
      <c r="I10" s="3" t="n">
        <v>12</v>
      </c>
      <c r="J10" s="3" t="n">
        <v>59</v>
      </c>
      <c r="K10" s="3" t="n">
        <v>191</v>
      </c>
      <c r="L10" s="3" t="n">
        <v>33</v>
      </c>
      <c r="M10" s="3" t="n">
        <f aca="false">I10/(I10+L10)*100</f>
        <v>26.6666666666667</v>
      </c>
      <c r="N10" s="3" t="n">
        <f aca="false">J10/(J10+K10)*100</f>
        <v>23.6</v>
      </c>
      <c r="O10" s="3" t="n">
        <f aca="false">(I10+K10)/SUM(I10:L10)*100</f>
        <v>68.8135593220339</v>
      </c>
    </row>
    <row r="11" customFormat="false" ht="12.8" hidden="false" customHeight="false" outlineLevel="0" collapsed="false">
      <c r="A11" s="3"/>
      <c r="B11" s="3"/>
      <c r="C11" s="3"/>
      <c r="D11" s="3"/>
      <c r="E11" s="3"/>
      <c r="F11" s="6" t="n">
        <f aca="false">AVERAGE(F8:F10)</f>
        <v>96.4285714285714</v>
      </c>
      <c r="G11" s="6" t="n">
        <f aca="false">AVERAGE(G8:G10)</f>
        <v>9.82753503491711</v>
      </c>
      <c r="H11" s="6" t="n">
        <f aca="false">AVERAGE(H8:H10)</f>
        <v>91.2994350282486</v>
      </c>
      <c r="I11" s="3"/>
      <c r="J11" s="3"/>
      <c r="K11" s="3"/>
      <c r="L11" s="3"/>
      <c r="M11" s="6" t="n">
        <f aca="false">AVERAGE(M8:M10)</f>
        <v>26.9693740950195</v>
      </c>
      <c r="N11" s="6" t="n">
        <f aca="false">AVERAGE(N8:N10)</f>
        <v>26.4712583729611</v>
      </c>
      <c r="O11" s="6" t="n">
        <f aca="false">AVERAGE(O8:O10)</f>
        <v>64.2937853107345</v>
      </c>
    </row>
    <row r="12" customFormat="false" ht="12.8" hidden="false" customHeight="false" outlineLevel="0" collapsed="false">
      <c r="A12" s="5" t="s">
        <v>11</v>
      </c>
      <c r="B12" s="3" t="n">
        <v>74</v>
      </c>
      <c r="C12" s="3" t="n">
        <v>50</v>
      </c>
      <c r="D12" s="3" t="n">
        <v>170</v>
      </c>
      <c r="E12" s="3" t="n">
        <v>1</v>
      </c>
      <c r="F12" s="3" t="n">
        <f aca="false">B12/(B12+E12)*100</f>
        <v>98.6666666666667</v>
      </c>
      <c r="G12" s="3" t="n">
        <f aca="false">C12/(C12+D12)*100</f>
        <v>22.7272727272727</v>
      </c>
      <c r="H12" s="3" t="n">
        <f aca="false">(B12+D12)/SUM(B12:E12)*100</f>
        <v>82.7118644067797</v>
      </c>
      <c r="I12" s="3" t="n">
        <v>32</v>
      </c>
      <c r="J12" s="3" t="n">
        <v>82</v>
      </c>
      <c r="K12" s="3" t="n">
        <v>125</v>
      </c>
      <c r="L12" s="3" t="n">
        <v>56</v>
      </c>
      <c r="M12" s="3" t="n">
        <f aca="false">I12/(I12+L12)*100</f>
        <v>36.3636363636364</v>
      </c>
      <c r="N12" s="3" t="n">
        <f aca="false">J12/(J12+K12)*100</f>
        <v>39.6135265700483</v>
      </c>
      <c r="O12" s="3" t="n">
        <f aca="false">(I12+K12)/SUM(I12:L12)*100</f>
        <v>53.2203389830509</v>
      </c>
    </row>
    <row r="13" customFormat="false" ht="12.8" hidden="false" customHeight="false" outlineLevel="0" collapsed="false">
      <c r="A13" s="5"/>
      <c r="B13" s="3" t="n">
        <v>86</v>
      </c>
      <c r="C13" s="3" t="n">
        <v>31</v>
      </c>
      <c r="D13" s="3" t="n">
        <v>177</v>
      </c>
      <c r="E13" s="3" t="n">
        <v>1</v>
      </c>
      <c r="F13" s="3" t="n">
        <f aca="false">B13/(B13+E13)*100</f>
        <v>98.8505747126437</v>
      </c>
      <c r="G13" s="3" t="n">
        <f aca="false">C13/(C13+D13)*100</f>
        <v>14.9038461538462</v>
      </c>
      <c r="H13" s="3" t="n">
        <f aca="false">(B13+D13)/SUM(B13:E13)*100</f>
        <v>89.1525423728814</v>
      </c>
      <c r="I13" s="3" t="n">
        <v>41</v>
      </c>
      <c r="J13" s="3" t="n">
        <v>74</v>
      </c>
      <c r="K13" s="3" t="n">
        <v>124</v>
      </c>
      <c r="L13" s="3" t="n">
        <v>56</v>
      </c>
      <c r="M13" s="3" t="n">
        <f aca="false">I13/(I13+L13)*100</f>
        <v>42.2680412371134</v>
      </c>
      <c r="N13" s="3" t="n">
        <f aca="false">J13/(J13+K13)*100</f>
        <v>37.3737373737374</v>
      </c>
      <c r="O13" s="3" t="n">
        <f aca="false">(I13+K13)/SUM(I13:L13)*100</f>
        <v>55.9322033898305</v>
      </c>
    </row>
    <row r="14" customFormat="false" ht="12.8" hidden="false" customHeight="false" outlineLevel="0" collapsed="false">
      <c r="A14" s="5"/>
      <c r="B14" s="3" t="n">
        <v>105</v>
      </c>
      <c r="C14" s="3" t="n">
        <v>22</v>
      </c>
      <c r="D14" s="3" t="n">
        <v>164</v>
      </c>
      <c r="E14" s="3" t="n">
        <v>4</v>
      </c>
      <c r="F14" s="3" t="n">
        <f aca="false">B14/(B14+E14)*100</f>
        <v>96.3302752293578</v>
      </c>
      <c r="G14" s="3" t="n">
        <f aca="false">C14/(C14+D14)*100</f>
        <v>11.8279569892473</v>
      </c>
      <c r="H14" s="3" t="n">
        <f aca="false">(B14+D14)/SUM(B14:E14)*100</f>
        <v>91.1864406779661</v>
      </c>
      <c r="I14" s="3" t="n">
        <v>27</v>
      </c>
      <c r="J14" s="3" t="n">
        <v>89</v>
      </c>
      <c r="K14" s="3" t="n">
        <v>126</v>
      </c>
      <c r="L14" s="3" t="n">
        <v>53</v>
      </c>
      <c r="M14" s="3" t="n">
        <f aca="false">I14/(I14+L14)*100</f>
        <v>33.75</v>
      </c>
      <c r="N14" s="3" t="n">
        <f aca="false">J14/(J14+K14)*100</f>
        <v>41.3953488372093</v>
      </c>
      <c r="O14" s="3" t="n">
        <f aca="false">(I14+K14)/SUM(I14:L14)*100</f>
        <v>51.864406779661</v>
      </c>
    </row>
    <row r="15" customFormat="false" ht="12.8" hidden="false" customHeight="false" outlineLevel="0" collapsed="false">
      <c r="A15" s="3"/>
      <c r="B15" s="3"/>
      <c r="C15" s="3"/>
      <c r="D15" s="3"/>
      <c r="E15" s="3"/>
      <c r="F15" s="6" t="n">
        <f aca="false">AVERAGE(F12:F14)</f>
        <v>97.9491722028894</v>
      </c>
      <c r="G15" s="6" t="n">
        <f aca="false">AVERAGE(G12:G14)</f>
        <v>16.4863586234554</v>
      </c>
      <c r="H15" s="6" t="n">
        <f aca="false">AVERAGE(H12:H14)</f>
        <v>87.683615819209</v>
      </c>
      <c r="I15" s="3"/>
      <c r="J15" s="3"/>
      <c r="K15" s="3"/>
      <c r="L15" s="3"/>
      <c r="M15" s="6" t="n">
        <f aca="false">AVERAGE(M12:M14)</f>
        <v>37.4605592002499</v>
      </c>
      <c r="N15" s="6" t="n">
        <f aca="false">AVERAGE(N12:N14)</f>
        <v>39.4608709269983</v>
      </c>
      <c r="O15" s="6" t="n">
        <f aca="false">AVERAGE(O12:O14)</f>
        <v>53.6723163841808</v>
      </c>
    </row>
    <row r="16" customFormat="false" ht="12.8" hidden="false" customHeight="false" outlineLevel="0" collapsed="false">
      <c r="A16" s="5" t="s">
        <v>12</v>
      </c>
      <c r="B16" s="3" t="n">
        <v>101</v>
      </c>
      <c r="C16" s="3" t="n">
        <v>70</v>
      </c>
      <c r="D16" s="3" t="n">
        <v>123</v>
      </c>
      <c r="E16" s="3" t="n">
        <v>1</v>
      </c>
      <c r="F16" s="3" t="n">
        <f aca="false">B16/(B16+E16)*100</f>
        <v>99.0196078431373</v>
      </c>
      <c r="G16" s="3" t="n">
        <f aca="false">C16/(C16+D16)*100</f>
        <v>36.2694300518135</v>
      </c>
      <c r="H16" s="3" t="n">
        <f aca="false">(B16+D16)/SUM(B16:E16)*100</f>
        <v>75.9322033898305</v>
      </c>
      <c r="I16" s="3" t="n">
        <v>73</v>
      </c>
      <c r="J16" s="3" t="n">
        <v>91</v>
      </c>
      <c r="K16" s="3" t="n">
        <v>93</v>
      </c>
      <c r="L16" s="3" t="n">
        <v>38</v>
      </c>
      <c r="M16" s="3" t="n">
        <f aca="false">I16/(I16+L16)*100</f>
        <v>65.7657657657658</v>
      </c>
      <c r="N16" s="3" t="n">
        <f aca="false">J16/(J16+K16)*100</f>
        <v>49.4565217391304</v>
      </c>
      <c r="O16" s="3" t="n">
        <f aca="false">(I16+K16)/SUM(I16:L16)*100</f>
        <v>56.271186440678</v>
      </c>
    </row>
    <row r="17" customFormat="false" ht="12.8" hidden="false" customHeight="false" outlineLevel="0" collapsed="false">
      <c r="A17" s="5"/>
      <c r="B17" s="3" t="n">
        <v>122</v>
      </c>
      <c r="C17" s="3" t="n">
        <v>52</v>
      </c>
      <c r="D17" s="3" t="n">
        <v>121</v>
      </c>
      <c r="E17" s="3" t="n">
        <v>0</v>
      </c>
      <c r="F17" s="3" t="n">
        <f aca="false">B17/(B17+E17)*100</f>
        <v>100</v>
      </c>
      <c r="G17" s="3" t="n">
        <f aca="false">C17/(C17+D17)*100</f>
        <v>30.0578034682081</v>
      </c>
      <c r="H17" s="3" t="n">
        <f aca="false">(B17+D17)/SUM(B17:E17)*100</f>
        <v>82.3728813559322</v>
      </c>
      <c r="I17" s="3" t="n">
        <v>51</v>
      </c>
      <c r="J17" s="3" t="n">
        <v>90</v>
      </c>
      <c r="K17" s="3" t="n">
        <v>101</v>
      </c>
      <c r="L17" s="3" t="n">
        <v>53</v>
      </c>
      <c r="M17" s="3" t="n">
        <f aca="false">I17/(I17+L17)*100</f>
        <v>49.0384615384615</v>
      </c>
      <c r="N17" s="3" t="n">
        <f aca="false">J17/(J17+K17)*100</f>
        <v>47.1204188481675</v>
      </c>
      <c r="O17" s="3" t="n">
        <f aca="false">(I17+K17)/SUM(I17:L17)*100</f>
        <v>51.5254237288136</v>
      </c>
    </row>
    <row r="18" customFormat="false" ht="12.8" hidden="false" customHeight="false" outlineLevel="0" collapsed="false">
      <c r="A18" s="5"/>
      <c r="B18" s="3" t="n">
        <v>199</v>
      </c>
      <c r="C18" s="3" t="n">
        <v>51</v>
      </c>
      <c r="D18" s="3" t="n">
        <v>122</v>
      </c>
      <c r="E18" s="3" t="n">
        <v>3</v>
      </c>
      <c r="F18" s="3" t="n">
        <f aca="false">B18/(B18+E18)*100</f>
        <v>98.5148514851485</v>
      </c>
      <c r="G18" s="3" t="n">
        <f aca="false">C18/(C18+D18)*100</f>
        <v>29.4797687861272</v>
      </c>
      <c r="H18" s="3" t="n">
        <f aca="false">(B18+D18)/SUM(B18:E18)*100</f>
        <v>85.6</v>
      </c>
      <c r="I18" s="3" t="n">
        <v>62</v>
      </c>
      <c r="J18" s="3" t="n">
        <v>90</v>
      </c>
      <c r="K18" s="3" t="n">
        <v>96</v>
      </c>
      <c r="L18" s="3" t="n">
        <v>47</v>
      </c>
      <c r="M18" s="3" t="n">
        <f aca="false">I18/(I18+L18)*100</f>
        <v>56.8807339449541</v>
      </c>
      <c r="N18" s="3" t="n">
        <f aca="false">J18/(J18+K18)*100</f>
        <v>48.3870967741936</v>
      </c>
      <c r="O18" s="3" t="n">
        <f aca="false">(I18+K18)/SUM(I18:L18)*100</f>
        <v>53.5593220338983</v>
      </c>
    </row>
    <row r="19" customFormat="false" ht="12.8" hidden="false" customHeight="false" outlineLevel="0" collapsed="false">
      <c r="A19" s="3"/>
      <c r="B19" s="3"/>
      <c r="C19" s="3"/>
      <c r="D19" s="3"/>
      <c r="E19" s="3"/>
      <c r="F19" s="6" t="n">
        <f aca="false">AVERAGE(F16:F18)</f>
        <v>99.1781531094286</v>
      </c>
      <c r="G19" s="6" t="n">
        <f aca="false">AVERAGE(G16:G18)</f>
        <v>31.9356674353829</v>
      </c>
      <c r="H19" s="6" t="n">
        <f aca="false">AVERAGE(H16:H18)</f>
        <v>81.3016949152542</v>
      </c>
      <c r="I19" s="3"/>
      <c r="J19" s="3"/>
      <c r="K19" s="3"/>
      <c r="L19" s="3"/>
      <c r="M19" s="6" t="n">
        <f aca="false">AVERAGE(M16:M18)</f>
        <v>57.2283204163938</v>
      </c>
      <c r="N19" s="6" t="n">
        <f aca="false">AVERAGE(N16:N18)</f>
        <v>48.3213457871638</v>
      </c>
      <c r="O19" s="6" t="n">
        <f aca="false">AVERAGE(O16:O18)</f>
        <v>53.7853107344633</v>
      </c>
    </row>
    <row r="20" customFormat="false" ht="12.8" hidden="false" customHeight="false" outlineLevel="0" collapsed="false">
      <c r="A20" s="5" t="s">
        <v>13</v>
      </c>
      <c r="B20" s="3" t="n">
        <v>145</v>
      </c>
      <c r="C20" s="3" t="n">
        <v>32</v>
      </c>
      <c r="D20" s="3" t="n">
        <v>116</v>
      </c>
      <c r="E20" s="3" t="n">
        <v>2</v>
      </c>
      <c r="F20" s="3" t="n">
        <f aca="false">B20/(B20+E20)*100</f>
        <v>98.6394557823129</v>
      </c>
      <c r="G20" s="3" t="n">
        <f aca="false">C20/(C20+D20)*100</f>
        <v>21.6216216216216</v>
      </c>
      <c r="H20" s="3" t="n">
        <f aca="false">(B20+D20)/SUM(B20:E20)*100</f>
        <v>88.4745762711865</v>
      </c>
      <c r="I20" s="3" t="n">
        <v>98</v>
      </c>
      <c r="J20" s="3" t="n">
        <v>89</v>
      </c>
      <c r="K20" s="3" t="n">
        <v>60</v>
      </c>
      <c r="L20" s="3" t="n">
        <v>48</v>
      </c>
      <c r="M20" s="3" t="n">
        <f aca="false">I20/(I20+L20)*100</f>
        <v>67.1232876712329</v>
      </c>
      <c r="N20" s="3" t="n">
        <f aca="false">J20/(J20+K20)*100</f>
        <v>59.7315436241611</v>
      </c>
      <c r="O20" s="3" t="n">
        <f aca="false">(I20+K20)/SUM(I20:L20)*100</f>
        <v>53.5593220338983</v>
      </c>
    </row>
    <row r="21" customFormat="false" ht="12.8" hidden="false" customHeight="false" outlineLevel="0" collapsed="false">
      <c r="A21" s="5"/>
      <c r="B21" s="3" t="n">
        <v>153</v>
      </c>
      <c r="C21" s="3" t="n">
        <v>43</v>
      </c>
      <c r="D21" s="3" t="n">
        <v>99</v>
      </c>
      <c r="E21" s="3" t="n">
        <v>0</v>
      </c>
      <c r="F21" s="3" t="n">
        <f aca="false">B21/(B21+E21)*100</f>
        <v>100</v>
      </c>
      <c r="G21" s="3" t="n">
        <f aca="false">C21/(C21+D21)*100</f>
        <v>30.2816901408451</v>
      </c>
      <c r="H21" s="3" t="n">
        <f aca="false">(B21+D21)/SUM(B21:E21)*100</f>
        <v>85.4237288135593</v>
      </c>
      <c r="I21" s="3" t="n">
        <v>102</v>
      </c>
      <c r="J21" s="3" t="n">
        <v>85</v>
      </c>
      <c r="K21" s="3" t="n">
        <v>60</v>
      </c>
      <c r="L21" s="3" t="n">
        <v>48</v>
      </c>
      <c r="M21" s="3" t="n">
        <f aca="false">I21/(I21+L21)*100</f>
        <v>68</v>
      </c>
      <c r="N21" s="3" t="n">
        <f aca="false">J21/(J21+K21)*100</f>
        <v>58.6206896551724</v>
      </c>
      <c r="O21" s="3" t="n">
        <f aca="false">(I21+K21)/SUM(I21:L21)*100</f>
        <v>54.9152542372881</v>
      </c>
    </row>
    <row r="22" customFormat="false" ht="12.8" hidden="false" customHeight="false" outlineLevel="0" collapsed="false">
      <c r="A22" s="5"/>
      <c r="B22" s="3" t="n">
        <v>152</v>
      </c>
      <c r="C22" s="3" t="n">
        <v>26</v>
      </c>
      <c r="D22" s="3" t="n">
        <v>116</v>
      </c>
      <c r="E22" s="3" t="n">
        <v>1</v>
      </c>
      <c r="F22" s="3" t="n">
        <f aca="false">B22/(B22+E22)*100</f>
        <v>99.3464052287582</v>
      </c>
      <c r="G22" s="3" t="n">
        <f aca="false">C22/(C22+D22)*100</f>
        <v>18.3098591549296</v>
      </c>
      <c r="H22" s="3" t="n">
        <f aca="false">(B22+D22)/SUM(B22:E22)*100</f>
        <v>90.8474576271187</v>
      </c>
      <c r="I22" s="3" t="n">
        <v>93</v>
      </c>
      <c r="J22" s="3" t="n">
        <v>89</v>
      </c>
      <c r="K22" s="3" t="n">
        <v>69</v>
      </c>
      <c r="L22" s="3" t="n">
        <v>44</v>
      </c>
      <c r="M22" s="3" t="n">
        <f aca="false">I22/(I22+L22)*100</f>
        <v>67.8832116788321</v>
      </c>
      <c r="N22" s="3" t="n">
        <f aca="false">J22/(J22+K22)*100</f>
        <v>56.3291139240506</v>
      </c>
      <c r="O22" s="3" t="n">
        <f aca="false">(I22+K22)/SUM(I22:L22)*100</f>
        <v>54.9152542372881</v>
      </c>
    </row>
    <row r="23" customFormat="false" ht="12.8" hidden="false" customHeight="false" outlineLevel="0" collapsed="false">
      <c r="A23" s="3"/>
      <c r="B23" s="3"/>
      <c r="C23" s="3"/>
      <c r="D23" s="3"/>
      <c r="E23" s="3"/>
      <c r="F23" s="6" t="n">
        <f aca="false">AVERAGE(F20:F22)</f>
        <v>99.3286203370237</v>
      </c>
      <c r="G23" s="6" t="n">
        <f aca="false">AVERAGE(G20:G22)</f>
        <v>23.4043903057988</v>
      </c>
      <c r="H23" s="6" t="n">
        <f aca="false">AVERAGE(H20:H22)</f>
        <v>88.2485875706215</v>
      </c>
      <c r="I23" s="3"/>
      <c r="J23" s="3"/>
      <c r="K23" s="3"/>
      <c r="L23" s="3"/>
      <c r="M23" s="6" t="n">
        <f aca="false">AVERAGE(M20:M22)</f>
        <v>67.6688331166883</v>
      </c>
      <c r="N23" s="6" t="n">
        <f aca="false">AVERAGE(N20:N22)</f>
        <v>58.2271157344614</v>
      </c>
      <c r="O23" s="6" t="n">
        <f aca="false">AVERAGE(O20:O22)</f>
        <v>54.4632768361582</v>
      </c>
    </row>
    <row r="24" customFormat="false" ht="12.8" hidden="false" customHeight="false" outlineLevel="0" collapsed="false">
      <c r="A24" s="5" t="s">
        <v>14</v>
      </c>
      <c r="B24" s="3" t="n">
        <v>172</v>
      </c>
      <c r="C24" s="3" t="n">
        <v>41</v>
      </c>
      <c r="D24" s="3" t="n">
        <v>81</v>
      </c>
      <c r="E24" s="3" t="n">
        <v>1</v>
      </c>
      <c r="F24" s="3" t="n">
        <f aca="false">B24/(B24+E24)*100</f>
        <v>99.4219653179191</v>
      </c>
      <c r="G24" s="3" t="n">
        <f aca="false">C24/(C24+D24)*100</f>
        <v>33.6065573770492</v>
      </c>
      <c r="H24" s="3" t="n">
        <f aca="false">(B24+D24)/SUM(B24:E24)*100</f>
        <v>85.7627118644068</v>
      </c>
      <c r="I24" s="3" t="n">
        <v>119</v>
      </c>
      <c r="J24" s="3" t="n">
        <v>78</v>
      </c>
      <c r="K24" s="3" t="n">
        <v>32</v>
      </c>
      <c r="L24" s="3" t="n">
        <v>66</v>
      </c>
      <c r="M24" s="3" t="n">
        <f aca="false">I24/(I24+L24)*100</f>
        <v>64.3243243243243</v>
      </c>
      <c r="N24" s="3" t="n">
        <f aca="false">J24/(J24+K24)*100</f>
        <v>70.9090909090909</v>
      </c>
      <c r="O24" s="3" t="n">
        <f aca="false">(I24+K24)/SUM(I24:L24)*100</f>
        <v>51.1864406779661</v>
      </c>
    </row>
    <row r="25" customFormat="false" ht="12.8" hidden="false" customHeight="false" outlineLevel="0" collapsed="false">
      <c r="A25" s="5"/>
      <c r="B25" s="3" t="n">
        <v>179</v>
      </c>
      <c r="C25" s="3" t="n">
        <v>21</v>
      </c>
      <c r="D25" s="3" t="n">
        <v>94</v>
      </c>
      <c r="E25" s="3" t="n">
        <v>1</v>
      </c>
      <c r="F25" s="3" t="n">
        <f aca="false">B25/(B25+E25)*100</f>
        <v>99.4444444444444</v>
      </c>
      <c r="G25" s="3" t="n">
        <f aca="false">C25/(C25+D25)*100</f>
        <v>18.2608695652174</v>
      </c>
      <c r="H25" s="3" t="n">
        <f aca="false">(B25+D25)/SUM(B25:E25)*100</f>
        <v>92.5423728813559</v>
      </c>
      <c r="I25" s="3" t="n">
        <v>112</v>
      </c>
      <c r="J25" s="3" t="n">
        <v>96</v>
      </c>
      <c r="K25" s="3" t="n">
        <v>28</v>
      </c>
      <c r="L25" s="3" t="n">
        <v>59</v>
      </c>
      <c r="M25" s="3" t="n">
        <f aca="false">I25/(I25+L25)*100</f>
        <v>65.4970760233918</v>
      </c>
      <c r="N25" s="3" t="n">
        <f aca="false">J25/(J25+K25)*100</f>
        <v>77.4193548387097</v>
      </c>
      <c r="O25" s="3" t="n">
        <f aca="false">(I25+K25)/SUM(I25:L25)*100</f>
        <v>47.4576271186441</v>
      </c>
    </row>
    <row r="26" customFormat="false" ht="12.8" hidden="false" customHeight="false" outlineLevel="0" collapsed="false">
      <c r="A26" s="5"/>
      <c r="B26" s="3" t="n">
        <v>192</v>
      </c>
      <c r="C26" s="3" t="n">
        <v>26</v>
      </c>
      <c r="D26" s="3" t="n">
        <v>77</v>
      </c>
      <c r="E26" s="3" t="n">
        <v>0</v>
      </c>
      <c r="F26" s="3" t="n">
        <f aca="false">B26/(B26+E26)*100</f>
        <v>100</v>
      </c>
      <c r="G26" s="3" t="n">
        <f aca="false">C26/(C26+D26)*100</f>
        <v>25.2427184466019</v>
      </c>
      <c r="H26" s="3" t="n">
        <f aca="false">(B26+D26)/SUM(B26:E26)*100</f>
        <v>91.1864406779661</v>
      </c>
      <c r="I26" s="3" t="n">
        <v>139</v>
      </c>
      <c r="J26" s="3" t="n">
        <v>73</v>
      </c>
      <c r="K26" s="3" t="n">
        <v>27</v>
      </c>
      <c r="L26" s="3" t="n">
        <v>56</v>
      </c>
      <c r="M26" s="3" t="n">
        <f aca="false">I26/(I26+L26)*100</f>
        <v>71.2820512820513</v>
      </c>
      <c r="N26" s="3" t="n">
        <f aca="false">J26/(J26+K26)*100</f>
        <v>73</v>
      </c>
      <c r="O26" s="3" t="n">
        <f aca="false">(I26+K26)/SUM(I26:L26)*100</f>
        <v>56.271186440678</v>
      </c>
    </row>
    <row r="27" customFormat="false" ht="12.8" hidden="false" customHeight="false" outlineLevel="0" collapsed="false">
      <c r="A27" s="3"/>
      <c r="B27" s="3"/>
      <c r="C27" s="3"/>
      <c r="D27" s="3"/>
      <c r="E27" s="3"/>
      <c r="F27" s="6" t="n">
        <f aca="false">AVERAGE(F24:F26)</f>
        <v>99.6221365874545</v>
      </c>
      <c r="G27" s="6" t="n">
        <f aca="false">AVERAGE(G24:G26)</f>
        <v>25.7033817962895</v>
      </c>
      <c r="H27" s="6" t="n">
        <f aca="false">AVERAGE(H24:H26)</f>
        <v>89.8305084745763</v>
      </c>
      <c r="I27" s="3"/>
      <c r="J27" s="3"/>
      <c r="K27" s="3"/>
      <c r="L27" s="3"/>
      <c r="M27" s="6" t="n">
        <f aca="false">AVERAGE(M24:M26)</f>
        <v>67.0344838765891</v>
      </c>
      <c r="N27" s="6" t="n">
        <f aca="false">AVERAGE(N24:N26)</f>
        <v>73.7761485826002</v>
      </c>
      <c r="O27" s="6" t="n">
        <f aca="false">AVERAGE(O24:O26)</f>
        <v>51.6384180790961</v>
      </c>
    </row>
    <row r="28" customFormat="false" ht="12.8" hidden="false" customHeight="false" outlineLevel="0" collapsed="false">
      <c r="A28" s="5" t="s">
        <v>15</v>
      </c>
      <c r="B28" s="3" t="n">
        <v>212</v>
      </c>
      <c r="C28" s="3" t="n">
        <v>23</v>
      </c>
      <c r="D28" s="3" t="n">
        <v>60</v>
      </c>
      <c r="E28" s="3" t="n">
        <v>0</v>
      </c>
      <c r="F28" s="3" t="n">
        <f aca="false">B28/(B28+E28)*100</f>
        <v>100</v>
      </c>
      <c r="G28" s="3" t="n">
        <f aca="false">C28/(C28+D28)*100</f>
        <v>27.710843373494</v>
      </c>
      <c r="H28" s="3" t="n">
        <f aca="false">(B28+D28)/SUM(B28:E28)*100</f>
        <v>92.2033898305085</v>
      </c>
      <c r="I28" s="3" t="n">
        <v>143</v>
      </c>
      <c r="J28" s="3" t="n">
        <v>71</v>
      </c>
      <c r="K28" s="3" t="n">
        <v>18</v>
      </c>
      <c r="L28" s="3" t="n">
        <v>63</v>
      </c>
      <c r="M28" s="3" t="n">
        <f aca="false">I28/(I28+L28)*100</f>
        <v>69.4174757281553</v>
      </c>
      <c r="N28" s="3" t="n">
        <f aca="false">J28/(J28+K28)*100</f>
        <v>79.7752808988764</v>
      </c>
      <c r="O28" s="3" t="n">
        <f aca="false">(I28+K28)/SUM(I28:L28)*100</f>
        <v>54.5762711864407</v>
      </c>
    </row>
    <row r="29" customFormat="false" ht="12.8" hidden="false" customHeight="false" outlineLevel="0" collapsed="false">
      <c r="A29" s="5"/>
      <c r="B29" s="3" t="n">
        <v>206</v>
      </c>
      <c r="C29" s="3" t="n">
        <v>28</v>
      </c>
      <c r="D29" s="3" t="n">
        <v>61</v>
      </c>
      <c r="E29" s="3" t="n">
        <v>0</v>
      </c>
      <c r="F29" s="3" t="n">
        <f aca="false">B29/(B29+E29)*100</f>
        <v>100</v>
      </c>
      <c r="G29" s="3" t="n">
        <f aca="false">C29/(C29+D29)*100</f>
        <v>31.4606741573034</v>
      </c>
      <c r="H29" s="3" t="n">
        <f aca="false">(B29+D29)/SUM(B29:E29)*100</f>
        <v>90.5084745762712</v>
      </c>
      <c r="I29" s="3" t="n">
        <v>140</v>
      </c>
      <c r="J29" s="3" t="n">
        <v>65</v>
      </c>
      <c r="K29" s="3" t="n">
        <v>25</v>
      </c>
      <c r="L29" s="3" t="n">
        <v>65</v>
      </c>
      <c r="M29" s="3" t="n">
        <f aca="false">I29/(I29+L29)*100</f>
        <v>68.2926829268293</v>
      </c>
      <c r="N29" s="3" t="n">
        <f aca="false">J29/(J29+K29)*100</f>
        <v>72.2222222222222</v>
      </c>
      <c r="O29" s="3" t="n">
        <f aca="false">(I29+K29)/SUM(I29:L29)*100</f>
        <v>55.9322033898305</v>
      </c>
    </row>
    <row r="30" customFormat="false" ht="12.8" hidden="false" customHeight="false" outlineLevel="0" collapsed="false">
      <c r="A30" s="5"/>
      <c r="B30" s="3" t="n">
        <v>209</v>
      </c>
      <c r="C30" s="3" t="n">
        <v>33</v>
      </c>
      <c r="D30" s="3" t="n">
        <v>53</v>
      </c>
      <c r="E30" s="3" t="n">
        <v>0</v>
      </c>
      <c r="F30" s="3" t="n">
        <f aca="false">B30/(B30+E30)*100</f>
        <v>100</v>
      </c>
      <c r="G30" s="3" t="n">
        <f aca="false">C30/(C30+D30)*100</f>
        <v>38.3720930232558</v>
      </c>
      <c r="H30" s="3" t="n">
        <f aca="false">(B30+D30)/SUM(B30:E30)*100</f>
        <v>88.8135593220339</v>
      </c>
      <c r="I30" s="3" t="n">
        <v>152</v>
      </c>
      <c r="J30" s="3" t="n">
        <v>63</v>
      </c>
      <c r="K30" s="3" t="n">
        <v>19</v>
      </c>
      <c r="L30" s="3" t="n">
        <v>61</v>
      </c>
      <c r="M30" s="3" t="n">
        <f aca="false">I30/(I30+L30)*100</f>
        <v>71.3615023474178</v>
      </c>
      <c r="N30" s="3" t="n">
        <f aca="false">J30/(J30+K30)*100</f>
        <v>76.8292682926829</v>
      </c>
      <c r="O30" s="3" t="n">
        <f aca="false">(I30+K30)/SUM(I30:L30)*100</f>
        <v>57.9661016949153</v>
      </c>
    </row>
    <row r="31" customFormat="false" ht="12.8" hidden="false" customHeight="false" outlineLevel="0" collapsed="false">
      <c r="A31" s="3"/>
      <c r="B31" s="3"/>
      <c r="C31" s="3"/>
      <c r="D31" s="3"/>
      <c r="E31" s="3"/>
      <c r="F31" s="6" t="n">
        <f aca="false">AVERAGE(F28:F30)</f>
        <v>100</v>
      </c>
      <c r="G31" s="6" t="n">
        <f aca="false">AVERAGE(G28:G30)</f>
        <v>32.5145368513511</v>
      </c>
      <c r="H31" s="6" t="n">
        <f aca="false">AVERAGE(H28:H30)</f>
        <v>90.5084745762712</v>
      </c>
      <c r="I31" s="3"/>
      <c r="J31" s="3"/>
      <c r="K31" s="3"/>
      <c r="L31" s="3"/>
      <c r="M31" s="6" t="n">
        <f aca="false">AVERAGE(M28:M30)</f>
        <v>69.6905536674675</v>
      </c>
      <c r="N31" s="6" t="n">
        <f aca="false">AVERAGE(N28:N30)</f>
        <v>76.2755904712605</v>
      </c>
      <c r="O31" s="6" t="n">
        <f aca="false">AVERAGE(O28:O30)</f>
        <v>56.1581920903955</v>
      </c>
    </row>
    <row r="32" customFormat="false" ht="12.8" hidden="false" customHeight="false" outlineLevel="0" collapsed="false">
      <c r="A32" s="5" t="s">
        <v>16</v>
      </c>
      <c r="B32" s="3" t="n">
        <v>231</v>
      </c>
      <c r="C32" s="3" t="n">
        <v>16</v>
      </c>
      <c r="D32" s="3" t="n">
        <v>48</v>
      </c>
      <c r="E32" s="3" t="n">
        <v>0</v>
      </c>
      <c r="F32" s="3" t="n">
        <f aca="false">B32/(B32+E32)*100</f>
        <v>100</v>
      </c>
      <c r="G32" s="3" t="n">
        <f aca="false">C32/(C32+D32)*100</f>
        <v>25</v>
      </c>
      <c r="H32" s="3" t="n">
        <f aca="false">(B32+D32)/SUM(B32:E32)*100</f>
        <v>94.5762711864407</v>
      </c>
      <c r="I32" s="3" t="n">
        <v>185</v>
      </c>
      <c r="J32" s="3" t="n">
        <v>38</v>
      </c>
      <c r="K32" s="3" t="n">
        <v>17</v>
      </c>
      <c r="L32" s="3" t="n">
        <v>58</v>
      </c>
      <c r="M32" s="3" t="n">
        <f aca="false">I32/(I32+L32)*100</f>
        <v>76.1316872427984</v>
      </c>
      <c r="N32" s="3" t="n">
        <f aca="false">J32/(J32+K32)*100</f>
        <v>69.0909090909091</v>
      </c>
      <c r="O32" s="3" t="n">
        <f aca="false">(I32+K32)/SUM(I32:L32)*100</f>
        <v>67.7852348993289</v>
      </c>
    </row>
    <row r="33" customFormat="false" ht="12.8" hidden="false" customHeight="false" outlineLevel="0" collapsed="false">
      <c r="A33" s="5"/>
      <c r="B33" s="3" t="n">
        <v>239</v>
      </c>
      <c r="C33" s="3" t="n">
        <v>17</v>
      </c>
      <c r="D33" s="3" t="n">
        <v>38</v>
      </c>
      <c r="E33" s="3" t="n">
        <v>1</v>
      </c>
      <c r="F33" s="3" t="n">
        <f aca="false">B33/(B33+E33)*100</f>
        <v>99.5833333333333</v>
      </c>
      <c r="G33" s="3" t="n">
        <f aca="false">C33/(C33+D33)*100</f>
        <v>30.9090909090909</v>
      </c>
      <c r="H33" s="3" t="n">
        <f aca="false">(B33+D33)/SUM(B33:E33)*100</f>
        <v>93.8983050847458</v>
      </c>
      <c r="I33" s="3" t="n">
        <v>175</v>
      </c>
      <c r="J33" s="3" t="n">
        <v>46</v>
      </c>
      <c r="K33" s="3" t="n">
        <v>18</v>
      </c>
      <c r="L33" s="3" t="n">
        <v>56</v>
      </c>
      <c r="M33" s="3" t="n">
        <f aca="false">I33/(I33+L33)*100</f>
        <v>75.7575757575758</v>
      </c>
      <c r="N33" s="3" t="n">
        <f aca="false">J33/(J33+K33)*100</f>
        <v>71.875</v>
      </c>
      <c r="O33" s="3" t="n">
        <f aca="false">(I33+K33)/SUM(I33:L33)*100</f>
        <v>65.4237288135593</v>
      </c>
    </row>
    <row r="34" customFormat="false" ht="12.8" hidden="false" customHeight="false" outlineLevel="0" collapsed="false">
      <c r="A34" s="5"/>
      <c r="B34" s="3" t="n">
        <v>234</v>
      </c>
      <c r="C34" s="3" t="n">
        <v>15</v>
      </c>
      <c r="D34" s="3" t="n">
        <v>45</v>
      </c>
      <c r="E34" s="3" t="n">
        <v>1</v>
      </c>
      <c r="F34" s="3" t="n">
        <f aca="false">B34/(B34+E34)*100</f>
        <v>99.5744680851064</v>
      </c>
      <c r="G34" s="3" t="n">
        <f aca="false">C34/(C34+D34)*100</f>
        <v>25</v>
      </c>
      <c r="H34" s="3" t="n">
        <f aca="false">(B34+D34)/SUM(B34:E34)*100</f>
        <v>94.5762711864407</v>
      </c>
      <c r="I34" s="3" t="n">
        <v>184</v>
      </c>
      <c r="J34" s="3" t="n">
        <v>33</v>
      </c>
      <c r="K34" s="3" t="n">
        <v>16</v>
      </c>
      <c r="L34" s="3" t="n">
        <v>62</v>
      </c>
      <c r="M34" s="3" t="n">
        <f aca="false">I34/(I34+L34)*100</f>
        <v>74.7967479674797</v>
      </c>
      <c r="N34" s="3" t="n">
        <f aca="false">J34/(J34+K34)*100</f>
        <v>67.3469387755102</v>
      </c>
      <c r="O34" s="3" t="n">
        <f aca="false">(I34+K34)/SUM(I34:L34)*100</f>
        <v>67.7966101694915</v>
      </c>
    </row>
    <row r="35" customFormat="false" ht="12.8" hidden="false" customHeight="false" outlineLevel="0" collapsed="false">
      <c r="A35" s="3"/>
      <c r="B35" s="3"/>
      <c r="C35" s="3"/>
      <c r="D35" s="3"/>
      <c r="E35" s="3"/>
      <c r="F35" s="6" t="n">
        <f aca="false">AVERAGE(F32:F34)</f>
        <v>99.7192671394799</v>
      </c>
      <c r="G35" s="6" t="n">
        <f aca="false">AVERAGE(G32:G34)</f>
        <v>26.969696969697</v>
      </c>
      <c r="H35" s="6" t="n">
        <f aca="false">AVERAGE(H32:H34)</f>
        <v>94.3502824858757</v>
      </c>
      <c r="I35" s="3"/>
      <c r="J35" s="3"/>
      <c r="K35" s="3"/>
      <c r="L35" s="3"/>
      <c r="M35" s="6" t="n">
        <f aca="false">AVERAGE(M32:M34)</f>
        <v>75.5620036559513</v>
      </c>
      <c r="N35" s="6" t="n">
        <f aca="false">AVERAGE(N32:N34)</f>
        <v>69.4376159554731</v>
      </c>
      <c r="O35" s="6" t="n">
        <f aca="false">AVERAGE(O32:O34)</f>
        <v>67.0018579607932</v>
      </c>
    </row>
    <row r="36" customFormat="false" ht="12.8" hidden="false" customHeight="false" outlineLevel="0" collapsed="false">
      <c r="A36" s="5" t="s">
        <v>17</v>
      </c>
      <c r="B36" s="3" t="n">
        <v>261</v>
      </c>
      <c r="C36" s="3" t="n">
        <v>6</v>
      </c>
      <c r="D36" s="3" t="n">
        <v>27</v>
      </c>
      <c r="E36" s="3" t="n">
        <v>1</v>
      </c>
      <c r="F36" s="3" t="n">
        <f aca="false">B36/(B36+E36)*100</f>
        <v>99.618320610687</v>
      </c>
      <c r="G36" s="3" t="n">
        <f aca="false">C36/(C36+D36)*100</f>
        <v>18.1818181818182</v>
      </c>
      <c r="H36" s="3" t="n">
        <f aca="false">(B36+D36)/SUM(B36:E36)*100</f>
        <v>97.6271186440678</v>
      </c>
      <c r="I36" s="3" t="n">
        <v>195</v>
      </c>
      <c r="J36" s="3" t="n">
        <v>31</v>
      </c>
      <c r="K36" s="3" t="n">
        <v>7</v>
      </c>
      <c r="L36" s="3" t="n">
        <v>62</v>
      </c>
      <c r="M36" s="3" t="n">
        <f aca="false">I36/(I36+L36)*100</f>
        <v>75.875486381323</v>
      </c>
      <c r="N36" s="3" t="n">
        <f aca="false">J36/(J36+K36)*100</f>
        <v>81.5789473684211</v>
      </c>
      <c r="O36" s="3" t="n">
        <f aca="false">(I36+K36)/SUM(I36:L36)*100</f>
        <v>68.4745762711864</v>
      </c>
    </row>
    <row r="37" customFormat="false" ht="12.8" hidden="false" customHeight="false" outlineLevel="0" collapsed="false">
      <c r="A37" s="5"/>
      <c r="B37" s="3" t="n">
        <v>268</v>
      </c>
      <c r="C37" s="3" t="n">
        <v>4</v>
      </c>
      <c r="D37" s="3" t="n">
        <v>22</v>
      </c>
      <c r="E37" s="3" t="n">
        <v>1</v>
      </c>
      <c r="F37" s="3" t="n">
        <f aca="false">B37/(B37+E37)*100</f>
        <v>99.6282527881041</v>
      </c>
      <c r="G37" s="3" t="n">
        <f aca="false">C37/(C37+D37)*100</f>
        <v>15.3846153846154</v>
      </c>
      <c r="H37" s="3" t="n">
        <f aca="false">(B37+D37)/SUM(B37:E37)*100</f>
        <v>98.3050847457627</v>
      </c>
      <c r="I37" s="3" t="n">
        <v>201</v>
      </c>
      <c r="J37" s="3" t="n">
        <v>20</v>
      </c>
      <c r="K37" s="3" t="n">
        <v>9</v>
      </c>
      <c r="L37" s="3" t="n">
        <v>65</v>
      </c>
      <c r="M37" s="3" t="n">
        <f aca="false">I37/(I37+L37)*100</f>
        <v>75.5639097744361</v>
      </c>
      <c r="N37" s="3" t="n">
        <f aca="false">J37/(J37+K37)*100</f>
        <v>68.9655172413793</v>
      </c>
      <c r="O37" s="3" t="n">
        <f aca="false">(I37+K37)/SUM(I37:L37)*100</f>
        <v>71.1864406779661</v>
      </c>
    </row>
    <row r="38" customFormat="false" ht="12.8" hidden="false" customHeight="false" outlineLevel="0" collapsed="false">
      <c r="A38" s="5"/>
      <c r="B38" s="3" t="n">
        <v>272</v>
      </c>
      <c r="C38" s="3" t="n">
        <v>3</v>
      </c>
      <c r="D38" s="3" t="n">
        <v>19</v>
      </c>
      <c r="E38" s="3" t="n">
        <v>1</v>
      </c>
      <c r="F38" s="3" t="n">
        <f aca="false">B38/(B38+E38)*100</f>
        <v>99.6336996336996</v>
      </c>
      <c r="G38" s="3" t="n">
        <f aca="false">C38/(C38+D38)*100</f>
        <v>13.6363636363636</v>
      </c>
      <c r="H38" s="3" t="n">
        <f aca="false">(B38+D38)/SUM(B38:E38)*100</f>
        <v>98.6440677966102</v>
      </c>
      <c r="I38" s="3" t="n">
        <v>206</v>
      </c>
      <c r="J38" s="3" t="n">
        <v>24</v>
      </c>
      <c r="K38" s="3" t="n">
        <v>8</v>
      </c>
      <c r="L38" s="3" t="n">
        <v>57</v>
      </c>
      <c r="M38" s="3" t="n">
        <f aca="false">I38/(I38+L38)*100</f>
        <v>78.3269961977186</v>
      </c>
      <c r="N38" s="3" t="n">
        <f aca="false">J38/(J38+K38)*100</f>
        <v>75</v>
      </c>
      <c r="O38" s="3" t="n">
        <f aca="false">(I38+K38)/SUM(I38:L38)*100</f>
        <v>72.5423728813559</v>
      </c>
    </row>
    <row r="39" customFormat="false" ht="12.8" hidden="false" customHeight="false" outlineLevel="0" collapsed="false">
      <c r="A39" s="3"/>
      <c r="B39" s="3"/>
      <c r="C39" s="3"/>
      <c r="D39" s="3"/>
      <c r="E39" s="3"/>
      <c r="F39" s="6" t="n">
        <f aca="false">AVERAGE(F36:F38)</f>
        <v>99.6267576774969</v>
      </c>
      <c r="G39" s="6" t="n">
        <f aca="false">AVERAGE(G36:G38)</f>
        <v>15.7342657342657</v>
      </c>
      <c r="H39" s="6" t="n">
        <f aca="false">AVERAGE(H36:H38)</f>
        <v>98.1920903954802</v>
      </c>
      <c r="I39" s="3"/>
      <c r="J39" s="3"/>
      <c r="K39" s="3"/>
      <c r="L39" s="3"/>
      <c r="M39" s="6" t="n">
        <f aca="false">AVERAGE(M36:M38)</f>
        <v>76.5887974511592</v>
      </c>
      <c r="N39" s="6" t="n">
        <f aca="false">AVERAGE(N36:N38)</f>
        <v>75.1814882032668</v>
      </c>
      <c r="O39" s="6" t="n">
        <f aca="false">AVERAGE(O36:O38)</f>
        <v>70.7344632768362</v>
      </c>
    </row>
  </sheetData>
  <mergeCells count="12">
    <mergeCell ref="A1:O1"/>
    <mergeCell ref="B2:H2"/>
    <mergeCell ref="I2:O2"/>
    <mergeCell ref="A4:A6"/>
    <mergeCell ref="A8:A10"/>
    <mergeCell ref="A12:A14"/>
    <mergeCell ref="A16:A18"/>
    <mergeCell ref="A20:A22"/>
    <mergeCell ref="A24:A26"/>
    <mergeCell ref="A28:A30"/>
    <mergeCell ref="A32:A34"/>
    <mergeCell ref="A36:A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80" zoomScaleNormal="180" zoomScalePageLayoutView="100" workbookViewId="0">
      <selection pane="topLeft" activeCell="A22" activeCellId="0" sqref="A22"/>
    </sheetView>
  </sheetViews>
  <sheetFormatPr defaultRowHeight="12.8"/>
  <cols>
    <col collapsed="false" hidden="false" max="1025" min="1" style="0" width="9.14285714285714"/>
  </cols>
  <sheetData>
    <row r="1" customFormat="false" ht="17.35" hidden="false" customHeight="false" outlineLevel="0" collapsed="false">
      <c r="A1" s="3"/>
      <c r="B1" s="4" t="s">
        <v>0</v>
      </c>
      <c r="C1" s="4"/>
      <c r="D1" s="4"/>
      <c r="E1" s="4"/>
      <c r="F1" s="4"/>
      <c r="G1" s="4"/>
      <c r="H1" s="4"/>
      <c r="I1" s="4" t="s">
        <v>1</v>
      </c>
      <c r="J1" s="4"/>
      <c r="K1" s="4"/>
      <c r="L1" s="4"/>
      <c r="M1" s="4"/>
      <c r="N1" s="4"/>
      <c r="O1" s="4"/>
    </row>
    <row r="2" customFormat="false" ht="12.8" hidden="false" customHeight="false" outlineLevel="0" collapsed="false">
      <c r="A2" s="3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</row>
    <row r="3" customFormat="false" ht="12.8" hidden="false" customHeight="false" outlineLevel="0" collapsed="false">
      <c r="A3" s="5" t="s">
        <v>9</v>
      </c>
      <c r="B3" s="3" t="n">
        <v>31</v>
      </c>
      <c r="C3" s="3" t="n">
        <v>4</v>
      </c>
      <c r="D3" s="3" t="n">
        <v>242</v>
      </c>
      <c r="E3" s="3" t="n">
        <v>8</v>
      </c>
      <c r="F3" s="3" t="n">
        <f aca="false">B3/(B3+E3)*100</f>
        <v>79.4871794871795</v>
      </c>
      <c r="G3" s="3" t="n">
        <f aca="false">C3/(C3+D3)*100</f>
        <v>1.6260162601626</v>
      </c>
      <c r="H3" s="3" t="n">
        <f aca="false">(B3+D3)/SUM(B3:E3)*100</f>
        <v>95.7894736842105</v>
      </c>
      <c r="I3" s="3" t="n">
        <v>34</v>
      </c>
      <c r="J3" s="3" t="n">
        <v>1</v>
      </c>
      <c r="K3" s="3" t="n">
        <v>260</v>
      </c>
      <c r="L3" s="3" t="n">
        <v>0</v>
      </c>
      <c r="M3" s="3" t="n">
        <f aca="false">I3/(I3+L3)*100</f>
        <v>100</v>
      </c>
      <c r="N3" s="3" t="n">
        <f aca="false">J3/(J3+K3)*100</f>
        <v>0.383141762452107</v>
      </c>
      <c r="O3" s="3" t="n">
        <f aca="false">(I3+K3)/SUM(I3:L3)*100</f>
        <v>99.6610169491526</v>
      </c>
    </row>
    <row r="4" customFormat="false" ht="12.8" hidden="false" customHeight="false" outlineLevel="0" collapsed="false">
      <c r="A4" s="5"/>
      <c r="B4" s="3" t="n">
        <v>22</v>
      </c>
      <c r="C4" s="3" t="n">
        <v>10</v>
      </c>
      <c r="D4" s="3" t="n">
        <v>251</v>
      </c>
      <c r="E4" s="3" t="n">
        <v>12</v>
      </c>
      <c r="F4" s="3" t="n">
        <f aca="false">B4/(B4+E4)*100</f>
        <v>64.7058823529412</v>
      </c>
      <c r="G4" s="3" t="n">
        <f aca="false">C4/(C4+D4)*100</f>
        <v>3.83141762452107</v>
      </c>
      <c r="H4" s="3" t="n">
        <f aca="false">(B4+D4)/SUM(B4:E4)*100</f>
        <v>92.5423728813559</v>
      </c>
      <c r="I4" s="3" t="n">
        <v>32</v>
      </c>
      <c r="J4" s="3" t="n">
        <v>6</v>
      </c>
      <c r="K4" s="3" t="n">
        <v>256</v>
      </c>
      <c r="L4" s="3" t="n">
        <v>1</v>
      </c>
      <c r="M4" s="3" t="n">
        <f aca="false">I4/(I4+L4)*100</f>
        <v>96.969696969697</v>
      </c>
      <c r="N4" s="3" t="n">
        <f aca="false">J4/(J4+K4)*100</f>
        <v>2.29007633587786</v>
      </c>
      <c r="O4" s="3" t="n">
        <f aca="false">(I4+K4)/SUM(I4:L4)*100</f>
        <v>97.6271186440678</v>
      </c>
    </row>
    <row r="5" customFormat="false" ht="12.8" hidden="false" customHeight="false" outlineLevel="0" collapsed="false">
      <c r="A5" s="5"/>
      <c r="B5" s="3" t="n">
        <v>19</v>
      </c>
      <c r="C5" s="3" t="n">
        <v>17</v>
      </c>
      <c r="D5" s="3" t="n">
        <v>255</v>
      </c>
      <c r="E5" s="3" t="n">
        <v>4</v>
      </c>
      <c r="F5" s="3" t="n">
        <f aca="false">B5/(B5+E5)*100</f>
        <v>82.6086956521739</v>
      </c>
      <c r="G5" s="3" t="n">
        <f aca="false">C5/(C5+D5)*100</f>
        <v>6.25</v>
      </c>
      <c r="H5" s="3" t="n">
        <f aca="false">(B5+D5)/SUM(B5:E5)*100</f>
        <v>92.8813559322034</v>
      </c>
      <c r="I5" s="3" t="n">
        <v>28</v>
      </c>
      <c r="J5" s="3" t="n">
        <v>6</v>
      </c>
      <c r="K5" s="3" t="n">
        <v>260</v>
      </c>
      <c r="L5" s="3" t="n">
        <v>1</v>
      </c>
      <c r="M5" s="3" t="n">
        <f aca="false">I5/(I5+L5)*100</f>
        <v>96.551724137931</v>
      </c>
      <c r="N5" s="3" t="n">
        <f aca="false">J5/(J5+K5)*100</f>
        <v>2.25563909774436</v>
      </c>
      <c r="O5" s="3" t="n">
        <f aca="false">(I5+K5)/SUM(I5:L5)*100</f>
        <v>97.6271186440678</v>
      </c>
    </row>
    <row r="6" customFormat="false" ht="12.8" hidden="false" customHeight="false" outlineLevel="0" collapsed="false">
      <c r="A6" s="3"/>
      <c r="B6" s="3"/>
      <c r="C6" s="3"/>
      <c r="D6" s="3"/>
      <c r="E6" s="3"/>
      <c r="F6" s="6" t="n">
        <f aca="false">AVERAGE(F3:F5)</f>
        <v>75.6005858307649</v>
      </c>
      <c r="G6" s="6" t="n">
        <f aca="false">AVERAGE(G3:G5)</f>
        <v>3.90247796156122</v>
      </c>
      <c r="H6" s="6" t="n">
        <f aca="false">AVERAGE(H3:H5)</f>
        <v>93.7377341659233</v>
      </c>
      <c r="I6" s="3"/>
      <c r="J6" s="3"/>
      <c r="K6" s="3"/>
      <c r="L6" s="3"/>
      <c r="M6" s="6" t="n">
        <f aca="false">AVERAGE(M3:M5)</f>
        <v>97.8404737025427</v>
      </c>
      <c r="N6" s="6" t="n">
        <f aca="false">AVERAGE(N3:N5)</f>
        <v>1.64295239869144</v>
      </c>
      <c r="O6" s="6" t="n">
        <f aca="false">AVERAGE(O3:O5)</f>
        <v>98.3050847457627</v>
      </c>
    </row>
    <row r="7" customFormat="false" ht="12.8" hidden="false" customHeight="false" outlineLevel="0" collapsed="false">
      <c r="A7" s="5" t="s">
        <v>10</v>
      </c>
      <c r="B7" s="3" t="n">
        <v>51</v>
      </c>
      <c r="C7" s="3" t="n">
        <v>50</v>
      </c>
      <c r="D7" s="3" t="n">
        <v>189</v>
      </c>
      <c r="E7" s="3" t="n">
        <v>5</v>
      </c>
      <c r="F7" s="3" t="n">
        <f aca="false">B7/(B7+E7)*100</f>
        <v>91.0714285714286</v>
      </c>
      <c r="G7" s="3" t="n">
        <f aca="false">C7/(C7+D7)*100</f>
        <v>20.9205020920502</v>
      </c>
      <c r="H7" s="3" t="n">
        <f aca="false">(B7+D7)/SUM(B7:E7)*100</f>
        <v>81.3559322033898</v>
      </c>
      <c r="I7" s="3" t="n">
        <v>56</v>
      </c>
      <c r="J7" s="3" t="n">
        <v>21</v>
      </c>
      <c r="K7" s="3" t="n">
        <v>217</v>
      </c>
      <c r="L7" s="3" t="n">
        <v>1</v>
      </c>
      <c r="M7" s="3" t="n">
        <f aca="false">I7/(I7+L7)*100</f>
        <v>98.2456140350877</v>
      </c>
      <c r="N7" s="3" t="n">
        <f aca="false">J7/(J7+K7)*100</f>
        <v>8.82352941176471</v>
      </c>
      <c r="O7" s="3" t="n">
        <f aca="false">(I7+K7)/SUM(I7:L7)*100</f>
        <v>92.5423728813559</v>
      </c>
    </row>
    <row r="8" customFormat="false" ht="12.8" hidden="false" customHeight="false" outlineLevel="0" collapsed="false">
      <c r="A8" s="5"/>
      <c r="B8" s="3" t="n">
        <v>58</v>
      </c>
      <c r="C8" s="3" t="n">
        <v>44</v>
      </c>
      <c r="D8" s="3" t="n">
        <v>188</v>
      </c>
      <c r="E8" s="3" t="n">
        <v>5</v>
      </c>
      <c r="F8" s="3" t="n">
        <f aca="false">B8/(B8+E8)*100</f>
        <v>92.0634920634921</v>
      </c>
      <c r="G8" s="3" t="n">
        <f aca="false">C8/(C8+D8)*100</f>
        <v>18.9655172413793</v>
      </c>
      <c r="H8" s="3" t="n">
        <f aca="false">(B8+D8)/SUM(B8:E8)*100</f>
        <v>83.3898305084746</v>
      </c>
      <c r="I8" s="3" t="n">
        <v>62</v>
      </c>
      <c r="J8" s="3" t="n">
        <v>16</v>
      </c>
      <c r="K8" s="3" t="n">
        <v>217</v>
      </c>
      <c r="L8" s="3" t="n">
        <v>0</v>
      </c>
      <c r="M8" s="3" t="n">
        <f aca="false">I8/(I8+L8)*100</f>
        <v>100</v>
      </c>
      <c r="N8" s="3" t="n">
        <f aca="false">J8/(J8+K8)*100</f>
        <v>6.86695278969957</v>
      </c>
      <c r="O8" s="3" t="n">
        <f aca="false">(I8+K8)/SUM(I8:L8)*100</f>
        <v>94.5762711864407</v>
      </c>
    </row>
    <row r="9" customFormat="false" ht="12.8" hidden="false" customHeight="false" outlineLevel="0" collapsed="false">
      <c r="A9" s="5"/>
      <c r="B9" s="3" t="n">
        <v>63</v>
      </c>
      <c r="C9" s="3" t="n">
        <v>35</v>
      </c>
      <c r="D9" s="3" t="n">
        <v>192</v>
      </c>
      <c r="E9" s="3" t="n">
        <v>5</v>
      </c>
      <c r="F9" s="3" t="n">
        <f aca="false">B9/(B9+E9)*100</f>
        <v>92.6470588235294</v>
      </c>
      <c r="G9" s="3" t="n">
        <f aca="false">C9/(C9+D9)*100</f>
        <v>15.4185022026432</v>
      </c>
      <c r="H9" s="3" t="n">
        <f aca="false">(B9+D9)/SUM(B9:E9)*100</f>
        <v>86.4406779661017</v>
      </c>
      <c r="I9" s="3" t="n">
        <v>63</v>
      </c>
      <c r="J9" s="3" t="n">
        <v>15</v>
      </c>
      <c r="K9" s="3" t="n">
        <v>217</v>
      </c>
      <c r="L9" s="3" t="n">
        <v>0</v>
      </c>
      <c r="M9" s="3" t="n">
        <f aca="false">I9/(I9+L9)*100</f>
        <v>100</v>
      </c>
      <c r="N9" s="3" t="n">
        <f aca="false">J9/(J9+K9)*100</f>
        <v>6.46551724137931</v>
      </c>
      <c r="O9" s="3" t="n">
        <f aca="false">(I9+K9)/SUM(I9:L9)*100</f>
        <v>94.9152542372881</v>
      </c>
    </row>
    <row r="10" customFormat="false" ht="12.8" hidden="false" customHeight="false" outlineLevel="0" collapsed="false">
      <c r="A10" s="3"/>
      <c r="B10" s="3"/>
      <c r="C10" s="3"/>
      <c r="D10" s="3"/>
      <c r="E10" s="3"/>
      <c r="F10" s="6" t="n">
        <f aca="false">AVERAGE(F7:F9)</f>
        <v>91.92732648615</v>
      </c>
      <c r="G10" s="6" t="n">
        <f aca="false">AVERAGE(G7:G9)</f>
        <v>18.4348405120242</v>
      </c>
      <c r="H10" s="6" t="n">
        <f aca="false">AVERAGE(H7:H9)</f>
        <v>83.728813559322</v>
      </c>
      <c r="I10" s="3"/>
      <c r="J10" s="3"/>
      <c r="K10" s="3"/>
      <c r="L10" s="3"/>
      <c r="M10" s="6" t="n">
        <f aca="false">AVERAGE(M7:M9)</f>
        <v>99.4152046783626</v>
      </c>
      <c r="N10" s="6" t="n">
        <f aca="false">AVERAGE(N7:N9)</f>
        <v>7.38533314761453</v>
      </c>
      <c r="O10" s="6" t="n">
        <f aca="false">AVERAGE(O7:O9)</f>
        <v>94.0112994350283</v>
      </c>
    </row>
    <row r="11" customFormat="false" ht="12.8" hidden="false" customHeight="false" outlineLevel="0" collapsed="false">
      <c r="A11" s="5" t="s">
        <v>11</v>
      </c>
      <c r="B11" s="3" t="n">
        <v>82</v>
      </c>
      <c r="C11" s="3" t="n">
        <v>42</v>
      </c>
      <c r="D11" s="3" t="n">
        <v>168</v>
      </c>
      <c r="E11" s="3" t="n">
        <v>3</v>
      </c>
      <c r="F11" s="3" t="n">
        <f aca="false">B11/(B11+E11)*100</f>
        <v>96.4705882352941</v>
      </c>
      <c r="G11" s="3" t="n">
        <f aca="false">C11/(C11+D11)*100</f>
        <v>20</v>
      </c>
      <c r="H11" s="3" t="n">
        <f aca="false">(B11+D11)/SUM(B11:E11)*100</f>
        <v>84.7457627118644</v>
      </c>
      <c r="I11" s="3" t="n">
        <v>89</v>
      </c>
      <c r="J11" s="3" t="n">
        <v>32</v>
      </c>
      <c r="K11" s="3" t="n">
        <v>174</v>
      </c>
      <c r="L11" s="3" t="n">
        <v>0</v>
      </c>
      <c r="M11" s="3" t="n">
        <f aca="false">I11/(I11+L11)*100</f>
        <v>100</v>
      </c>
      <c r="N11" s="3" t="n">
        <f aca="false">J11/(J11+K11)*100</f>
        <v>15.5339805825243</v>
      </c>
      <c r="O11" s="3" t="n">
        <f aca="false">(I11+K11)/SUM(I11:L11)*100</f>
        <v>89.1525423728814</v>
      </c>
    </row>
    <row r="12" customFormat="false" ht="12.8" hidden="false" customHeight="false" outlineLevel="0" collapsed="false">
      <c r="A12" s="5"/>
      <c r="B12" s="3" t="n">
        <v>76</v>
      </c>
      <c r="C12" s="3" t="n">
        <v>62</v>
      </c>
      <c r="D12" s="3" t="n">
        <v>153</v>
      </c>
      <c r="E12" s="3" t="n">
        <v>4</v>
      </c>
      <c r="F12" s="3" t="n">
        <f aca="false">B12/(B12+E12)*100</f>
        <v>95</v>
      </c>
      <c r="G12" s="3" t="n">
        <f aca="false">C12/(C12+D12)*100</f>
        <v>28.8372093023256</v>
      </c>
      <c r="H12" s="3" t="n">
        <f aca="false">(B12+D12)/SUM(B12:E12)*100</f>
        <v>77.6271186440678</v>
      </c>
      <c r="I12" s="3" t="n">
        <v>87</v>
      </c>
      <c r="J12" s="3" t="n">
        <v>50</v>
      </c>
      <c r="K12" s="3" t="n">
        <v>158</v>
      </c>
      <c r="L12" s="3" t="n">
        <v>0</v>
      </c>
      <c r="M12" s="3" t="n">
        <f aca="false">I12/(I12+L12)*100</f>
        <v>100</v>
      </c>
      <c r="N12" s="3" t="n">
        <f aca="false">J12/(J12+K12)*100</f>
        <v>24.0384615384615</v>
      </c>
      <c r="O12" s="3" t="n">
        <f aca="false">(I12+K12)/SUM(I12:L12)*100</f>
        <v>83.0508474576271</v>
      </c>
    </row>
    <row r="13" customFormat="false" ht="12.8" hidden="false" customHeight="false" outlineLevel="0" collapsed="false">
      <c r="A13" s="5"/>
      <c r="B13" s="3" t="n">
        <v>87</v>
      </c>
      <c r="C13" s="3" t="n">
        <v>45</v>
      </c>
      <c r="D13" s="3" t="n">
        <v>157</v>
      </c>
      <c r="E13" s="3" t="n">
        <v>6</v>
      </c>
      <c r="F13" s="3" t="n">
        <f aca="false">B13/(B13+E13)*100</f>
        <v>93.5483870967742</v>
      </c>
      <c r="G13" s="3" t="n">
        <f aca="false">C13/(C13+D13)*100</f>
        <v>22.2772277227723</v>
      </c>
      <c r="H13" s="3" t="n">
        <f aca="false">(B13+D13)/SUM(B13:E13)*100</f>
        <v>82.7118644067797</v>
      </c>
      <c r="I13" s="3" t="n">
        <v>84</v>
      </c>
      <c r="J13" s="3" t="n">
        <v>68</v>
      </c>
      <c r="K13" s="3" t="n">
        <v>143</v>
      </c>
      <c r="L13" s="3" t="n">
        <v>0</v>
      </c>
      <c r="M13" s="3" t="n">
        <f aca="false">I13/(I13+L13)*100</f>
        <v>100</v>
      </c>
      <c r="N13" s="3" t="n">
        <f aca="false">J13/(J13+K13)*100</f>
        <v>32.2274881516588</v>
      </c>
      <c r="O13" s="3" t="n">
        <f aca="false">(I13+K13)/SUM(I13:L13)*100</f>
        <v>76.9491525423729</v>
      </c>
    </row>
    <row r="14" customFormat="false" ht="12.8" hidden="false" customHeight="false" outlineLevel="0" collapsed="false">
      <c r="A14" s="3"/>
      <c r="B14" s="3"/>
      <c r="C14" s="3"/>
      <c r="D14" s="3"/>
      <c r="E14" s="3"/>
      <c r="F14" s="6" t="n">
        <f aca="false">AVERAGE(F11:F13)</f>
        <v>95.0063251106894</v>
      </c>
      <c r="G14" s="6" t="n">
        <f aca="false">AVERAGE(G11:G13)</f>
        <v>23.7048123416993</v>
      </c>
      <c r="H14" s="6" t="n">
        <f aca="false">AVERAGE(H11:H13)</f>
        <v>81.6949152542373</v>
      </c>
      <c r="I14" s="3"/>
      <c r="J14" s="3"/>
      <c r="K14" s="3"/>
      <c r="L14" s="3"/>
      <c r="M14" s="6" t="n">
        <f aca="false">AVERAGE(M11:M13)</f>
        <v>100</v>
      </c>
      <c r="N14" s="6" t="n">
        <f aca="false">AVERAGE(N11:N13)</f>
        <v>23.9333100908815</v>
      </c>
      <c r="O14" s="6" t="n">
        <f aca="false">AVERAGE(O11:O13)</f>
        <v>83.0508474576271</v>
      </c>
    </row>
    <row r="15" customFormat="false" ht="12.8" hidden="false" customHeight="false" outlineLevel="0" collapsed="false">
      <c r="A15" s="5" t="s">
        <v>12</v>
      </c>
      <c r="B15" s="3" t="n">
        <v>112</v>
      </c>
      <c r="C15" s="3" t="n">
        <v>52</v>
      </c>
      <c r="D15" s="3" t="n">
        <v>128</v>
      </c>
      <c r="E15" s="3" t="n">
        <v>3</v>
      </c>
      <c r="F15" s="3" t="n">
        <f aca="false">B15/(B15+E15)*100</f>
        <v>97.3913043478261</v>
      </c>
      <c r="G15" s="3" t="n">
        <f aca="false">C15/(C15+D15)*100</f>
        <v>28.8888888888889</v>
      </c>
      <c r="H15" s="3" t="n">
        <f aca="false">(B15+D15)/SUM(B15:E15)*100</f>
        <v>81.3559322033898</v>
      </c>
      <c r="I15" s="3" t="n">
        <v>119</v>
      </c>
      <c r="J15" s="3" t="n">
        <v>44</v>
      </c>
      <c r="K15" s="3" t="n">
        <v>132</v>
      </c>
      <c r="L15" s="3" t="n">
        <v>0</v>
      </c>
      <c r="M15" s="3" t="n">
        <f aca="false">I15/(I15+L15)*100</f>
        <v>100</v>
      </c>
      <c r="N15" s="3" t="n">
        <f aca="false">J15/(J15+K15)*100</f>
        <v>25</v>
      </c>
      <c r="O15" s="3" t="n">
        <f aca="false">(I15+K15)/SUM(I15:L15)*100</f>
        <v>85.0847457627119</v>
      </c>
    </row>
    <row r="16" customFormat="false" ht="12.8" hidden="false" customHeight="false" outlineLevel="0" collapsed="false">
      <c r="A16" s="5"/>
      <c r="B16" s="3" t="n">
        <v>124</v>
      </c>
      <c r="C16" s="3" t="n">
        <v>53</v>
      </c>
      <c r="D16" s="3" t="n">
        <v>117</v>
      </c>
      <c r="E16" s="3" t="n">
        <v>1</v>
      </c>
      <c r="F16" s="3" t="n">
        <f aca="false">B16/(B16+E16)*100</f>
        <v>99.2</v>
      </c>
      <c r="G16" s="3" t="n">
        <f aca="false">C16/(C16+D16)*100</f>
        <v>31.1764705882353</v>
      </c>
      <c r="H16" s="3" t="n">
        <f aca="false">(B16+D16)/SUM(B16:E16)*100</f>
        <v>81.6949152542373</v>
      </c>
      <c r="I16" s="3" t="n">
        <v>121</v>
      </c>
      <c r="J16" s="3" t="n">
        <v>42</v>
      </c>
      <c r="K16" s="3" t="n">
        <v>132</v>
      </c>
      <c r="L16" s="3" t="n">
        <v>0</v>
      </c>
      <c r="M16" s="3" t="n">
        <f aca="false">I16/(I16+L16)*100</f>
        <v>100</v>
      </c>
      <c r="N16" s="3" t="n">
        <f aca="false">J16/(J16+K16)*100</f>
        <v>24.1379310344828</v>
      </c>
      <c r="O16" s="3" t="n">
        <f aca="false">(I16+K16)/SUM(I16:L16)*100</f>
        <v>85.7627118644068</v>
      </c>
    </row>
    <row r="17" customFormat="false" ht="12.8" hidden="false" customHeight="false" outlineLevel="0" collapsed="false">
      <c r="A17" s="5"/>
      <c r="B17" s="3" t="n">
        <v>126</v>
      </c>
      <c r="C17" s="3" t="n">
        <v>43</v>
      </c>
      <c r="D17" s="3" t="n">
        <v>123</v>
      </c>
      <c r="E17" s="3" t="n">
        <v>3</v>
      </c>
      <c r="F17" s="3" t="n">
        <f aca="false">B17/(B17+E17)*100</f>
        <v>97.6744186046512</v>
      </c>
      <c r="G17" s="3" t="n">
        <f aca="false">C17/(C17+D17)*100</f>
        <v>25.9036144578313</v>
      </c>
      <c r="H17" s="3" t="n">
        <f aca="false">(B17+D17)/SUM(B17:E17)*100</f>
        <v>84.406779661017</v>
      </c>
      <c r="I17" s="3" t="n">
        <v>96</v>
      </c>
      <c r="J17" s="3" t="n">
        <v>49</v>
      </c>
      <c r="K17" s="3" t="n">
        <v>150</v>
      </c>
      <c r="L17" s="3" t="n">
        <v>0</v>
      </c>
      <c r="M17" s="3" t="n">
        <f aca="false">I17/(I17+L17)*100</f>
        <v>100</v>
      </c>
      <c r="N17" s="3" t="n">
        <f aca="false">J17/(J17+K17)*100</f>
        <v>24.6231155778894</v>
      </c>
      <c r="O17" s="3" t="n">
        <f aca="false">(I17+K17)/SUM(I17:L17)*100</f>
        <v>83.3898305084746</v>
      </c>
    </row>
    <row r="18" customFormat="false" ht="12.8" hidden="false" customHeight="false" outlineLevel="0" collapsed="false">
      <c r="A18" s="3"/>
      <c r="B18" s="3"/>
      <c r="C18" s="3"/>
      <c r="D18" s="3"/>
      <c r="E18" s="3"/>
      <c r="F18" s="6" t="n">
        <f aca="false">AVERAGE(F15:F17)</f>
        <v>98.0885743174924</v>
      </c>
      <c r="G18" s="6" t="n">
        <f aca="false">AVERAGE(G15:G17)</f>
        <v>28.6563246449852</v>
      </c>
      <c r="H18" s="6" t="n">
        <f aca="false">AVERAGE(H15:H17)</f>
        <v>82.4858757062147</v>
      </c>
      <c r="I18" s="3"/>
      <c r="J18" s="3"/>
      <c r="K18" s="3"/>
      <c r="L18" s="3"/>
      <c r="M18" s="6" t="n">
        <f aca="false">AVERAGE(M15:M17)</f>
        <v>100</v>
      </c>
      <c r="N18" s="6" t="n">
        <f aca="false">AVERAGE(N15:N17)</f>
        <v>24.5870155374574</v>
      </c>
      <c r="O18" s="6" t="n">
        <f aca="false">AVERAGE(O15:O17)</f>
        <v>84.7457627118644</v>
      </c>
    </row>
    <row r="19" customFormat="false" ht="12.8" hidden="false" customHeight="false" outlineLevel="0" collapsed="false">
      <c r="A19" s="5" t="s">
        <v>13</v>
      </c>
      <c r="B19" s="3" t="n">
        <v>139</v>
      </c>
      <c r="C19" s="3" t="n">
        <v>53</v>
      </c>
      <c r="D19" s="3" t="n">
        <v>100</v>
      </c>
      <c r="E19" s="3" t="n">
        <v>3</v>
      </c>
      <c r="F19" s="3" t="n">
        <f aca="false">B19/(B19+E19)*100</f>
        <v>97.887323943662</v>
      </c>
      <c r="G19" s="3" t="n">
        <f aca="false">C19/(C19+D19)*100</f>
        <v>34.640522875817</v>
      </c>
      <c r="H19" s="3" t="n">
        <f aca="false">(B19+D19)/SUM(B19:E19)*100</f>
        <v>81.0169491525424</v>
      </c>
      <c r="I19" s="3" t="n">
        <v>144</v>
      </c>
      <c r="J19" s="3" t="n">
        <v>44</v>
      </c>
      <c r="K19" s="3" t="n">
        <v>107</v>
      </c>
      <c r="L19" s="3" t="n">
        <v>0</v>
      </c>
      <c r="M19" s="3" t="n">
        <f aca="false">I19/(I19+L19)*100</f>
        <v>100</v>
      </c>
      <c r="N19" s="3" t="n">
        <f aca="false">J19/(J19+K19)*100</f>
        <v>29.1390728476821</v>
      </c>
      <c r="O19" s="3" t="n">
        <f aca="false">(I19+K19)/SUM(I19:L19)*100</f>
        <v>85.0847457627119</v>
      </c>
    </row>
    <row r="20" customFormat="false" ht="12.8" hidden="false" customHeight="false" outlineLevel="0" collapsed="false">
      <c r="A20" s="5"/>
      <c r="B20" s="3" t="n">
        <v>152</v>
      </c>
      <c r="C20" s="3" t="n">
        <v>49</v>
      </c>
      <c r="D20" s="3" t="n">
        <v>92</v>
      </c>
      <c r="E20" s="3" t="n">
        <v>2</v>
      </c>
      <c r="F20" s="3" t="n">
        <f aca="false">B20/(B20+E20)*100</f>
        <v>98.7012987012987</v>
      </c>
      <c r="G20" s="3" t="n">
        <f aca="false">C20/(C20+D20)*100</f>
        <v>34.7517730496454</v>
      </c>
      <c r="H20" s="3" t="n">
        <f aca="false">(B20+D20)/SUM(B20:E20)*100</f>
        <v>82.7118644067797</v>
      </c>
      <c r="I20" s="3" t="n">
        <v>149</v>
      </c>
      <c r="J20" s="3" t="n">
        <v>33</v>
      </c>
      <c r="K20" s="3" t="n">
        <v>113</v>
      </c>
      <c r="L20" s="3" t="n">
        <v>0</v>
      </c>
      <c r="M20" s="3" t="n">
        <f aca="false">I20/(I20+L20)*100</f>
        <v>100</v>
      </c>
      <c r="N20" s="3" t="n">
        <f aca="false">J20/(J20+K20)*100</f>
        <v>22.6027397260274</v>
      </c>
      <c r="O20" s="3" t="n">
        <f aca="false">(I20+K20)/SUM(I20:L20)*100</f>
        <v>88.8135593220339</v>
      </c>
    </row>
    <row r="21" customFormat="false" ht="12.8" hidden="false" customHeight="false" outlineLevel="0" collapsed="false">
      <c r="A21" s="5"/>
      <c r="B21" s="3" t="n">
        <v>124</v>
      </c>
      <c r="C21" s="3" t="n">
        <v>68</v>
      </c>
      <c r="D21" s="3" t="n">
        <v>101</v>
      </c>
      <c r="E21" s="3" t="n">
        <v>2</v>
      </c>
      <c r="F21" s="3" t="n">
        <f aca="false">B21/(B21+E21)*100</f>
        <v>98.4126984126984</v>
      </c>
      <c r="G21" s="3" t="n">
        <f aca="false">C21/(C21+D21)*100</f>
        <v>40.2366863905325</v>
      </c>
      <c r="H21" s="3" t="n">
        <f aca="false">(B21+D21)/SUM(B21:E21)*100</f>
        <v>76.271186440678</v>
      </c>
      <c r="I21" s="3" t="n">
        <v>162</v>
      </c>
      <c r="J21" s="3" t="n">
        <v>26</v>
      </c>
      <c r="K21" s="3" t="n">
        <v>107</v>
      </c>
      <c r="L21" s="3" t="n">
        <v>0</v>
      </c>
      <c r="M21" s="3" t="n">
        <f aca="false">I21/(I21+L21)*100</f>
        <v>100</v>
      </c>
      <c r="N21" s="3" t="n">
        <f aca="false">J21/(J21+K21)*100</f>
        <v>19.5488721804511</v>
      </c>
      <c r="O21" s="3" t="n">
        <f aca="false">(I21+K21)/SUM(I21:L21)*100</f>
        <v>91.1864406779661</v>
      </c>
    </row>
    <row r="22" customFormat="false" ht="12.8" hidden="false" customHeight="false" outlineLevel="0" collapsed="false">
      <c r="A22" s="3"/>
      <c r="B22" s="3"/>
      <c r="C22" s="3"/>
      <c r="D22" s="3"/>
      <c r="E22" s="3"/>
      <c r="F22" s="6" t="n">
        <f aca="false">AVERAGE(F19:F21)</f>
        <v>98.3337736858864</v>
      </c>
      <c r="G22" s="6" t="n">
        <f aca="false">AVERAGE(G19:G21)</f>
        <v>36.5429941053316</v>
      </c>
      <c r="H22" s="6" t="n">
        <f aca="false">AVERAGE(H19:H21)</f>
        <v>80</v>
      </c>
      <c r="I22" s="3"/>
      <c r="J22" s="3"/>
      <c r="K22" s="3"/>
      <c r="L22" s="3"/>
      <c r="M22" s="6" t="n">
        <f aca="false">AVERAGE(M19:M21)</f>
        <v>100</v>
      </c>
      <c r="N22" s="6" t="n">
        <f aca="false">AVERAGE(N19:N21)</f>
        <v>23.7635615847202</v>
      </c>
      <c r="O22" s="6" t="n">
        <f aca="false">AVERAGE(O19:O21)</f>
        <v>88.361581920904</v>
      </c>
    </row>
    <row r="23" customFormat="false" ht="12.8" hidden="false" customHeight="false" outlineLevel="0" collapsed="false">
      <c r="A23" s="5" t="s">
        <v>14</v>
      </c>
      <c r="B23" s="3" t="n">
        <v>179</v>
      </c>
      <c r="C23" s="3" t="n">
        <v>42</v>
      </c>
      <c r="D23" s="3" t="n">
        <v>70</v>
      </c>
      <c r="E23" s="3" t="n">
        <v>4</v>
      </c>
      <c r="F23" s="3" t="n">
        <f aca="false">B23/(B23+E23)*100</f>
        <v>97.8142076502732</v>
      </c>
      <c r="G23" s="3" t="n">
        <f aca="false">C23/(C23+D23)*100</f>
        <v>37.5</v>
      </c>
      <c r="H23" s="3" t="n">
        <f aca="false">(B23+D23)/SUM(B23:E23)*100</f>
        <v>84.406779661017</v>
      </c>
      <c r="I23" s="3" t="n">
        <v>172</v>
      </c>
      <c r="J23" s="3" t="n">
        <v>49</v>
      </c>
      <c r="K23" s="3" t="n">
        <v>74</v>
      </c>
      <c r="L23" s="3" t="n">
        <v>0</v>
      </c>
      <c r="M23" s="3" t="n">
        <f aca="false">I23/(I23+L23)*100</f>
        <v>100</v>
      </c>
      <c r="N23" s="3" t="n">
        <f aca="false">J23/(J23+K23)*100</f>
        <v>39.8373983739837</v>
      </c>
      <c r="O23" s="3" t="n">
        <f aca="false">(I23+K23)/SUM(I23:L23)*100</f>
        <v>83.3898305084746</v>
      </c>
    </row>
    <row r="24" customFormat="false" ht="12.8" hidden="false" customHeight="false" outlineLevel="0" collapsed="false">
      <c r="A24" s="5"/>
      <c r="B24" s="3" t="n">
        <v>178</v>
      </c>
      <c r="C24" s="3" t="n">
        <v>48</v>
      </c>
      <c r="D24" s="3" t="n">
        <v>66</v>
      </c>
      <c r="E24" s="3" t="n">
        <v>3</v>
      </c>
      <c r="F24" s="3" t="n">
        <f aca="false">B24/(B24+E24)*100</f>
        <v>98.3425414364641</v>
      </c>
      <c r="G24" s="3" t="n">
        <f aca="false">C24/(C24+D24)*100</f>
        <v>42.1052631578947</v>
      </c>
      <c r="H24" s="3" t="n">
        <f aca="false">(B24+D24)/SUM(B24:E24)*100</f>
        <v>82.7118644067797</v>
      </c>
      <c r="I24" s="3" t="n">
        <v>157</v>
      </c>
      <c r="J24" s="3" t="n">
        <v>49</v>
      </c>
      <c r="K24" s="3" t="n">
        <v>89</v>
      </c>
      <c r="L24" s="3" t="n">
        <v>0</v>
      </c>
      <c r="M24" s="3" t="n">
        <f aca="false">I24/(I24+L24)*100</f>
        <v>100</v>
      </c>
      <c r="N24" s="3" t="n">
        <f aca="false">J24/(J24+K24)*100</f>
        <v>35.5072463768116</v>
      </c>
      <c r="O24" s="3" t="n">
        <f aca="false">(I24+K24)/SUM(I24:L24)*100</f>
        <v>83.3898305084746</v>
      </c>
    </row>
    <row r="25" customFormat="false" ht="12.8" hidden="false" customHeight="false" outlineLevel="0" collapsed="false">
      <c r="A25" s="5"/>
      <c r="B25" s="3" t="n">
        <v>181</v>
      </c>
      <c r="C25" s="3" t="n">
        <v>48</v>
      </c>
      <c r="D25" s="3" t="n">
        <v>65</v>
      </c>
      <c r="E25" s="3" t="n">
        <v>2</v>
      </c>
      <c r="F25" s="3" t="n">
        <f aca="false">B25/(B25+E25)*100</f>
        <v>98.9071038251366</v>
      </c>
      <c r="G25" s="3" t="n">
        <f aca="false">C25/(C25+D25)*100</f>
        <v>42.4778761061947</v>
      </c>
      <c r="H25" s="3" t="n">
        <f aca="false">(B25+D25)/SUM(B25:E25)*100</f>
        <v>83.1081081081081</v>
      </c>
      <c r="I25" s="3" t="n">
        <v>178</v>
      </c>
      <c r="J25" s="3" t="n">
        <v>38</v>
      </c>
      <c r="K25" s="3" t="n">
        <v>79</v>
      </c>
      <c r="L25" s="3"/>
      <c r="M25" s="3" t="n">
        <f aca="false">I25/(I25+L25)*100</f>
        <v>100</v>
      </c>
      <c r="N25" s="3" t="n">
        <f aca="false">J25/(J25+K25)*100</f>
        <v>32.4786324786325</v>
      </c>
      <c r="O25" s="3" t="n">
        <f aca="false">(I25+K25)/SUM(I25:L25)*100</f>
        <v>87.1186440677966</v>
      </c>
    </row>
    <row r="26" customFormat="false" ht="12.8" hidden="false" customHeight="false" outlineLevel="0" collapsed="false">
      <c r="A26" s="3"/>
      <c r="B26" s="3"/>
      <c r="C26" s="3"/>
      <c r="D26" s="3"/>
      <c r="E26" s="3"/>
      <c r="F26" s="6" t="n">
        <f aca="false">AVERAGE(F23:F25)</f>
        <v>98.3546176372913</v>
      </c>
      <c r="G26" s="6" t="n">
        <f aca="false">AVERAGE(G23:G25)</f>
        <v>40.6943797546965</v>
      </c>
      <c r="H26" s="6" t="n">
        <f aca="false">AVERAGE(H23:H25)</f>
        <v>83.4089173919682</v>
      </c>
      <c r="I26" s="3"/>
      <c r="J26" s="3"/>
      <c r="K26" s="3"/>
      <c r="L26" s="3"/>
      <c r="M26" s="6" t="n">
        <f aca="false">AVERAGE(M23:M25)</f>
        <v>100</v>
      </c>
      <c r="N26" s="6" t="n">
        <f aca="false">AVERAGE(N23:N25)</f>
        <v>35.9410924098093</v>
      </c>
      <c r="O26" s="6" t="n">
        <f aca="false">AVERAGE(O23:O25)</f>
        <v>84.6327683615819</v>
      </c>
    </row>
    <row r="27" customFormat="false" ht="12.8" hidden="false" customHeight="false" outlineLevel="0" collapsed="false">
      <c r="A27" s="5" t="s">
        <v>15</v>
      </c>
      <c r="B27" s="3" t="n">
        <v>198</v>
      </c>
      <c r="C27" s="3" t="n">
        <v>32</v>
      </c>
      <c r="D27" s="3" t="n">
        <v>60</v>
      </c>
      <c r="E27" s="3" t="n">
        <v>5</v>
      </c>
      <c r="F27" s="3" t="n">
        <f aca="false">B27/(B27+E27)*100</f>
        <v>97.5369458128079</v>
      </c>
      <c r="G27" s="3" t="n">
        <f aca="false">C27/(C27+D27)*100</f>
        <v>34.7826086956522</v>
      </c>
      <c r="H27" s="3" t="n">
        <f aca="false">(B27+D27)/SUM(B27:E27)*100</f>
        <v>87.4576271186441</v>
      </c>
      <c r="I27" s="3" t="n">
        <v>211</v>
      </c>
      <c r="J27" s="3" t="n">
        <v>25</v>
      </c>
      <c r="K27" s="3" t="n">
        <v>59</v>
      </c>
      <c r="L27" s="3" t="n">
        <v>0</v>
      </c>
      <c r="M27" s="3" t="n">
        <f aca="false">I27/(I27+L27)*100</f>
        <v>100</v>
      </c>
      <c r="N27" s="3" t="n">
        <f aca="false">J27/(J27+K27)*100</f>
        <v>29.7619047619048</v>
      </c>
      <c r="O27" s="3" t="n">
        <f aca="false">(I27+K27)/SUM(I27:L27)*100</f>
        <v>91.5254237288136</v>
      </c>
    </row>
    <row r="28" customFormat="false" ht="12.8" hidden="false" customHeight="false" outlineLevel="0" collapsed="false">
      <c r="A28" s="5"/>
      <c r="B28" s="3" t="n">
        <v>211</v>
      </c>
      <c r="C28" s="3" t="n">
        <v>29</v>
      </c>
      <c r="D28" s="3" t="n">
        <v>54</v>
      </c>
      <c r="E28" s="3" t="n">
        <v>1</v>
      </c>
      <c r="F28" s="3" t="n">
        <f aca="false">B28/(B28+E28)*100</f>
        <v>99.5283018867925</v>
      </c>
      <c r="G28" s="3" t="n">
        <f aca="false">C28/(C28+D28)*100</f>
        <v>34.9397590361446</v>
      </c>
      <c r="H28" s="3" t="n">
        <f aca="false">(B28+D28)/SUM(B28:E28)*100</f>
        <v>89.8305084745763</v>
      </c>
      <c r="I28" s="3" t="n">
        <v>212</v>
      </c>
      <c r="J28" s="3" t="n">
        <v>27</v>
      </c>
      <c r="K28" s="3" t="n">
        <v>56</v>
      </c>
      <c r="L28" s="3" t="n">
        <v>0</v>
      </c>
      <c r="M28" s="3" t="n">
        <f aca="false">I28/(I28+L28)*100</f>
        <v>100</v>
      </c>
      <c r="N28" s="3" t="n">
        <f aca="false">J28/(J28+K28)*100</f>
        <v>32.5301204819277</v>
      </c>
      <c r="O28" s="3" t="n">
        <f aca="false">(I28+K28)/SUM(I28:L28)*100</f>
        <v>90.8474576271187</v>
      </c>
    </row>
    <row r="29" customFormat="false" ht="12.8" hidden="false" customHeight="false" outlineLevel="0" collapsed="false">
      <c r="A29" s="5"/>
      <c r="B29" s="3" t="n">
        <v>206</v>
      </c>
      <c r="C29" s="3" t="n">
        <v>38</v>
      </c>
      <c r="D29" s="3" t="n">
        <v>48</v>
      </c>
      <c r="E29" s="3" t="n">
        <v>3</v>
      </c>
      <c r="F29" s="3" t="n">
        <f aca="false">B29/(B29+E29)*100</f>
        <v>98.5645933014354</v>
      </c>
      <c r="G29" s="3" t="n">
        <f aca="false">C29/(C29+D29)*100</f>
        <v>44.1860465116279</v>
      </c>
      <c r="H29" s="3" t="n">
        <f aca="false">(B29+D29)/SUM(B29:E29)*100</f>
        <v>86.1016949152542</v>
      </c>
      <c r="I29" s="3" t="n">
        <v>203</v>
      </c>
      <c r="J29" s="3" t="n">
        <v>29</v>
      </c>
      <c r="K29" s="3" t="n">
        <v>63</v>
      </c>
      <c r="L29" s="3" t="n">
        <v>0</v>
      </c>
      <c r="M29" s="3" t="n">
        <f aca="false">I29/(I29+L29)*100</f>
        <v>100</v>
      </c>
      <c r="N29" s="3" t="n">
        <f aca="false">J29/(J29+K29)*100</f>
        <v>31.5217391304348</v>
      </c>
      <c r="O29" s="3" t="n">
        <f aca="false">(I29+K29)/SUM(I29:L29)*100</f>
        <v>90.1694915254237</v>
      </c>
    </row>
    <row r="30" customFormat="false" ht="12.8" hidden="false" customHeight="false" outlineLevel="0" collapsed="false">
      <c r="A30" s="3"/>
      <c r="B30" s="3"/>
      <c r="C30" s="3"/>
      <c r="D30" s="3"/>
      <c r="E30" s="3"/>
      <c r="F30" s="6" t="n">
        <f aca="false">AVERAGE(F27:F29)</f>
        <v>98.5432803336786</v>
      </c>
      <c r="G30" s="6" t="n">
        <f aca="false">AVERAGE(G27:G29)</f>
        <v>37.9694714144749</v>
      </c>
      <c r="H30" s="6" t="n">
        <f aca="false">AVERAGE(H27:H29)</f>
        <v>87.7966101694915</v>
      </c>
      <c r="I30" s="3"/>
      <c r="J30" s="3"/>
      <c r="K30" s="3"/>
      <c r="L30" s="3"/>
      <c r="M30" s="6" t="n">
        <f aca="false">AVERAGE(M27:M29)</f>
        <v>100</v>
      </c>
      <c r="N30" s="6" t="n">
        <f aca="false">AVERAGE(N27:N29)</f>
        <v>31.2712547914224</v>
      </c>
      <c r="O30" s="6" t="n">
        <f aca="false">AVERAGE(O27:O29)</f>
        <v>90.8474576271187</v>
      </c>
    </row>
    <row r="31" customFormat="false" ht="12.8" hidden="false" customHeight="false" outlineLevel="0" collapsed="false">
      <c r="A31" s="5" t="s">
        <v>16</v>
      </c>
      <c r="B31" s="3" t="n">
        <v>234</v>
      </c>
      <c r="C31" s="3" t="n">
        <v>22</v>
      </c>
      <c r="D31" s="3" t="n">
        <v>35</v>
      </c>
      <c r="E31" s="3" t="n">
        <v>4</v>
      </c>
      <c r="F31" s="3" t="n">
        <f aca="false">B31/(B31+E31)*100</f>
        <v>98.3193277310924</v>
      </c>
      <c r="G31" s="3" t="n">
        <f aca="false">C31/(C31+D31)*100</f>
        <v>38.5964912280702</v>
      </c>
      <c r="H31" s="3" t="n">
        <f aca="false">(B31+D31)/SUM(B31:E31)*100</f>
        <v>91.1864406779661</v>
      </c>
      <c r="I31" s="3" t="n">
        <v>231</v>
      </c>
      <c r="J31" s="3" t="n">
        <v>20</v>
      </c>
      <c r="K31" s="3" t="n">
        <v>44</v>
      </c>
      <c r="L31" s="3" t="n">
        <v>0</v>
      </c>
      <c r="M31" s="3" t="n">
        <f aca="false">I31/(I31+L31)*100</f>
        <v>100</v>
      </c>
      <c r="N31" s="3" t="n">
        <f aca="false">J31/(J31+K31)*100</f>
        <v>31.25</v>
      </c>
      <c r="O31" s="3" t="n">
        <f aca="false">(I31+K31)/SUM(I31:L31)*100</f>
        <v>93.2203389830508</v>
      </c>
    </row>
    <row r="32" customFormat="false" ht="12.8" hidden="false" customHeight="false" outlineLevel="0" collapsed="false">
      <c r="A32" s="5"/>
      <c r="B32" s="3" t="n">
        <v>234</v>
      </c>
      <c r="C32" s="3" t="n">
        <v>24</v>
      </c>
      <c r="D32" s="3" t="n">
        <v>34</v>
      </c>
      <c r="E32" s="3" t="n">
        <v>3</v>
      </c>
      <c r="F32" s="3" t="n">
        <f aca="false">B32/(B32+E32)*100</f>
        <v>98.7341772151899</v>
      </c>
      <c r="G32" s="3" t="n">
        <f aca="false">C32/(C32+D32)*100</f>
        <v>41.3793103448276</v>
      </c>
      <c r="H32" s="3" t="n">
        <f aca="false">(B32+D32)/SUM(B32:E32)*100</f>
        <v>90.8474576271187</v>
      </c>
      <c r="I32" s="3" t="n">
        <v>225</v>
      </c>
      <c r="J32" s="3" t="n">
        <v>28</v>
      </c>
      <c r="K32" s="3" t="n">
        <v>42</v>
      </c>
      <c r="L32" s="3" t="n">
        <v>0</v>
      </c>
      <c r="M32" s="3" t="n">
        <f aca="false">I32/(I32+L32)*100</f>
        <v>100</v>
      </c>
      <c r="N32" s="3" t="n">
        <f aca="false">J32/(J32+K32)*100</f>
        <v>40</v>
      </c>
      <c r="O32" s="3" t="n">
        <f aca="false">(I32+K32)/SUM(I32:L32)*100</f>
        <v>90.5084745762712</v>
      </c>
    </row>
    <row r="33" customFormat="false" ht="12.8" hidden="false" customHeight="false" outlineLevel="0" collapsed="false">
      <c r="A33" s="5"/>
      <c r="B33" s="3" t="n">
        <v>240</v>
      </c>
      <c r="C33" s="3" t="n">
        <v>21</v>
      </c>
      <c r="D33" s="3" t="n">
        <v>30</v>
      </c>
      <c r="E33" s="3" t="n">
        <v>4</v>
      </c>
      <c r="F33" s="3" t="n">
        <f aca="false">B33/(B33+E33)*100</f>
        <v>98.3606557377049</v>
      </c>
      <c r="G33" s="3" t="n">
        <f aca="false">C33/(C33+D33)*100</f>
        <v>41.1764705882353</v>
      </c>
      <c r="H33" s="3" t="n">
        <f aca="false">(B33+D33)/SUM(B33:E33)*100</f>
        <v>91.5254237288136</v>
      </c>
      <c r="I33" s="3" t="n">
        <v>234</v>
      </c>
      <c r="J33" s="3" t="n">
        <v>17</v>
      </c>
      <c r="K33" s="3" t="n">
        <v>44</v>
      </c>
      <c r="L33" s="3" t="n">
        <v>0</v>
      </c>
      <c r="M33" s="3" t="n">
        <f aca="false">I33/(I33+L33)*100</f>
        <v>100</v>
      </c>
      <c r="N33" s="3" t="n">
        <f aca="false">J33/(J33+K33)*100</f>
        <v>27.8688524590164</v>
      </c>
      <c r="O33" s="3" t="n">
        <f aca="false">(I33+K33)/SUM(I33:L33)*100</f>
        <v>94.2372881355932</v>
      </c>
    </row>
    <row r="34" customFormat="false" ht="12.8" hidden="false" customHeight="false" outlineLevel="0" collapsed="false">
      <c r="A34" s="3"/>
      <c r="B34" s="3"/>
      <c r="C34" s="3"/>
      <c r="D34" s="3"/>
      <c r="E34" s="3"/>
      <c r="F34" s="6" t="n">
        <f aca="false">AVERAGE(F31:F33)</f>
        <v>98.4713868946624</v>
      </c>
      <c r="G34" s="6" t="n">
        <f aca="false">AVERAGE(G31:G33)</f>
        <v>40.3840907203777</v>
      </c>
      <c r="H34" s="6" t="n">
        <f aca="false">AVERAGE(H31:H33)</f>
        <v>91.1864406779661</v>
      </c>
      <c r="I34" s="3"/>
      <c r="J34" s="3"/>
      <c r="K34" s="3"/>
      <c r="L34" s="3"/>
      <c r="M34" s="6" t="n">
        <f aca="false">AVERAGE(M31:M33)</f>
        <v>100</v>
      </c>
      <c r="N34" s="6" t="n">
        <f aca="false">AVERAGE(N31:N33)</f>
        <v>33.0396174863388</v>
      </c>
      <c r="O34" s="6" t="n">
        <f aca="false">AVERAGE(O31:O33)</f>
        <v>92.6553672316384</v>
      </c>
    </row>
    <row r="35" customFormat="false" ht="12.8" hidden="false" customHeight="false" outlineLevel="0" collapsed="false">
      <c r="A35" s="5" t="s">
        <v>17</v>
      </c>
      <c r="B35" s="3" t="n">
        <v>263</v>
      </c>
      <c r="C35" s="3" t="n">
        <v>10</v>
      </c>
      <c r="D35" s="3" t="n">
        <v>19</v>
      </c>
      <c r="E35" s="3" t="n">
        <v>3</v>
      </c>
      <c r="F35" s="3" t="n">
        <f aca="false">B35/(B35+E35)*100</f>
        <v>98.8721804511278</v>
      </c>
      <c r="G35" s="3" t="n">
        <f aca="false">C35/(C35+D35)*100</f>
        <v>34.4827586206897</v>
      </c>
      <c r="H35" s="3" t="n">
        <f aca="false">(B35+D35)/SUM(B35:E35)*100</f>
        <v>95.5932203389831</v>
      </c>
      <c r="I35" s="3" t="n">
        <v>274</v>
      </c>
      <c r="J35" s="3" t="n">
        <v>5</v>
      </c>
      <c r="K35" s="3" t="n">
        <v>16</v>
      </c>
      <c r="L35" s="3" t="n">
        <v>0</v>
      </c>
      <c r="M35" s="3" t="n">
        <f aca="false">I35/(I35+L35)*100</f>
        <v>100</v>
      </c>
      <c r="N35" s="3" t="n">
        <f aca="false">J35/(J35+K35)*100</f>
        <v>23.8095238095238</v>
      </c>
      <c r="O35" s="3" t="n">
        <f aca="false">(I35+K35)/SUM(I35:L35)*100</f>
        <v>98.3050847457627</v>
      </c>
    </row>
    <row r="36" customFormat="false" ht="12.8" hidden="false" customHeight="false" outlineLevel="0" collapsed="false">
      <c r="A36" s="5"/>
      <c r="B36" s="3" t="n">
        <v>272</v>
      </c>
      <c r="C36" s="3" t="n">
        <v>12</v>
      </c>
      <c r="D36" s="3" t="n">
        <v>6</v>
      </c>
      <c r="E36" s="3" t="n">
        <v>5</v>
      </c>
      <c r="F36" s="3" t="n">
        <f aca="false">B36/(B36+E36)*100</f>
        <v>98.1949458483755</v>
      </c>
      <c r="G36" s="3" t="n">
        <f aca="false">C36/(C36+D36)*100</f>
        <v>66.6666666666667</v>
      </c>
      <c r="H36" s="3" t="n">
        <f aca="false">(B36+D36)/SUM(B36:E36)*100</f>
        <v>94.2372881355932</v>
      </c>
      <c r="I36" s="3" t="n">
        <v>267</v>
      </c>
      <c r="J36" s="3" t="n">
        <v>10</v>
      </c>
      <c r="K36" s="3" t="n">
        <v>18</v>
      </c>
      <c r="L36" s="3" t="n">
        <v>0</v>
      </c>
      <c r="M36" s="3" t="n">
        <f aca="false">I36/(I36+L36)*100</f>
        <v>100</v>
      </c>
      <c r="N36" s="3" t="n">
        <f aca="false">J36/(J36+K36)*100</f>
        <v>35.7142857142857</v>
      </c>
      <c r="O36" s="3" t="n">
        <f aca="false">(I36+K36)/SUM(I36:L36)*100</f>
        <v>96.6101694915254</v>
      </c>
    </row>
    <row r="37" customFormat="false" ht="12.8" hidden="false" customHeight="false" outlineLevel="0" collapsed="false">
      <c r="A37" s="5"/>
      <c r="B37" s="3" t="n">
        <v>258</v>
      </c>
      <c r="C37" s="3" t="n">
        <v>14</v>
      </c>
      <c r="D37" s="3" t="n">
        <v>19</v>
      </c>
      <c r="E37" s="3" t="n">
        <v>4</v>
      </c>
      <c r="F37" s="3" t="n">
        <f aca="false">B37/(B37+E37)*100</f>
        <v>98.4732824427481</v>
      </c>
      <c r="G37" s="3" t="n">
        <f aca="false">C37/(C37+D37)*100</f>
        <v>42.4242424242424</v>
      </c>
      <c r="H37" s="3" t="n">
        <f aca="false">(B37+D37)/SUM(B37:E37)*100</f>
        <v>93.8983050847458</v>
      </c>
      <c r="I37" s="3" t="n">
        <v>264</v>
      </c>
      <c r="J37" s="3" t="n">
        <v>8</v>
      </c>
      <c r="K37" s="3" t="n">
        <v>23</v>
      </c>
      <c r="L37" s="3" t="n">
        <v>0</v>
      </c>
      <c r="M37" s="3" t="n">
        <f aca="false">I37/(I37+L37)*100</f>
        <v>100</v>
      </c>
      <c r="N37" s="3" t="n">
        <f aca="false">J37/(J37+K37)*100</f>
        <v>25.8064516129032</v>
      </c>
      <c r="O37" s="3" t="n">
        <f aca="false">(I37+K37)/SUM(I37:L37)*100</f>
        <v>97.2881355932203</v>
      </c>
    </row>
    <row r="38" customFormat="false" ht="12.8" hidden="false" customHeight="false" outlineLevel="0" collapsed="false">
      <c r="A38" s="3"/>
      <c r="B38" s="3"/>
      <c r="C38" s="3"/>
      <c r="D38" s="3"/>
      <c r="E38" s="3"/>
      <c r="F38" s="6" t="n">
        <f aca="false">AVERAGE(F35:F37)</f>
        <v>98.5134695807504</v>
      </c>
      <c r="G38" s="6" t="n">
        <f aca="false">AVERAGE(G35:G37)</f>
        <v>47.8578892371996</v>
      </c>
      <c r="H38" s="6" t="n">
        <f aca="false">AVERAGE(H35:H37)</f>
        <v>94.5762711864407</v>
      </c>
      <c r="I38" s="3"/>
      <c r="J38" s="3"/>
      <c r="K38" s="3"/>
      <c r="L38" s="3"/>
      <c r="M38" s="6" t="n">
        <f aca="false">AVERAGE(M35:M37)</f>
        <v>100</v>
      </c>
      <c r="N38" s="6" t="n">
        <f aca="false">AVERAGE(N35:N37)</f>
        <v>28.4434203789042</v>
      </c>
      <c r="O38" s="6" t="n">
        <f aca="false">AVERAGE(O35:O37)</f>
        <v>97.4011299435028</v>
      </c>
    </row>
  </sheetData>
  <mergeCells count="11">
    <mergeCell ref="B1:H1"/>
    <mergeCell ref="I1:O1"/>
    <mergeCell ref="A3:A5"/>
    <mergeCell ref="A7:A9"/>
    <mergeCell ref="A11:A13"/>
    <mergeCell ref="A15:A17"/>
    <mergeCell ref="A19:A21"/>
    <mergeCell ref="A23:A25"/>
    <mergeCell ref="A27:A29"/>
    <mergeCell ref="A31:A33"/>
    <mergeCell ref="A35:A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P8" activeCellId="0" sqref="P8"/>
    </sheetView>
  </sheetViews>
  <sheetFormatPr defaultRowHeight="12.8"/>
  <cols>
    <col collapsed="false" hidden="false" max="2" min="1" style="1" width="14.4642857142857"/>
    <col collapsed="false" hidden="false" max="4" min="3" style="1" width="5.62244897959184"/>
    <col collapsed="false" hidden="false" max="5" min="5" style="1" width="14.4642857142857"/>
    <col collapsed="false" hidden="false" max="7" min="6" style="1" width="5.62244897959184"/>
    <col collapsed="false" hidden="false" max="1025" min="8" style="1" width="14.4642857142857"/>
  </cols>
  <sheetData>
    <row r="1" customFormat="false" ht="12.8" hidden="false" customHeight="false" outlineLevel="0" collapsed="false">
      <c r="A1" s="7" t="s">
        <v>0</v>
      </c>
      <c r="B1" s="8" t="s">
        <v>18</v>
      </c>
      <c r="C1" s="9" t="s">
        <v>19</v>
      </c>
      <c r="D1" s="9"/>
      <c r="E1" s="9"/>
      <c r="F1" s="10" t="s">
        <v>20</v>
      </c>
      <c r="G1" s="10"/>
      <c r="H1" s="10"/>
      <c r="L1" s="0"/>
      <c r="M1" s="0"/>
      <c r="N1" s="0"/>
      <c r="O1" s="0"/>
      <c r="P1" s="0"/>
      <c r="Q1" s="0"/>
      <c r="R1" s="0"/>
      <c r="S1" s="0"/>
    </row>
    <row r="2" customFormat="false" ht="12.8" hidden="false" customHeight="true" outlineLevel="0" collapsed="false">
      <c r="A2" s="11"/>
      <c r="B2" s="12" t="s">
        <v>21</v>
      </c>
      <c r="C2" s="8" t="n">
        <v>236</v>
      </c>
      <c r="D2" s="8" t="n">
        <v>264</v>
      </c>
      <c r="E2" s="8" t="n">
        <f aca="false">C2/D2*100</f>
        <v>89.3939393939394</v>
      </c>
      <c r="F2" s="8" t="n">
        <v>31</v>
      </c>
      <c r="G2" s="8" t="n">
        <v>31</v>
      </c>
      <c r="H2" s="8" t="n">
        <f aca="false">F2/G2*100</f>
        <v>100</v>
      </c>
      <c r="L2" s="0"/>
      <c r="M2" s="0"/>
      <c r="N2" s="0"/>
      <c r="O2" s="0"/>
      <c r="P2" s="0"/>
      <c r="Q2" s="0"/>
      <c r="R2" s="0"/>
      <c r="S2" s="0"/>
    </row>
    <row r="3" customFormat="false" ht="12.8" hidden="false" customHeight="false" outlineLevel="0" collapsed="false">
      <c r="A3" s="11"/>
      <c r="B3" s="12"/>
      <c r="C3" s="8" t="n">
        <v>241</v>
      </c>
      <c r="D3" s="8" t="n">
        <v>274</v>
      </c>
      <c r="E3" s="8" t="n">
        <f aca="false">C3/D3*100</f>
        <v>87.956204379562</v>
      </c>
      <c r="F3" s="8" t="n">
        <v>21</v>
      </c>
      <c r="G3" s="8" t="n">
        <v>21</v>
      </c>
      <c r="H3" s="8" t="n">
        <f aca="false">F3/G3*100</f>
        <v>100</v>
      </c>
      <c r="L3" s="0"/>
      <c r="M3" s="0"/>
      <c r="N3" s="0"/>
      <c r="O3" s="0"/>
      <c r="P3" s="0"/>
      <c r="Q3" s="0"/>
      <c r="R3" s="0"/>
      <c r="S3" s="0"/>
    </row>
    <row r="4" customFormat="false" ht="12.8" hidden="false" customHeight="false" outlineLevel="0" collapsed="false">
      <c r="A4" s="11"/>
      <c r="B4" s="12"/>
      <c r="C4" s="8" t="n">
        <v>226</v>
      </c>
      <c r="D4" s="8" t="n">
        <v>267</v>
      </c>
      <c r="E4" s="8" t="n">
        <f aca="false">C4/D4*100</f>
        <v>84.6441947565543</v>
      </c>
      <c r="F4" s="8" t="n">
        <v>28</v>
      </c>
      <c r="G4" s="8" t="n">
        <v>28</v>
      </c>
      <c r="H4" s="8" t="n">
        <f aca="false">F4/G4*100</f>
        <v>100</v>
      </c>
      <c r="L4" s="0"/>
      <c r="M4" s="0"/>
      <c r="N4" s="9" t="s">
        <v>19</v>
      </c>
      <c r="O4" s="9"/>
      <c r="P4" s="9"/>
      <c r="Q4" s="10" t="s">
        <v>20</v>
      </c>
      <c r="R4" s="10"/>
      <c r="S4" s="10"/>
    </row>
    <row r="5" customFormat="false" ht="12.8" hidden="false" customHeight="true" outlineLevel="0" collapsed="false">
      <c r="A5" s="11"/>
      <c r="B5" s="12"/>
      <c r="C5" s="8" t="n">
        <v>238</v>
      </c>
      <c r="D5" s="8" t="n">
        <v>265</v>
      </c>
      <c r="E5" s="8" t="n">
        <f aca="false">C5/D5*100</f>
        <v>89.811320754717</v>
      </c>
      <c r="F5" s="8" t="n">
        <v>30</v>
      </c>
      <c r="G5" s="8" t="n">
        <v>30</v>
      </c>
      <c r="H5" s="8" t="n">
        <f aca="false">F5/G5*100</f>
        <v>100</v>
      </c>
      <c r="L5" s="7" t="s">
        <v>0</v>
      </c>
      <c r="M5" s="13" t="s">
        <v>22</v>
      </c>
      <c r="N5" s="14" t="n">
        <v>257</v>
      </c>
      <c r="O5" s="14" t="n">
        <v>261</v>
      </c>
      <c r="P5" s="15" t="n">
        <f aca="false">N5/O5*100</f>
        <v>98.4674329501916</v>
      </c>
      <c r="Q5" s="14" t="n">
        <v>28</v>
      </c>
      <c r="R5" s="14" t="n">
        <v>34</v>
      </c>
      <c r="S5" s="15" t="n">
        <f aca="false">Q5/R5*100</f>
        <v>82.3529411764706</v>
      </c>
    </row>
    <row r="6" customFormat="false" ht="12.8" hidden="false" customHeight="false" outlineLevel="0" collapsed="false">
      <c r="A6" s="11"/>
      <c r="B6" s="12"/>
      <c r="C6" s="8" t="n">
        <v>228</v>
      </c>
      <c r="D6" s="8" t="n">
        <v>259</v>
      </c>
      <c r="E6" s="8" t="n">
        <f aca="false">C6/D6*100</f>
        <v>88.030888030888</v>
      </c>
      <c r="F6" s="8" t="n">
        <v>36</v>
      </c>
      <c r="G6" s="8" t="n">
        <v>36</v>
      </c>
      <c r="H6" s="8" t="n">
        <f aca="false">F6/G6*100</f>
        <v>100</v>
      </c>
      <c r="L6" s="7"/>
      <c r="M6" s="13"/>
      <c r="N6" s="14" t="n">
        <v>259</v>
      </c>
      <c r="O6" s="14" t="n">
        <v>263</v>
      </c>
      <c r="P6" s="15" t="n">
        <f aca="false">N6/O6*100</f>
        <v>98.4790874524715</v>
      </c>
      <c r="Q6" s="14" t="n">
        <v>32</v>
      </c>
      <c r="R6" s="14" t="n">
        <v>32</v>
      </c>
      <c r="S6" s="15" t="n">
        <f aca="false">Q6/R6*100</f>
        <v>100</v>
      </c>
    </row>
    <row r="7" customFormat="false" ht="12.8" hidden="false" customHeight="true" outlineLevel="0" collapsed="false">
      <c r="A7" s="11"/>
      <c r="B7" s="12" t="s">
        <v>23</v>
      </c>
      <c r="C7" s="8" t="n">
        <v>258</v>
      </c>
      <c r="D7" s="8" t="n">
        <v>266</v>
      </c>
      <c r="E7" s="8" t="n">
        <f aca="false">C7/D7*100</f>
        <v>96.9924812030075</v>
      </c>
      <c r="F7" s="8" t="n">
        <v>29</v>
      </c>
      <c r="G7" s="8" t="n">
        <v>29</v>
      </c>
      <c r="H7" s="8" t="n">
        <f aca="false">F7/G7*100</f>
        <v>100</v>
      </c>
      <c r="L7" s="7"/>
      <c r="M7" s="13"/>
      <c r="N7" s="14" t="n">
        <v>262</v>
      </c>
      <c r="O7" s="14" t="n">
        <v>267</v>
      </c>
      <c r="P7" s="15" t="n">
        <f aca="false">N7/O7*100</f>
        <v>98.12734082397</v>
      </c>
      <c r="Q7" s="14" t="n">
        <v>28</v>
      </c>
      <c r="R7" s="14" t="n">
        <v>28</v>
      </c>
      <c r="S7" s="15" t="n">
        <f aca="false">Q7/R7*100</f>
        <v>100</v>
      </c>
    </row>
    <row r="8" customFormat="false" ht="12.8" hidden="false" customHeight="true" outlineLevel="0" collapsed="false">
      <c r="A8" s="11"/>
      <c r="B8" s="12"/>
      <c r="C8" s="8" t="n">
        <v>258</v>
      </c>
      <c r="D8" s="8" t="n">
        <v>264</v>
      </c>
      <c r="E8" s="8" t="n">
        <f aca="false">C8/D8*100</f>
        <v>97.7272727272727</v>
      </c>
      <c r="F8" s="8" t="n">
        <v>30</v>
      </c>
      <c r="G8" s="8" t="n">
        <v>31</v>
      </c>
      <c r="H8" s="8" t="n">
        <f aca="false">F8/G8*100</f>
        <v>96.7741935483871</v>
      </c>
      <c r="L8" s="7" t="s">
        <v>1</v>
      </c>
      <c r="M8" s="13" t="s">
        <v>22</v>
      </c>
      <c r="N8" s="14" t="n">
        <v>233</v>
      </c>
      <c r="O8" s="14" t="n">
        <v>262</v>
      </c>
      <c r="P8" s="15" t="n">
        <f aca="false">N8/O8*100</f>
        <v>88.9312977099237</v>
      </c>
      <c r="Q8" s="14" t="n">
        <v>3</v>
      </c>
      <c r="R8" s="14" t="n">
        <v>33</v>
      </c>
      <c r="S8" s="15" t="n">
        <f aca="false">Q8/R8*100</f>
        <v>9.09090909090909</v>
      </c>
    </row>
    <row r="9" customFormat="false" ht="12.8" hidden="false" customHeight="false" outlineLevel="0" collapsed="false">
      <c r="A9" s="11"/>
      <c r="B9" s="12"/>
      <c r="C9" s="8" t="n">
        <v>260</v>
      </c>
      <c r="D9" s="8" t="n">
        <v>267</v>
      </c>
      <c r="E9" s="8" t="n">
        <f aca="false">C9/D9*100</f>
        <v>97.3782771535581</v>
      </c>
      <c r="F9" s="8" t="n">
        <v>27</v>
      </c>
      <c r="G9" s="8" t="n">
        <v>28</v>
      </c>
      <c r="H9" s="8" t="n">
        <f aca="false">F9/G9*100</f>
        <v>96.4285714285714</v>
      </c>
      <c r="L9" s="7"/>
      <c r="M9" s="13"/>
      <c r="N9" s="14" t="n">
        <v>235</v>
      </c>
      <c r="O9" s="14" t="n">
        <v>264</v>
      </c>
      <c r="P9" s="15" t="n">
        <f aca="false">N9/O9*100</f>
        <v>89.0151515151515</v>
      </c>
      <c r="Q9" s="14" t="n">
        <v>7</v>
      </c>
      <c r="R9" s="14" t="n">
        <v>31</v>
      </c>
      <c r="S9" s="15" t="n">
        <f aca="false">Q9/R9*100</f>
        <v>22.5806451612903</v>
      </c>
    </row>
    <row r="10" customFormat="false" ht="12.8" hidden="false" customHeight="false" outlineLevel="0" collapsed="false">
      <c r="A10" s="11"/>
      <c r="B10" s="12"/>
      <c r="C10" s="8" t="n">
        <v>251</v>
      </c>
      <c r="D10" s="8" t="n">
        <v>269</v>
      </c>
      <c r="E10" s="8" t="n">
        <f aca="false">C10/D10*100</f>
        <v>93.3085501858736</v>
      </c>
      <c r="F10" s="8" t="n">
        <v>26</v>
      </c>
      <c r="G10" s="8" t="n">
        <v>26</v>
      </c>
      <c r="H10" s="8" t="n">
        <f aca="false">F10/G10*100</f>
        <v>100</v>
      </c>
      <c r="L10" s="7"/>
      <c r="M10" s="13"/>
      <c r="N10" s="14" t="n">
        <v>242</v>
      </c>
      <c r="O10" s="14" t="n">
        <v>270</v>
      </c>
      <c r="P10" s="15" t="n">
        <f aca="false">N10/O10*100</f>
        <v>89.6296296296296</v>
      </c>
      <c r="Q10" s="14" t="n">
        <v>4</v>
      </c>
      <c r="R10" s="14" t="n">
        <v>25</v>
      </c>
      <c r="S10" s="15" t="n">
        <f aca="false">Q10/R10*100</f>
        <v>16</v>
      </c>
    </row>
    <row r="11" customFormat="false" ht="12.8" hidden="false" customHeight="false" outlineLevel="0" collapsed="false">
      <c r="A11" s="11"/>
      <c r="B11" s="16" t="n">
        <v>0.02</v>
      </c>
      <c r="C11" s="8" t="n">
        <v>253</v>
      </c>
      <c r="D11" s="8" t="n">
        <v>260</v>
      </c>
      <c r="E11" s="8" t="n">
        <f aca="false">C11/D11*100</f>
        <v>97.3076923076923</v>
      </c>
      <c r="F11" s="8" t="n">
        <v>33</v>
      </c>
      <c r="G11" s="8" t="n">
        <v>35</v>
      </c>
      <c r="H11" s="8" t="n">
        <f aca="false">F11/G11*100</f>
        <v>94.2857142857143</v>
      </c>
    </row>
    <row r="12" customFormat="false" ht="12.8" hidden="false" customHeight="false" outlineLevel="0" collapsed="false">
      <c r="A12" s="11"/>
      <c r="B12" s="16"/>
      <c r="C12" s="8" t="n">
        <v>247</v>
      </c>
      <c r="D12" s="8" t="n">
        <v>257</v>
      </c>
      <c r="E12" s="8" t="n">
        <f aca="false">C12/D12*100</f>
        <v>96.1089494163424</v>
      </c>
      <c r="F12" s="8" t="n">
        <v>37</v>
      </c>
      <c r="G12" s="8" t="n">
        <v>38</v>
      </c>
      <c r="H12" s="8" t="n">
        <f aca="false">F12/G12*100</f>
        <v>97.3684210526316</v>
      </c>
    </row>
    <row r="13" customFormat="false" ht="12.8" hidden="false" customHeight="false" outlineLevel="0" collapsed="false">
      <c r="A13" s="11"/>
      <c r="B13" s="16"/>
      <c r="C13" s="8" t="n">
        <v>263</v>
      </c>
      <c r="D13" s="8" t="n">
        <v>270</v>
      </c>
      <c r="E13" s="8" t="n">
        <f aca="false">C13/D13*100</f>
        <v>97.4074074074074</v>
      </c>
      <c r="F13" s="8" t="n">
        <v>25</v>
      </c>
      <c r="G13" s="8" t="n">
        <v>25</v>
      </c>
      <c r="H13" s="8" t="n">
        <f aca="false">F13/G13*100</f>
        <v>100</v>
      </c>
    </row>
    <row r="14" customFormat="false" ht="12.8" hidden="false" customHeight="false" outlineLevel="0" collapsed="false">
      <c r="A14" s="11"/>
      <c r="B14" s="17" t="s">
        <v>24</v>
      </c>
      <c r="C14" s="18"/>
      <c r="D14" s="18"/>
      <c r="E14" s="18"/>
      <c r="F14" s="18"/>
      <c r="G14" s="18"/>
      <c r="H14" s="18"/>
    </row>
    <row r="15" customFormat="false" ht="12.8" hidden="false" customHeight="false" outlineLevel="0" collapsed="false">
      <c r="A15" s="11"/>
      <c r="B15" s="17"/>
      <c r="C15" s="18"/>
      <c r="D15" s="18"/>
      <c r="E15" s="18"/>
      <c r="F15" s="18"/>
      <c r="G15" s="18"/>
      <c r="H15" s="18"/>
    </row>
    <row r="16" customFormat="false" ht="12.8" hidden="false" customHeight="false" outlineLevel="0" collapsed="false">
      <c r="A16" s="11"/>
      <c r="B16" s="17"/>
      <c r="C16" s="18"/>
      <c r="D16" s="18"/>
      <c r="E16" s="18"/>
      <c r="F16" s="18"/>
      <c r="G16" s="18"/>
      <c r="H16" s="18"/>
    </row>
    <row r="17" customFormat="false" ht="12.8" hidden="false" customHeight="true" outlineLevel="0" collapsed="false">
      <c r="A17" s="11"/>
      <c r="B17" s="19" t="s">
        <v>25</v>
      </c>
      <c r="C17" s="1" t="n">
        <v>272</v>
      </c>
      <c r="D17" s="1" t="n">
        <v>274</v>
      </c>
      <c r="E17" s="8" t="n">
        <f aca="false">C17/D17*100</f>
        <v>99.2700729927007</v>
      </c>
      <c r="F17" s="1" t="n">
        <v>18</v>
      </c>
      <c r="G17" s="1" t="n">
        <v>21</v>
      </c>
      <c r="H17" s="8" t="n">
        <f aca="false">F17/G17*100</f>
        <v>85.7142857142857</v>
      </c>
    </row>
    <row r="18" customFormat="false" ht="12.8" hidden="false" customHeight="false" outlineLevel="0" collapsed="false">
      <c r="A18" s="11"/>
      <c r="B18" s="19"/>
      <c r="C18" s="1" t="n">
        <v>267</v>
      </c>
      <c r="D18" s="1" t="n">
        <v>269</v>
      </c>
      <c r="E18" s="8" t="n">
        <f aca="false">C18/D18*100</f>
        <v>99.2565055762082</v>
      </c>
      <c r="F18" s="1" t="n">
        <v>12</v>
      </c>
      <c r="G18" s="1" t="n">
        <v>26</v>
      </c>
      <c r="H18" s="8" t="n">
        <f aca="false">F18/G18*100</f>
        <v>46.1538461538462</v>
      </c>
    </row>
    <row r="19" customFormat="false" ht="12.8" hidden="false" customHeight="false" outlineLevel="0" collapsed="false">
      <c r="A19" s="11"/>
      <c r="B19" s="19"/>
      <c r="C19" s="1" t="n">
        <v>271</v>
      </c>
      <c r="D19" s="1" t="n">
        <v>273</v>
      </c>
      <c r="E19" s="8" t="n">
        <f aca="false">C19/D19*100</f>
        <v>99.2673992673993</v>
      </c>
      <c r="F19" s="1" t="n">
        <v>16</v>
      </c>
      <c r="G19" s="1" t="n">
        <v>22</v>
      </c>
      <c r="H19" s="8" t="n">
        <f aca="false">F19/G19*100</f>
        <v>72.7272727272727</v>
      </c>
    </row>
    <row r="20" customFormat="false" ht="12.8" hidden="false" customHeight="true" outlineLevel="0" collapsed="false">
      <c r="A20" s="7" t="s">
        <v>0</v>
      </c>
      <c r="B20" s="13" t="s">
        <v>22</v>
      </c>
      <c r="C20" s="20" t="n">
        <v>257</v>
      </c>
      <c r="D20" s="20" t="n">
        <v>261</v>
      </c>
      <c r="E20" s="15" t="n">
        <f aca="false">C20/D20*100</f>
        <v>98.4674329501916</v>
      </c>
      <c r="F20" s="20" t="n">
        <v>28</v>
      </c>
      <c r="G20" s="20" t="n">
        <v>34</v>
      </c>
      <c r="H20" s="15" t="n">
        <f aca="false">F20/G20*100</f>
        <v>82.3529411764706</v>
      </c>
    </row>
    <row r="21" customFormat="false" ht="12.8" hidden="false" customHeight="false" outlineLevel="0" collapsed="false">
      <c r="A21" s="7"/>
      <c r="B21" s="13"/>
      <c r="C21" s="20" t="n">
        <v>259</v>
      </c>
      <c r="D21" s="20" t="n">
        <v>263</v>
      </c>
      <c r="E21" s="15" t="n">
        <f aca="false">C21/D21*100</f>
        <v>98.4790874524715</v>
      </c>
      <c r="F21" s="20" t="n">
        <v>32</v>
      </c>
      <c r="G21" s="20" t="n">
        <v>32</v>
      </c>
      <c r="H21" s="15" t="n">
        <f aca="false">F21/G21*100</f>
        <v>100</v>
      </c>
    </row>
    <row r="22" customFormat="false" ht="12.8" hidden="false" customHeight="false" outlineLevel="0" collapsed="false">
      <c r="A22" s="7"/>
      <c r="B22" s="13"/>
      <c r="C22" s="20" t="n">
        <v>262</v>
      </c>
      <c r="D22" s="20" t="n">
        <v>267</v>
      </c>
      <c r="E22" s="15" t="n">
        <f aca="false">C22/D22*100</f>
        <v>98.12734082397</v>
      </c>
      <c r="F22" s="20" t="n">
        <v>28</v>
      </c>
      <c r="G22" s="20" t="n">
        <v>28</v>
      </c>
      <c r="H22" s="15" t="n">
        <f aca="false">F22/G22*100</f>
        <v>100</v>
      </c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7" t="s">
        <v>1</v>
      </c>
      <c r="B29" s="8" t="s">
        <v>18</v>
      </c>
      <c r="C29" s="9" t="s">
        <v>19</v>
      </c>
      <c r="D29" s="9"/>
      <c r="E29" s="9"/>
      <c r="F29" s="10" t="s">
        <v>20</v>
      </c>
      <c r="G29" s="10"/>
      <c r="H29" s="10"/>
    </row>
    <row r="30" customFormat="false" ht="12.8" hidden="false" customHeight="true" outlineLevel="0" collapsed="false">
      <c r="A30" s="11"/>
      <c r="B30" s="12" t="s">
        <v>26</v>
      </c>
      <c r="C30" s="8" t="n">
        <v>227</v>
      </c>
      <c r="D30" s="8" t="n">
        <v>263</v>
      </c>
      <c r="E30" s="8" t="n">
        <f aca="false">C30/D30*100</f>
        <v>86.3117870722433</v>
      </c>
      <c r="F30" s="8" t="n">
        <v>4</v>
      </c>
      <c r="G30" s="8" t="n">
        <v>32</v>
      </c>
      <c r="H30" s="8" t="n">
        <f aca="false">F30/G30*100</f>
        <v>12.5</v>
      </c>
    </row>
    <row r="31" customFormat="false" ht="12.8" hidden="false" customHeight="false" outlineLevel="0" collapsed="false">
      <c r="A31" s="11"/>
      <c r="B31" s="12"/>
      <c r="C31" s="8" t="n">
        <v>221</v>
      </c>
      <c r="D31" s="8" t="n">
        <v>259</v>
      </c>
      <c r="E31" s="8" t="n">
        <f aca="false">C31/D31*100</f>
        <v>85.3281853281853</v>
      </c>
      <c r="F31" s="8" t="n">
        <v>6</v>
      </c>
      <c r="G31" s="8" t="n">
        <v>36</v>
      </c>
      <c r="H31" s="8" t="n">
        <f aca="false">F31/G31*100</f>
        <v>16.6666666666667</v>
      </c>
    </row>
    <row r="32" customFormat="false" ht="12.8" hidden="false" customHeight="false" outlineLevel="0" collapsed="false">
      <c r="A32" s="11"/>
      <c r="B32" s="12"/>
      <c r="C32" s="8" t="n">
        <v>223</v>
      </c>
      <c r="D32" s="8" t="n">
        <v>262</v>
      </c>
      <c r="E32" s="8" t="n">
        <f aca="false">C32/D32*100</f>
        <v>85.1145038167939</v>
      </c>
      <c r="F32" s="8" t="n">
        <v>5</v>
      </c>
      <c r="G32" s="8" t="n">
        <v>33</v>
      </c>
      <c r="H32" s="8" t="n">
        <f aca="false">F32/G32*100</f>
        <v>15.1515151515152</v>
      </c>
    </row>
    <row r="33" customFormat="false" ht="12.8" hidden="false" customHeight="true" outlineLevel="0" collapsed="false">
      <c r="A33" s="11"/>
      <c r="B33" s="12" t="s">
        <v>27</v>
      </c>
      <c r="C33" s="8" t="n">
        <v>261</v>
      </c>
      <c r="D33" s="8" t="n">
        <v>268</v>
      </c>
      <c r="E33" s="8" t="n">
        <f aca="false">C33/D33*100</f>
        <v>97.3880597014925</v>
      </c>
      <c r="F33" s="8" t="n">
        <v>1</v>
      </c>
      <c r="G33" s="8" t="n">
        <v>27</v>
      </c>
      <c r="H33" s="8" t="n">
        <f aca="false">F33/G33*100</f>
        <v>3.7037037037037</v>
      </c>
    </row>
    <row r="34" customFormat="false" ht="12.8" hidden="false" customHeight="false" outlineLevel="0" collapsed="false">
      <c r="A34" s="11"/>
      <c r="B34" s="12"/>
      <c r="C34" s="8" t="n">
        <v>255</v>
      </c>
      <c r="D34" s="8" t="n">
        <v>264</v>
      </c>
      <c r="E34" s="8" t="n">
        <f aca="false">C34/D34*100</f>
        <v>96.5909090909091</v>
      </c>
      <c r="F34" s="8" t="n">
        <v>1</v>
      </c>
      <c r="G34" s="8" t="n">
        <v>31</v>
      </c>
      <c r="H34" s="8" t="n">
        <f aca="false">F34/G34*100</f>
        <v>3.2258064516129</v>
      </c>
    </row>
    <row r="35" customFormat="false" ht="12.8" hidden="false" customHeight="false" outlineLevel="0" collapsed="false">
      <c r="A35" s="11"/>
      <c r="B35" s="12"/>
      <c r="C35" s="8" t="n">
        <v>256</v>
      </c>
      <c r="D35" s="8" t="n">
        <v>265</v>
      </c>
      <c r="E35" s="8" t="n">
        <f aca="false">C35/D35*100</f>
        <v>96.6037735849057</v>
      </c>
      <c r="F35" s="8" t="n">
        <v>1</v>
      </c>
      <c r="G35" s="8" t="n">
        <v>30</v>
      </c>
      <c r="H35" s="8" t="n">
        <f aca="false">F35/G35*100</f>
        <v>3.33333333333333</v>
      </c>
    </row>
    <row r="36" customFormat="false" ht="12.8" hidden="false" customHeight="false" outlineLevel="0" collapsed="false">
      <c r="A36" s="11"/>
      <c r="B36" s="17" t="s">
        <v>24</v>
      </c>
      <c r="C36" s="21" t="n">
        <v>116</v>
      </c>
      <c r="D36" s="21" t="n">
        <v>268</v>
      </c>
      <c r="E36" s="22"/>
      <c r="F36" s="21" t="n">
        <v>19</v>
      </c>
      <c r="G36" s="21" t="n">
        <v>27</v>
      </c>
      <c r="H36" s="22"/>
    </row>
    <row r="37" customFormat="false" ht="12.8" hidden="false" customHeight="false" outlineLevel="0" collapsed="false">
      <c r="A37" s="11"/>
      <c r="B37" s="17"/>
      <c r="C37" s="21"/>
      <c r="D37" s="21"/>
      <c r="E37" s="22"/>
      <c r="F37" s="21"/>
      <c r="G37" s="21"/>
      <c r="H37" s="22"/>
    </row>
    <row r="38" customFormat="false" ht="12.8" hidden="false" customHeight="false" outlineLevel="0" collapsed="false">
      <c r="A38" s="11"/>
      <c r="B38" s="17"/>
      <c r="C38" s="21"/>
      <c r="D38" s="21"/>
      <c r="E38" s="22"/>
      <c r="F38" s="21"/>
      <c r="G38" s="21"/>
      <c r="H38" s="22"/>
    </row>
    <row r="39" customFormat="false" ht="12.8" hidden="false" customHeight="true" outlineLevel="0" collapsed="false">
      <c r="A39" s="7" t="s">
        <v>1</v>
      </c>
      <c r="B39" s="13" t="s">
        <v>22</v>
      </c>
      <c r="C39" s="14" t="n">
        <v>233</v>
      </c>
      <c r="D39" s="14" t="n">
        <v>262</v>
      </c>
      <c r="E39" s="15" t="n">
        <f aca="false">C39/D39*100</f>
        <v>88.9312977099237</v>
      </c>
      <c r="F39" s="14" t="n">
        <v>3</v>
      </c>
      <c r="G39" s="14" t="n">
        <v>33</v>
      </c>
      <c r="H39" s="15" t="n">
        <f aca="false">F39/G39*100</f>
        <v>9.09090909090909</v>
      </c>
    </row>
    <row r="40" customFormat="false" ht="12.8" hidden="false" customHeight="false" outlineLevel="0" collapsed="false">
      <c r="A40" s="7"/>
      <c r="B40" s="13"/>
      <c r="C40" s="14" t="n">
        <v>235</v>
      </c>
      <c r="D40" s="14" t="n">
        <v>264</v>
      </c>
      <c r="E40" s="15" t="n">
        <f aca="false">C40/D40*100</f>
        <v>89.0151515151515</v>
      </c>
      <c r="F40" s="14" t="n">
        <v>7</v>
      </c>
      <c r="G40" s="14" t="n">
        <v>31</v>
      </c>
      <c r="H40" s="15" t="n">
        <f aca="false">F40/G40*100</f>
        <v>22.5806451612903</v>
      </c>
    </row>
    <row r="41" customFormat="false" ht="12.8" hidden="false" customHeight="false" outlineLevel="0" collapsed="false">
      <c r="A41" s="7"/>
      <c r="B41" s="13"/>
      <c r="C41" s="14" t="n">
        <v>242</v>
      </c>
      <c r="D41" s="14" t="n">
        <v>270</v>
      </c>
      <c r="E41" s="15" t="n">
        <f aca="false">C41/D41*100</f>
        <v>89.6296296296296</v>
      </c>
      <c r="F41" s="14" t="n">
        <v>4</v>
      </c>
      <c r="G41" s="14" t="n">
        <v>25</v>
      </c>
      <c r="H41" s="15" t="n">
        <f aca="false">F41/G41*100</f>
        <v>16</v>
      </c>
    </row>
  </sheetData>
  <mergeCells count="22">
    <mergeCell ref="C1:E1"/>
    <mergeCell ref="F1:H1"/>
    <mergeCell ref="B2:B6"/>
    <mergeCell ref="N4:P4"/>
    <mergeCell ref="Q4:S4"/>
    <mergeCell ref="L5:L7"/>
    <mergeCell ref="M5:M7"/>
    <mergeCell ref="B7:B10"/>
    <mergeCell ref="L8:L10"/>
    <mergeCell ref="M8:M10"/>
    <mergeCell ref="B11:B13"/>
    <mergeCell ref="B14:B16"/>
    <mergeCell ref="B17:B19"/>
    <mergeCell ref="A20:A22"/>
    <mergeCell ref="B20:B22"/>
    <mergeCell ref="C29:E29"/>
    <mergeCell ref="F29:H29"/>
    <mergeCell ref="B30:B32"/>
    <mergeCell ref="B33:B35"/>
    <mergeCell ref="B36:B38"/>
    <mergeCell ref="A39:A41"/>
    <mergeCell ref="B39:B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Q13" activeCellId="0" sqref="Q13"/>
    </sheetView>
  </sheetViews>
  <sheetFormatPr defaultRowHeight="12.8"/>
  <cols>
    <col collapsed="false" hidden="false" max="1" min="1" style="0" width="10.4489795918367"/>
    <col collapsed="false" hidden="false" max="2" min="2" style="0" width="18.6836734693878"/>
    <col collapsed="false" hidden="false" max="4" min="3" style="0" width="6.53571428571429"/>
    <col collapsed="false" hidden="false" max="5" min="5" style="0" width="10.4489795918367"/>
    <col collapsed="false" hidden="false" max="7" min="6" style="0" width="6.53571428571429"/>
    <col collapsed="false" hidden="false" max="9" min="8" style="0" width="10.4489795918367"/>
    <col collapsed="false" hidden="false" max="10" min="10" style="0" width="17.280612244898"/>
    <col collapsed="false" hidden="false" max="12" min="11" style="0" width="10.4489795918367"/>
    <col collapsed="false" hidden="false" max="13" min="13" style="0" width="14.8673469387755"/>
    <col collapsed="false" hidden="false" max="15" min="14" style="0" width="10.4489795918367"/>
    <col collapsed="false" hidden="false" max="16" min="16" style="0" width="13.6632653061225"/>
    <col collapsed="false" hidden="false" max="1025" min="17" style="0" width="10.4489795918367"/>
  </cols>
  <sheetData>
    <row r="1" customFormat="false" ht="12.8" hidden="false" customHeight="true" outlineLevel="0" collapsed="false">
      <c r="A1" s="23" t="s">
        <v>28</v>
      </c>
      <c r="B1" s="8" t="s">
        <v>18</v>
      </c>
      <c r="C1" s="9" t="s">
        <v>19</v>
      </c>
      <c r="D1" s="9"/>
      <c r="E1" s="9"/>
      <c r="F1" s="10" t="s">
        <v>20</v>
      </c>
      <c r="G1" s="10"/>
      <c r="H1" s="10"/>
      <c r="K1" s="9" t="s">
        <v>19</v>
      </c>
      <c r="L1" s="9"/>
      <c r="M1" s="9"/>
      <c r="N1" s="10" t="s">
        <v>20</v>
      </c>
      <c r="O1" s="10"/>
      <c r="P1" s="10"/>
    </row>
    <row r="2" customFormat="false" ht="12.8" hidden="false" customHeight="true" outlineLevel="0" collapsed="false">
      <c r="A2" s="23"/>
      <c r="B2" s="12" t="s">
        <v>29</v>
      </c>
      <c r="C2" s="8" t="n">
        <v>237</v>
      </c>
      <c r="D2" s="8" t="n">
        <v>267</v>
      </c>
      <c r="E2" s="8" t="n">
        <f aca="false">C2/D2*100</f>
        <v>88.7640449438202</v>
      </c>
      <c r="F2" s="8" t="n">
        <v>28</v>
      </c>
      <c r="G2" s="8" t="n">
        <v>28</v>
      </c>
      <c r="H2" s="8" t="n">
        <f aca="false">F2/G2*100</f>
        <v>100</v>
      </c>
      <c r="J2" s="23" t="s">
        <v>30</v>
      </c>
      <c r="K2" s="20" t="n">
        <v>259</v>
      </c>
      <c r="L2" s="20" t="n">
        <v>269</v>
      </c>
      <c r="M2" s="15" t="n">
        <f aca="false">K2/L2*100</f>
        <v>96.2825278810409</v>
      </c>
      <c r="N2" s="20" t="n">
        <v>19</v>
      </c>
      <c r="O2" s="20" t="n">
        <v>26</v>
      </c>
      <c r="P2" s="15" t="n">
        <f aca="false">N2/O2*100</f>
        <v>73.0769230769231</v>
      </c>
    </row>
    <row r="3" customFormat="false" ht="12.8" hidden="false" customHeight="false" outlineLevel="0" collapsed="false">
      <c r="A3" s="23"/>
      <c r="B3" s="12"/>
      <c r="C3" s="8" t="n">
        <v>246</v>
      </c>
      <c r="D3" s="8" t="n">
        <v>270</v>
      </c>
      <c r="E3" s="8" t="n">
        <f aca="false">C3/D3*100</f>
        <v>91.1111111111111</v>
      </c>
      <c r="F3" s="8" t="n">
        <v>25</v>
      </c>
      <c r="G3" s="8" t="n">
        <v>25</v>
      </c>
      <c r="H3" s="8" t="n">
        <f aca="false">F3/G3*100</f>
        <v>100</v>
      </c>
      <c r="J3" s="23"/>
      <c r="K3" s="20" t="n">
        <v>252</v>
      </c>
      <c r="L3" s="20" t="n">
        <v>265</v>
      </c>
      <c r="M3" s="15" t="n">
        <f aca="false">K3/L3*100</f>
        <v>95.0943396226415</v>
      </c>
      <c r="N3" s="20" t="n">
        <v>20</v>
      </c>
      <c r="O3" s="20" t="n">
        <v>30</v>
      </c>
      <c r="P3" s="15" t="n">
        <f aca="false">N3/O3*100</f>
        <v>66.6666666666667</v>
      </c>
    </row>
    <row r="4" customFormat="false" ht="12.8" hidden="false" customHeight="false" outlineLevel="0" collapsed="false">
      <c r="A4" s="23"/>
      <c r="B4" s="12"/>
      <c r="C4" s="8" t="n">
        <v>234</v>
      </c>
      <c r="D4" s="8" t="n">
        <v>275</v>
      </c>
      <c r="E4" s="8" t="n">
        <f aca="false">C4/D4*100</f>
        <v>85.0909090909091</v>
      </c>
      <c r="F4" s="8" t="n">
        <v>17</v>
      </c>
      <c r="G4" s="8" t="n">
        <v>20</v>
      </c>
      <c r="H4" s="8" t="n">
        <f aca="false">F4/G4*100</f>
        <v>85</v>
      </c>
      <c r="J4" s="23"/>
      <c r="K4" s="20" t="n">
        <v>251</v>
      </c>
      <c r="L4" s="20" t="n">
        <v>263</v>
      </c>
      <c r="M4" s="15" t="n">
        <f aca="false">K4/L4*100</f>
        <v>95.4372623574145</v>
      </c>
      <c r="N4" s="20" t="n">
        <v>27</v>
      </c>
      <c r="O4" s="20" t="n">
        <v>32</v>
      </c>
      <c r="P4" s="15" t="n">
        <f aca="false">N4/O4*100</f>
        <v>84.375</v>
      </c>
    </row>
    <row r="5" customFormat="false" ht="12.8" hidden="false" customHeight="true" outlineLevel="0" collapsed="false">
      <c r="A5" s="23"/>
      <c r="B5" s="12" t="s">
        <v>31</v>
      </c>
      <c r="C5" s="8" t="n">
        <v>246</v>
      </c>
      <c r="D5" s="8" t="n">
        <v>265</v>
      </c>
      <c r="E5" s="8" t="n">
        <f aca="false">C5/D5*100</f>
        <v>92.8301886792453</v>
      </c>
      <c r="F5" s="8" t="n">
        <v>23</v>
      </c>
      <c r="G5" s="8" t="n">
        <v>30</v>
      </c>
      <c r="H5" s="8" t="n">
        <f aca="false">F5/G5*100</f>
        <v>76.6666666666667</v>
      </c>
      <c r="M5" s="0" t="n">
        <v>97.35</v>
      </c>
      <c r="P5" s="0" t="n">
        <v>41.94</v>
      </c>
    </row>
    <row r="6" customFormat="false" ht="12.8" hidden="false" customHeight="false" outlineLevel="0" collapsed="false">
      <c r="A6" s="23"/>
      <c r="B6" s="12"/>
      <c r="C6" s="8" t="n">
        <v>247</v>
      </c>
      <c r="D6" s="8" t="n">
        <v>265</v>
      </c>
      <c r="E6" s="8" t="n">
        <f aca="false">C6/D6*100</f>
        <v>93.2075471698113</v>
      </c>
      <c r="F6" s="8" t="n">
        <v>23</v>
      </c>
      <c r="G6" s="8" t="n">
        <v>30</v>
      </c>
      <c r="H6" s="8" t="n">
        <f aca="false">F6/G6*100</f>
        <v>76.6666666666667</v>
      </c>
      <c r="M6" s="0" t="n">
        <v>95.37</v>
      </c>
      <c r="P6" s="0" t="n">
        <v>52.78</v>
      </c>
    </row>
    <row r="7" customFormat="false" ht="12.8" hidden="false" customHeight="false" outlineLevel="0" collapsed="false">
      <c r="A7" s="23"/>
      <c r="B7" s="12"/>
      <c r="C7" s="8" t="n">
        <v>233</v>
      </c>
      <c r="D7" s="8" t="n">
        <v>254</v>
      </c>
      <c r="E7" s="8" t="n">
        <f aca="false">C7/D7*100</f>
        <v>91.7322834645669</v>
      </c>
      <c r="F7" s="8" t="n">
        <v>33</v>
      </c>
      <c r="G7" s="8" t="n">
        <v>41</v>
      </c>
      <c r="H7" s="8" t="n">
        <f aca="false">F7/G7*100</f>
        <v>80.4878048780488</v>
      </c>
      <c r="M7" s="0" t="n">
        <v>94.03</v>
      </c>
      <c r="P7" s="0" t="n">
        <v>44.44</v>
      </c>
    </row>
    <row r="8" customFormat="false" ht="12.8" hidden="false" customHeight="true" outlineLevel="0" collapsed="false">
      <c r="A8" s="23"/>
      <c r="B8" s="19" t="s">
        <v>22</v>
      </c>
      <c r="C8" s="1" t="n">
        <v>254</v>
      </c>
      <c r="D8" s="1" t="n">
        <v>267</v>
      </c>
      <c r="E8" s="8" t="n">
        <f aca="false">C8/D8*100</f>
        <v>95.1310861423221</v>
      </c>
      <c r="F8" s="1" t="n">
        <v>17</v>
      </c>
      <c r="G8" s="1" t="n">
        <v>28</v>
      </c>
      <c r="H8" s="8" t="n">
        <f aca="false">F8/G8*100</f>
        <v>60.7142857142857</v>
      </c>
      <c r="M8" s="24" t="n">
        <f aca="false">AVERAGE(M2:M7)</f>
        <v>95.5940216435161</v>
      </c>
      <c r="P8" s="24" t="n">
        <f aca="false">AVERAGE(P2:P7)</f>
        <v>60.5464316239316</v>
      </c>
    </row>
    <row r="9" customFormat="false" ht="12.8" hidden="false" customHeight="true" outlineLevel="0" collapsed="false">
      <c r="A9" s="23"/>
      <c r="B9" s="19"/>
      <c r="C9" s="1" t="n">
        <v>257</v>
      </c>
      <c r="D9" s="1" t="n">
        <v>270</v>
      </c>
      <c r="E9" s="8" t="n">
        <f aca="false">C9/D9*100</f>
        <v>95.1851851851852</v>
      </c>
      <c r="F9" s="1" t="n">
        <v>16</v>
      </c>
      <c r="G9" s="1" t="n">
        <v>25</v>
      </c>
      <c r="H9" s="8" t="n">
        <f aca="false">F9/G9*100</f>
        <v>64</v>
      </c>
      <c r="J9" s="25" t="s">
        <v>32</v>
      </c>
      <c r="K9" s="20" t="n">
        <v>270</v>
      </c>
      <c r="L9" s="20" t="n">
        <v>272</v>
      </c>
      <c r="M9" s="15" t="n">
        <f aca="false">K9/L9*100</f>
        <v>99.2647058823529</v>
      </c>
      <c r="N9" s="20" t="n">
        <v>21</v>
      </c>
      <c r="O9" s="20" t="n">
        <v>23</v>
      </c>
      <c r="P9" s="15" t="n">
        <f aca="false">N9/O9*100</f>
        <v>91.304347826087</v>
      </c>
    </row>
    <row r="10" customFormat="false" ht="12.8" hidden="false" customHeight="false" outlineLevel="0" collapsed="false">
      <c r="A10" s="23"/>
      <c r="B10" s="19"/>
      <c r="C10" s="1" t="n">
        <v>250</v>
      </c>
      <c r="D10" s="1" t="n">
        <v>262</v>
      </c>
      <c r="E10" s="8" t="n">
        <f aca="false">C10/D10*100</f>
        <v>95.4198473282443</v>
      </c>
      <c r="F10" s="1" t="n">
        <v>27</v>
      </c>
      <c r="G10" s="1" t="n">
        <v>33</v>
      </c>
      <c r="H10" s="8" t="n">
        <f aca="false">F10/G10*100</f>
        <v>81.8181818181818</v>
      </c>
      <c r="J10" s="25"/>
      <c r="K10" s="20" t="n">
        <v>261</v>
      </c>
      <c r="L10" s="20" t="n">
        <v>265</v>
      </c>
      <c r="M10" s="15" t="n">
        <f aca="false">K10/L10*100</f>
        <v>98.4905660377359</v>
      </c>
      <c r="N10" s="20" t="n">
        <v>30</v>
      </c>
      <c r="O10" s="20" t="n">
        <v>30</v>
      </c>
      <c r="P10" s="15" t="n">
        <f aca="false">N10/O10*100</f>
        <v>100</v>
      </c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J11" s="25"/>
      <c r="K11" s="20" t="n">
        <v>261</v>
      </c>
      <c r="L11" s="20" t="n">
        <v>270</v>
      </c>
      <c r="M11" s="15" t="n">
        <f aca="false">K11/L11*100</f>
        <v>96.6666666666667</v>
      </c>
      <c r="N11" s="20" t="n">
        <v>24</v>
      </c>
      <c r="O11" s="20" t="n">
        <v>25</v>
      </c>
      <c r="P11" s="15" t="n">
        <f aca="false">N11/O11*100</f>
        <v>96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J12" s="25"/>
      <c r="K12" s="26"/>
      <c r="L12" s="26"/>
      <c r="M12" s="26" t="n">
        <v>97.19</v>
      </c>
      <c r="N12" s="26"/>
      <c r="O12" s="26"/>
      <c r="P12" s="26" t="n">
        <v>80.43</v>
      </c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J13" s="25"/>
      <c r="K13" s="26"/>
      <c r="L13" s="26"/>
      <c r="M13" s="26" t="n">
        <v>97.43</v>
      </c>
      <c r="N13" s="26"/>
      <c r="O13" s="26"/>
      <c r="P13" s="26" t="n">
        <v>100</v>
      </c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J14" s="25"/>
      <c r="K14" s="26"/>
      <c r="L14" s="26"/>
      <c r="M14" s="26" t="n">
        <v>97.01</v>
      </c>
      <c r="N14" s="26"/>
      <c r="O14" s="26"/>
      <c r="P14" s="26" t="n">
        <v>92.59</v>
      </c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J15" s="25"/>
      <c r="K15" s="26"/>
      <c r="L15" s="26"/>
      <c r="M15" s="24" t="n">
        <f aca="false">AVERAGE(M9:M14)</f>
        <v>97.6753230977926</v>
      </c>
      <c r="N15" s="26"/>
      <c r="O15" s="26"/>
      <c r="P15" s="24" t="n">
        <f aca="false">AVERAGE(P9:P14)</f>
        <v>93.3873913043478</v>
      </c>
    </row>
    <row r="16" customFormat="false" ht="12.8" hidden="false" customHeight="true" outlineLevel="0" collapsed="false">
      <c r="A16" s="23" t="s">
        <v>33</v>
      </c>
      <c r="B16" s="8" t="s">
        <v>18</v>
      </c>
      <c r="C16" s="9" t="s">
        <v>19</v>
      </c>
      <c r="D16" s="9"/>
      <c r="E16" s="9"/>
      <c r="F16" s="10" t="s">
        <v>20</v>
      </c>
      <c r="G16" s="10"/>
      <c r="H16" s="10"/>
    </row>
    <row r="17" customFormat="false" ht="12.8" hidden="false" customHeight="true" outlineLevel="0" collapsed="false">
      <c r="A17" s="23"/>
      <c r="B17" s="12" t="s">
        <v>34</v>
      </c>
      <c r="C17" s="8" t="n">
        <v>235</v>
      </c>
      <c r="D17" s="8" t="n">
        <v>263</v>
      </c>
      <c r="E17" s="8" t="n">
        <f aca="false">C17/D17*100</f>
        <v>89.3536121673004</v>
      </c>
      <c r="F17" s="8" t="n">
        <v>31</v>
      </c>
      <c r="G17" s="8" t="n">
        <v>32</v>
      </c>
      <c r="H17" s="8" t="n">
        <f aca="false">F17/G17*100</f>
        <v>96.875</v>
      </c>
    </row>
    <row r="18" customFormat="false" ht="12.8" hidden="false" customHeight="false" outlineLevel="0" collapsed="false">
      <c r="A18" s="23"/>
      <c r="B18" s="12"/>
      <c r="C18" s="8" t="n">
        <v>225</v>
      </c>
      <c r="D18" s="8" t="n">
        <v>259</v>
      </c>
      <c r="E18" s="8" t="n">
        <f aca="false">C18/D18*100</f>
        <v>86.8725868725869</v>
      </c>
      <c r="F18" s="8" t="n">
        <v>35</v>
      </c>
      <c r="G18" s="8" t="n">
        <v>36</v>
      </c>
      <c r="H18" s="8" t="n">
        <f aca="false">F18/G18*100</f>
        <v>97.2222222222222</v>
      </c>
    </row>
    <row r="19" customFormat="false" ht="12.8" hidden="false" customHeight="false" outlineLevel="0" collapsed="false">
      <c r="A19" s="23"/>
      <c r="B19" s="12"/>
      <c r="C19" s="8" t="n">
        <v>216</v>
      </c>
      <c r="D19" s="8" t="n">
        <v>259</v>
      </c>
      <c r="E19" s="8" t="n">
        <f aca="false">C19/D19*100</f>
        <v>83.3976833976834</v>
      </c>
      <c r="F19" s="8" t="n">
        <v>35</v>
      </c>
      <c r="G19" s="8" t="n">
        <v>36</v>
      </c>
      <c r="H19" s="8" t="n">
        <f aca="false">F19/G19*100</f>
        <v>97.2222222222222</v>
      </c>
    </row>
    <row r="20" customFormat="false" ht="12.8" hidden="false" customHeight="true" outlineLevel="0" collapsed="false">
      <c r="A20" s="23"/>
      <c r="B20" s="12" t="s">
        <v>35</v>
      </c>
      <c r="C20" s="8" t="n">
        <v>250</v>
      </c>
      <c r="D20" s="8" t="n">
        <v>264</v>
      </c>
      <c r="E20" s="8" t="n">
        <f aca="false">C20/D20*100</f>
        <v>94.6969696969697</v>
      </c>
      <c r="F20" s="8" t="n">
        <v>27</v>
      </c>
      <c r="G20" s="8" t="n">
        <v>31</v>
      </c>
      <c r="H20" s="8" t="n">
        <f aca="false">F20/G20*100</f>
        <v>87.0967741935484</v>
      </c>
    </row>
    <row r="21" customFormat="false" ht="12.8" hidden="false" customHeight="false" outlineLevel="0" collapsed="false">
      <c r="A21" s="23"/>
      <c r="B21" s="12"/>
      <c r="C21" s="8" t="n">
        <v>234</v>
      </c>
      <c r="D21" s="8" t="n">
        <v>257</v>
      </c>
      <c r="E21" s="8" t="n">
        <f aca="false">C21/D21*100</f>
        <v>91.0505836575875</v>
      </c>
      <c r="F21" s="8" t="n">
        <v>29</v>
      </c>
      <c r="G21" s="8" t="n">
        <v>38</v>
      </c>
      <c r="H21" s="8" t="n">
        <f aca="false">F21/G21*100</f>
        <v>76.3157894736842</v>
      </c>
    </row>
    <row r="22" customFormat="false" ht="12.8" hidden="false" customHeight="false" outlineLevel="0" collapsed="false">
      <c r="A22" s="23"/>
      <c r="B22" s="12"/>
      <c r="C22" s="8" t="n">
        <v>245</v>
      </c>
      <c r="D22" s="8" t="n">
        <v>260</v>
      </c>
      <c r="E22" s="8" t="n">
        <f aca="false">C22/D22*100</f>
        <v>94.2307692307692</v>
      </c>
      <c r="F22" s="8" t="n">
        <v>18</v>
      </c>
      <c r="G22" s="8" t="n">
        <v>35</v>
      </c>
      <c r="H22" s="8" t="n">
        <f aca="false">F22/G22*100</f>
        <v>51.4285714285714</v>
      </c>
    </row>
    <row r="23" customFormat="false" ht="12.8" hidden="false" customHeight="true" outlineLevel="0" collapsed="false">
      <c r="A23" s="23"/>
      <c r="B23" s="12" t="s">
        <v>22</v>
      </c>
      <c r="C23" s="26" t="n">
        <v>259</v>
      </c>
      <c r="D23" s="26" t="n">
        <v>269</v>
      </c>
      <c r="E23" s="8" t="n">
        <f aca="false">C23/D23*100</f>
        <v>96.2825278810409</v>
      </c>
      <c r="F23" s="26" t="n">
        <v>16</v>
      </c>
      <c r="G23" s="26" t="n">
        <v>26</v>
      </c>
      <c r="H23" s="8" t="n">
        <f aca="false">F23/G23*100</f>
        <v>61.5384615384615</v>
      </c>
    </row>
    <row r="24" customFormat="false" ht="12.8" hidden="false" customHeight="false" outlineLevel="0" collapsed="false">
      <c r="A24" s="23"/>
      <c r="B24" s="12"/>
      <c r="C24" s="26" t="n">
        <v>246</v>
      </c>
      <c r="D24" s="26" t="n">
        <v>260</v>
      </c>
      <c r="E24" s="8" t="n">
        <f aca="false">C24/D24*100</f>
        <v>94.6153846153846</v>
      </c>
      <c r="F24" s="26" t="n">
        <v>14</v>
      </c>
      <c r="G24" s="26" t="n">
        <v>35</v>
      </c>
      <c r="H24" s="8" t="n">
        <f aca="false">F24/G24*100</f>
        <v>40</v>
      </c>
    </row>
    <row r="25" customFormat="false" ht="12.8" hidden="false" customHeight="false" outlineLevel="0" collapsed="false">
      <c r="A25" s="23"/>
      <c r="B25" s="12"/>
      <c r="C25" s="26" t="n">
        <v>259</v>
      </c>
      <c r="D25" s="26" t="n">
        <v>273</v>
      </c>
      <c r="E25" s="8" t="n">
        <f aca="false">C25/D25*100</f>
        <v>94.8717948717949</v>
      </c>
      <c r="F25" s="26" t="n">
        <v>18</v>
      </c>
      <c r="G25" s="26" t="n">
        <v>22</v>
      </c>
      <c r="H25" s="8" t="n">
        <f aca="false">F25/G25*100</f>
        <v>81.8181818181818</v>
      </c>
    </row>
  </sheetData>
  <mergeCells count="16">
    <mergeCell ref="A1:A10"/>
    <mergeCell ref="C1:E1"/>
    <mergeCell ref="F1:H1"/>
    <mergeCell ref="K1:M1"/>
    <mergeCell ref="N1:P1"/>
    <mergeCell ref="B2:B4"/>
    <mergeCell ref="J2:J4"/>
    <mergeCell ref="B5:B7"/>
    <mergeCell ref="B8:B10"/>
    <mergeCell ref="J9:J15"/>
    <mergeCell ref="A16:A25"/>
    <mergeCell ref="C16:E16"/>
    <mergeCell ref="F16:H16"/>
    <mergeCell ref="B17:B19"/>
    <mergeCell ref="B20:B22"/>
    <mergeCell ref="B23:B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8.83673469387755"/>
    <col collapsed="false" hidden="false" max="31" min="2" style="0" width="6.12755102040816"/>
    <col collapsed="false" hidden="false" max="1025" min="32" style="0" width="8.83673469387755"/>
  </cols>
  <sheetData>
    <row r="1" customFormat="false" ht="16.7" hidden="false" customHeight="false" outlineLevel="0" collapsed="false">
      <c r="A1" s="27" t="s">
        <v>36</v>
      </c>
      <c r="B1" s="27"/>
      <c r="C1" s="27"/>
      <c r="D1" s="27"/>
      <c r="E1" s="27"/>
      <c r="F1" s="27"/>
      <c r="G1" s="27"/>
      <c r="H1" s="27"/>
      <c r="N1" s="28"/>
      <c r="T1" s="28"/>
      <c r="Z1" s="28"/>
    </row>
    <row r="2" customFormat="false" ht="12.8" hidden="false" customHeight="false" outlineLevel="0" collapsed="false">
      <c r="B2" s="27" t="s">
        <v>9</v>
      </c>
      <c r="C2" s="27"/>
      <c r="D2" s="27"/>
      <c r="E2" s="27"/>
      <c r="F2" s="27"/>
      <c r="G2" s="27"/>
      <c r="H2" s="27" t="s">
        <v>11</v>
      </c>
      <c r="I2" s="27"/>
      <c r="J2" s="27"/>
      <c r="K2" s="27"/>
      <c r="L2" s="27"/>
      <c r="M2" s="27"/>
      <c r="N2" s="27" t="s">
        <v>13</v>
      </c>
      <c r="O2" s="27"/>
      <c r="P2" s="27"/>
      <c r="Q2" s="27"/>
      <c r="R2" s="27"/>
      <c r="S2" s="27"/>
      <c r="T2" s="27" t="s">
        <v>15</v>
      </c>
      <c r="U2" s="27"/>
      <c r="V2" s="27"/>
      <c r="W2" s="27"/>
      <c r="X2" s="27"/>
      <c r="Y2" s="27"/>
      <c r="Z2" s="27" t="s">
        <v>17</v>
      </c>
      <c r="AA2" s="27"/>
      <c r="AB2" s="27"/>
      <c r="AC2" s="27"/>
      <c r="AD2" s="27"/>
      <c r="AE2" s="27"/>
    </row>
    <row r="3" customFormat="false" ht="12.8" hidden="false" customHeight="false" outlineLevel="0" collapsed="false">
      <c r="A3" s="0" t="s">
        <v>37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2</v>
      </c>
      <c r="I3" s="0" t="s">
        <v>3</v>
      </c>
      <c r="J3" s="0" t="s">
        <v>4</v>
      </c>
      <c r="K3" s="0" t="s">
        <v>5</v>
      </c>
      <c r="L3" s="0" t="s">
        <v>6</v>
      </c>
      <c r="M3" s="0" t="s">
        <v>7</v>
      </c>
      <c r="N3" s="0" t="s">
        <v>2</v>
      </c>
      <c r="O3" s="0" t="s">
        <v>3</v>
      </c>
      <c r="P3" s="0" t="s">
        <v>4</v>
      </c>
      <c r="Q3" s="0" t="s">
        <v>5</v>
      </c>
      <c r="R3" s="0" t="s">
        <v>6</v>
      </c>
      <c r="S3" s="0" t="s">
        <v>7</v>
      </c>
      <c r="T3" s="0" t="s">
        <v>2</v>
      </c>
      <c r="U3" s="0" t="s">
        <v>3</v>
      </c>
      <c r="V3" s="0" t="s">
        <v>4</v>
      </c>
      <c r="W3" s="0" t="s">
        <v>5</v>
      </c>
      <c r="X3" s="0" t="s">
        <v>6</v>
      </c>
      <c r="Y3" s="0" t="s">
        <v>7</v>
      </c>
      <c r="Z3" s="0" t="s">
        <v>2</v>
      </c>
      <c r="AA3" s="0" t="s">
        <v>3</v>
      </c>
      <c r="AB3" s="0" t="s">
        <v>4</v>
      </c>
      <c r="AC3" s="0" t="s">
        <v>5</v>
      </c>
      <c r="AD3" s="0" t="s">
        <v>6</v>
      </c>
      <c r="AE3" s="0" t="s">
        <v>7</v>
      </c>
    </row>
    <row r="4" customFormat="false" ht="12.8" hidden="false" customHeight="false" outlineLevel="0" collapsed="false">
      <c r="A4" s="2" t="n">
        <v>0.01</v>
      </c>
      <c r="B4" s="0" t="n">
        <v>28</v>
      </c>
      <c r="C4" s="0" t="n">
        <v>44</v>
      </c>
      <c r="D4" s="0" t="n">
        <v>223</v>
      </c>
      <c r="E4" s="0" t="n">
        <v>0</v>
      </c>
      <c r="F4" s="0" t="n">
        <f aca="false">B4/(B4+E4)</f>
        <v>1</v>
      </c>
      <c r="G4" s="0" t="n">
        <f aca="false">C4/(C4+D4)</f>
        <v>0.164794007490637</v>
      </c>
      <c r="H4" s="0" t="n">
        <v>84</v>
      </c>
      <c r="I4" s="0" t="n">
        <v>40</v>
      </c>
      <c r="J4" s="0" t="n">
        <v>171</v>
      </c>
      <c r="K4" s="0" t="n">
        <v>0</v>
      </c>
      <c r="L4" s="0" t="n">
        <f aca="false">H4/(H4+K4)</f>
        <v>1</v>
      </c>
      <c r="M4" s="0" t="n">
        <f aca="false">I4/(I4+J4)</f>
        <v>0.18957345971564</v>
      </c>
      <c r="N4" s="0" t="n">
        <v>152</v>
      </c>
      <c r="O4" s="0" t="n">
        <v>23</v>
      </c>
      <c r="P4" s="0" t="n">
        <v>120</v>
      </c>
      <c r="Q4" s="0" t="n">
        <v>0</v>
      </c>
      <c r="R4" s="0" t="n">
        <f aca="false">N4/(N4+Q4)</f>
        <v>1</v>
      </c>
      <c r="S4" s="0" t="n">
        <f aca="false">O4/(O4+P4)</f>
        <v>0.160839160839161</v>
      </c>
      <c r="T4" s="0" t="n">
        <v>191</v>
      </c>
      <c r="U4" s="0" t="n">
        <v>9</v>
      </c>
      <c r="V4" s="0" t="n">
        <v>195</v>
      </c>
      <c r="W4" s="0" t="n">
        <v>0</v>
      </c>
      <c r="X4" s="0" t="n">
        <f aca="false">T4/(T4+W4)</f>
        <v>1</v>
      </c>
      <c r="Y4" s="0" t="n">
        <f aca="false">U4/(U4+V4)</f>
        <v>0.0441176470588235</v>
      </c>
      <c r="Z4" s="0" t="n">
        <v>264</v>
      </c>
      <c r="AA4" s="0" t="n">
        <v>0</v>
      </c>
      <c r="AB4" s="0" t="n">
        <v>31</v>
      </c>
      <c r="AC4" s="0" t="n">
        <v>0</v>
      </c>
      <c r="AD4" s="0" t="n">
        <f aca="false">Z4/(Z4+AC4)</f>
        <v>1</v>
      </c>
      <c r="AE4" s="0" t="n">
        <f aca="false">AA4/(AA4+AB4)</f>
        <v>0</v>
      </c>
    </row>
    <row r="5" customFormat="false" ht="12.8" hidden="false" customHeight="false" outlineLevel="0" collapsed="false">
      <c r="A5" s="2"/>
      <c r="B5" s="0" t="n">
        <v>25</v>
      </c>
      <c r="C5" s="0" t="n">
        <v>45</v>
      </c>
      <c r="D5" s="0" t="n">
        <v>225</v>
      </c>
      <c r="E5" s="0" t="n">
        <v>0</v>
      </c>
      <c r="F5" s="0" t="n">
        <f aca="false">B5/(B5+E5)</f>
        <v>1</v>
      </c>
      <c r="G5" s="0" t="n">
        <f aca="false">C5/(C5+D5)</f>
        <v>0.166666666666667</v>
      </c>
      <c r="H5" s="0" t="n">
        <v>93</v>
      </c>
      <c r="I5" s="0" t="n">
        <v>33</v>
      </c>
      <c r="J5" s="0" t="n">
        <v>169</v>
      </c>
      <c r="K5" s="0" t="n">
        <v>0</v>
      </c>
      <c r="L5" s="0" t="n">
        <f aca="false">H5/(H5+K5)</f>
        <v>1</v>
      </c>
      <c r="M5" s="0" t="n">
        <f aca="false">I5/(I5+J5)</f>
        <v>0.163366336633663</v>
      </c>
      <c r="N5" s="0" t="n">
        <v>161</v>
      </c>
      <c r="O5" s="0" t="n">
        <v>22</v>
      </c>
      <c r="P5" s="0" t="n">
        <v>112</v>
      </c>
      <c r="Q5" s="0" t="n">
        <v>0</v>
      </c>
      <c r="R5" s="0" t="n">
        <f aca="false">N5/(N5+Q5)</f>
        <v>1</v>
      </c>
      <c r="S5" s="0" t="n">
        <f aca="false">O5/(O5+P5)</f>
        <v>0.164179104477612</v>
      </c>
      <c r="T5" s="0" t="n">
        <v>199</v>
      </c>
      <c r="U5" s="0" t="n">
        <v>10</v>
      </c>
      <c r="V5" s="0" t="n">
        <v>86</v>
      </c>
      <c r="W5" s="0" t="n">
        <v>0</v>
      </c>
      <c r="X5" s="0" t="n">
        <f aca="false">T5/(T5+W5)</f>
        <v>1</v>
      </c>
      <c r="Y5" s="0" t="n">
        <f aca="false">U5/(U5+V5)</f>
        <v>0.104166666666667</v>
      </c>
      <c r="Z5" s="0" t="n">
        <v>260</v>
      </c>
      <c r="AA5" s="0" t="n">
        <v>8</v>
      </c>
      <c r="AB5" s="0" t="n">
        <v>27</v>
      </c>
      <c r="AC5" s="0" t="n">
        <v>0</v>
      </c>
      <c r="AD5" s="0" t="n">
        <f aca="false">Z5/(Z5+AC5)</f>
        <v>1</v>
      </c>
      <c r="AE5" s="0" t="n">
        <f aca="false">AA5/(AA5+AB5)</f>
        <v>0.228571428571429</v>
      </c>
    </row>
    <row r="6" customFormat="false" ht="12.8" hidden="false" customHeight="false" outlineLevel="0" collapsed="false">
      <c r="A6" s="2"/>
      <c r="B6" s="0" t="n">
        <v>31</v>
      </c>
      <c r="C6" s="0" t="n">
        <v>43</v>
      </c>
      <c r="D6" s="0" t="n">
        <v>221</v>
      </c>
      <c r="E6" s="0" t="n">
        <v>0</v>
      </c>
      <c r="F6" s="0" t="n">
        <f aca="false">B6/(B6+E6)</f>
        <v>1</v>
      </c>
      <c r="G6" s="0" t="n">
        <f aca="false">C6/(C6+D6)</f>
        <v>0.162878787878788</v>
      </c>
      <c r="H6" s="0" t="n">
        <v>85</v>
      </c>
      <c r="I6" s="0" t="n">
        <v>33</v>
      </c>
      <c r="J6" s="0" t="n">
        <v>177</v>
      </c>
      <c r="K6" s="0" t="n">
        <v>0</v>
      </c>
      <c r="L6" s="0" t="n">
        <f aca="false">H6/(H6+K6)</f>
        <v>1</v>
      </c>
      <c r="M6" s="0" t="n">
        <f aca="false">I6/(I6+J6)</f>
        <v>0.157142857142857</v>
      </c>
      <c r="N6" s="0" t="n">
        <v>165</v>
      </c>
      <c r="O6" s="0" t="n">
        <v>20</v>
      </c>
      <c r="P6" s="0" t="n">
        <v>110</v>
      </c>
      <c r="Q6" s="0" t="n">
        <v>0</v>
      </c>
      <c r="R6" s="0" t="n">
        <f aca="false">N6/(N6+Q6)</f>
        <v>1</v>
      </c>
      <c r="S6" s="0" t="n">
        <f aca="false">O6/(O6+P6)</f>
        <v>0.153846153846154</v>
      </c>
      <c r="T6" s="0" t="n">
        <v>204</v>
      </c>
      <c r="U6" s="0" t="n">
        <v>15</v>
      </c>
      <c r="V6" s="0" t="n">
        <v>76</v>
      </c>
      <c r="W6" s="0" t="n">
        <v>0</v>
      </c>
      <c r="X6" s="0" t="n">
        <f aca="false">T6/(T6+W6)</f>
        <v>1</v>
      </c>
      <c r="Y6" s="0" t="n">
        <f aca="false">U6/(U6+V6)</f>
        <v>0.164835164835165</v>
      </c>
      <c r="Z6" s="0" t="n">
        <v>269</v>
      </c>
      <c r="AA6" s="0" t="n">
        <v>4</v>
      </c>
      <c r="AB6" s="0" t="n">
        <v>22</v>
      </c>
      <c r="AC6" s="0" t="n">
        <v>0</v>
      </c>
      <c r="AD6" s="0" t="n">
        <f aca="false">Z6/(Z6+AC6)</f>
        <v>1</v>
      </c>
      <c r="AE6" s="0" t="n">
        <f aca="false">AA6/(AA6+AB6)</f>
        <v>0.153846153846154</v>
      </c>
    </row>
    <row r="7" customFormat="false" ht="12.8" hidden="false" customHeight="false" outlineLevel="0" collapsed="false">
      <c r="F7" s="29" t="n">
        <f aca="false">AVERAGE(F4:F6)</f>
        <v>1</v>
      </c>
      <c r="G7" s="29" t="n">
        <f aca="false">AVERAGE(G4:G6)</f>
        <v>0.164779820678697</v>
      </c>
      <c r="L7" s="29" t="n">
        <f aca="false">AVERAGE(L4:L6)</f>
        <v>1</v>
      </c>
      <c r="M7" s="29" t="n">
        <f aca="false">AVERAGE(M4:M6)</f>
        <v>0.170027551164053</v>
      </c>
      <c r="R7" s="29" t="n">
        <f aca="false">AVERAGE(R4:R6)</f>
        <v>1</v>
      </c>
      <c r="S7" s="29" t="n">
        <f aca="false">AVERAGE(S4:S6)</f>
        <v>0.159621473054309</v>
      </c>
      <c r="X7" s="29" t="n">
        <f aca="false">AVERAGE(X4:X6)</f>
        <v>1</v>
      </c>
      <c r="Y7" s="29" t="n">
        <f aca="false">AVERAGE(Y4:Y6)</f>
        <v>0.104373159520218</v>
      </c>
      <c r="AD7" s="29" t="n">
        <f aca="false">AVERAGE(AD4:AD6)</f>
        <v>1</v>
      </c>
      <c r="AE7" s="29" t="n">
        <f aca="false">AVERAGE(AE4:AE6)</f>
        <v>0.127472527472527</v>
      </c>
    </row>
    <row r="8" customFormat="false" ht="12.8" hidden="false" customHeight="false" outlineLevel="0" collapsed="false">
      <c r="A8" s="2" t="n">
        <v>0.02</v>
      </c>
      <c r="B8" s="0" t="n">
        <v>37</v>
      </c>
      <c r="C8" s="0" t="n">
        <v>5</v>
      </c>
      <c r="D8" s="0" t="n">
        <v>253</v>
      </c>
      <c r="E8" s="0" t="n">
        <v>0</v>
      </c>
      <c r="F8" s="0" t="n">
        <f aca="false">B8/(B8+E8)</f>
        <v>1</v>
      </c>
      <c r="G8" s="0" t="n">
        <f aca="false">C8/(C8+D8)</f>
        <v>0.0193798449612403</v>
      </c>
      <c r="H8" s="0" t="n">
        <v>91</v>
      </c>
      <c r="I8" s="0" t="n">
        <v>3</v>
      </c>
      <c r="J8" s="0" t="n">
        <v>199</v>
      </c>
      <c r="K8" s="0" t="n">
        <v>2</v>
      </c>
      <c r="L8" s="0" t="n">
        <f aca="false">H8/(H8+K8)</f>
        <v>0.978494623655914</v>
      </c>
      <c r="M8" s="0" t="n">
        <f aca="false">I8/(I8+J8)</f>
        <v>0.0148514851485149</v>
      </c>
      <c r="N8" s="0" t="n">
        <v>132</v>
      </c>
      <c r="O8" s="0" t="n">
        <v>2</v>
      </c>
      <c r="P8" s="0" t="n">
        <v>160</v>
      </c>
      <c r="Q8" s="0" t="n">
        <v>1</v>
      </c>
      <c r="R8" s="0" t="n">
        <f aca="false">N8/(N8+Q8)</f>
        <v>0.992481203007519</v>
      </c>
      <c r="S8" s="0" t="n">
        <f aca="false">O8/(O8+P8)</f>
        <v>0.0123456790123457</v>
      </c>
      <c r="T8" s="0" t="n">
        <v>206</v>
      </c>
      <c r="U8" s="0" t="n">
        <v>1</v>
      </c>
      <c r="V8" s="0" t="n">
        <v>84</v>
      </c>
      <c r="W8" s="0" t="n">
        <v>4</v>
      </c>
      <c r="X8" s="0" t="n">
        <f aca="false">T8/(T8+W8)</f>
        <v>0.980952380952381</v>
      </c>
      <c r="Y8" s="0" t="n">
        <f aca="false">U8/(U8+V8)</f>
        <v>0.0117647058823529</v>
      </c>
      <c r="Z8" s="0" t="n">
        <v>261</v>
      </c>
      <c r="AA8" s="0" t="n">
        <v>0</v>
      </c>
      <c r="AB8" s="0" t="n">
        <v>22</v>
      </c>
      <c r="AC8" s="0" t="n">
        <v>12</v>
      </c>
      <c r="AD8" s="0" t="n">
        <f aca="false">Z8/(Z8+AC8)</f>
        <v>0.956043956043956</v>
      </c>
      <c r="AE8" s="0" t="n">
        <f aca="false">AA8/(AA8+AB8)</f>
        <v>0</v>
      </c>
    </row>
    <row r="9" customFormat="false" ht="12.8" hidden="false" customHeight="false" outlineLevel="0" collapsed="false">
      <c r="A9" s="2"/>
      <c r="B9" s="0" t="n">
        <v>39</v>
      </c>
      <c r="C9" s="0" t="n">
        <v>5</v>
      </c>
      <c r="D9" s="0" t="n">
        <v>251</v>
      </c>
      <c r="E9" s="0" t="n">
        <v>0</v>
      </c>
      <c r="F9" s="0" t="n">
        <f aca="false">B9/(B9+E9)</f>
        <v>1</v>
      </c>
      <c r="G9" s="0" t="n">
        <f aca="false">C9/(C9+D9)</f>
        <v>0.01953125</v>
      </c>
      <c r="H9" s="0" t="n">
        <v>87</v>
      </c>
      <c r="I9" s="0" t="n">
        <v>4</v>
      </c>
      <c r="J9" s="0" t="n">
        <v>204</v>
      </c>
      <c r="K9" s="0" t="n">
        <v>0</v>
      </c>
      <c r="L9" s="0" t="n">
        <f aca="false">H9/(H9+K9)</f>
        <v>1</v>
      </c>
      <c r="M9" s="0" t="n">
        <f aca="false">I9/(I9+J9)</f>
        <v>0.0192307692307692</v>
      </c>
      <c r="N9" s="0" t="n">
        <v>146</v>
      </c>
      <c r="O9" s="0" t="n">
        <v>1</v>
      </c>
      <c r="P9" s="0" t="n">
        <v>147</v>
      </c>
      <c r="Q9" s="0" t="n">
        <v>1</v>
      </c>
      <c r="R9" s="0" t="n">
        <f aca="false">N9/(N9+Q9)</f>
        <v>0.993197278911565</v>
      </c>
      <c r="S9" s="0" t="n">
        <f aca="false">O9/(O9+P9)</f>
        <v>0.00675675675675676</v>
      </c>
      <c r="T9" s="0" t="n">
        <v>215</v>
      </c>
      <c r="U9" s="0" t="n">
        <v>0</v>
      </c>
      <c r="V9" s="0" t="n">
        <v>80</v>
      </c>
      <c r="W9" s="0" t="n">
        <v>0</v>
      </c>
      <c r="X9" s="0" t="n">
        <f aca="false">T9/(T9+W9)</f>
        <v>1</v>
      </c>
      <c r="Y9" s="0" t="n">
        <f aca="false">U9/(U9+V9)</f>
        <v>0</v>
      </c>
      <c r="Z9" s="0" t="n">
        <v>257</v>
      </c>
      <c r="AA9" s="0" t="n">
        <v>0</v>
      </c>
      <c r="AB9" s="0" t="n">
        <v>30</v>
      </c>
      <c r="AC9" s="0" t="n">
        <v>8</v>
      </c>
      <c r="AD9" s="0" t="n">
        <f aca="false">Z9/(Z9+AC9)</f>
        <v>0.969811320754717</v>
      </c>
      <c r="AE9" s="0" t="n">
        <f aca="false">AA9/(AA9+AB9)</f>
        <v>0</v>
      </c>
    </row>
    <row r="10" customFormat="false" ht="12.8" hidden="false" customHeight="false" outlineLevel="0" collapsed="false">
      <c r="A10" s="2"/>
      <c r="B10" s="0" t="n">
        <v>31</v>
      </c>
      <c r="C10" s="0" t="n">
        <v>4</v>
      </c>
      <c r="D10" s="0" t="n">
        <v>259</v>
      </c>
      <c r="E10" s="0" t="n">
        <v>1</v>
      </c>
      <c r="F10" s="0" t="n">
        <f aca="false">B10/(B10+E10)</f>
        <v>0.96875</v>
      </c>
      <c r="G10" s="0" t="n">
        <f aca="false">C10/(C10+D10)</f>
        <v>0.0152091254752852</v>
      </c>
      <c r="H10" s="0" t="n">
        <v>87</v>
      </c>
      <c r="I10" s="0" t="n">
        <v>2</v>
      </c>
      <c r="J10" s="0" t="n">
        <v>205</v>
      </c>
      <c r="K10" s="0" t="n">
        <v>1</v>
      </c>
      <c r="L10" s="0" t="n">
        <f aca="false">H10/(H10+K10)</f>
        <v>0.988636363636364</v>
      </c>
      <c r="M10" s="0" t="n">
        <f aca="false">I10/(I10+J10)</f>
        <v>0.00966183574879227</v>
      </c>
      <c r="N10" s="0" t="n">
        <v>138</v>
      </c>
      <c r="O10" s="0" t="n">
        <v>4</v>
      </c>
      <c r="P10" s="0" t="n">
        <v>152</v>
      </c>
      <c r="Q10" s="0" t="n">
        <v>1</v>
      </c>
      <c r="R10" s="0" t="n">
        <f aca="false">N10/(N10+Q10)</f>
        <v>0.992805755395684</v>
      </c>
      <c r="S10" s="0" t="n">
        <f aca="false">O10/(O10+P10)</f>
        <v>0.0256410256410256</v>
      </c>
      <c r="T10" s="0" t="n">
        <v>211</v>
      </c>
      <c r="U10" s="0" t="n">
        <v>0</v>
      </c>
      <c r="V10" s="0" t="n">
        <v>82</v>
      </c>
      <c r="W10" s="0" t="n">
        <v>2</v>
      </c>
      <c r="X10" s="0" t="n">
        <f aca="false">T10/(T10+W10)</f>
        <v>0.990610328638498</v>
      </c>
      <c r="Y10" s="0" t="n">
        <f aca="false">U10/(U10+V10)</f>
        <v>0</v>
      </c>
      <c r="Z10" s="0" t="n">
        <v>262</v>
      </c>
      <c r="AA10" s="0" t="n">
        <v>2</v>
      </c>
      <c r="AB10" s="0" t="n">
        <v>27</v>
      </c>
      <c r="AC10" s="0" t="n">
        <v>4</v>
      </c>
      <c r="AD10" s="0" t="n">
        <f aca="false">Z10/(Z10+AC10)</f>
        <v>0.984962406015038</v>
      </c>
      <c r="AE10" s="0" t="n">
        <f aca="false">AA10/(AA10+AB10)</f>
        <v>0.0689655172413793</v>
      </c>
    </row>
    <row r="11" customFormat="false" ht="12.8" hidden="false" customHeight="false" outlineLevel="0" collapsed="false">
      <c r="F11" s="29" t="n">
        <f aca="false">AVERAGE(F8:F10)</f>
        <v>0.989583333333333</v>
      </c>
      <c r="G11" s="29" t="n">
        <f aca="false">AVERAGE(G8:G10)</f>
        <v>0.0180400734788418</v>
      </c>
      <c r="L11" s="29" t="n">
        <f aca="false">AVERAGE(L8:L10)</f>
        <v>0.989043662430759</v>
      </c>
      <c r="M11" s="29" t="n">
        <f aca="false">AVERAGE(M8:M10)</f>
        <v>0.0145813633760255</v>
      </c>
      <c r="R11" s="29" t="n">
        <f aca="false">AVERAGE(R8:R10)</f>
        <v>0.992828079104922</v>
      </c>
      <c r="S11" s="29" t="n">
        <f aca="false">AVERAGE(S8:S10)</f>
        <v>0.0149144871367094</v>
      </c>
      <c r="X11" s="29" t="n">
        <f aca="false">AVERAGE(X8:X10)</f>
        <v>0.990520903196959</v>
      </c>
      <c r="Y11" s="29" t="n">
        <f aca="false">AVERAGE(Y8:Y10)</f>
        <v>0.00392156862745098</v>
      </c>
      <c r="AD11" s="29" t="n">
        <f aca="false">AVERAGE(AD8:AD10)</f>
        <v>0.970272560937904</v>
      </c>
      <c r="AE11" s="29" t="n">
        <f aca="false">AVERAGE(AE8:AE10)</f>
        <v>0.0229885057471264</v>
      </c>
    </row>
    <row r="12" customFormat="false" ht="12.8" hidden="false" customHeight="false" outlineLevel="0" collapsed="false">
      <c r="A12" s="2" t="n">
        <v>0.03</v>
      </c>
      <c r="B12" s="0" t="n">
        <v>21</v>
      </c>
      <c r="C12" s="0" t="n">
        <v>1</v>
      </c>
      <c r="D12" s="0" t="n">
        <v>270</v>
      </c>
      <c r="E12" s="0" t="n">
        <v>3</v>
      </c>
      <c r="F12" s="0" t="n">
        <f aca="false">B12/(B12+E12)</f>
        <v>0.875</v>
      </c>
      <c r="G12" s="0" t="n">
        <f aca="false">C12/(C12+D12)</f>
        <v>0.003690036900369</v>
      </c>
      <c r="H12" s="0" t="n">
        <v>78</v>
      </c>
      <c r="I12" s="0" t="n">
        <v>1</v>
      </c>
      <c r="J12" s="0" t="n">
        <v>203</v>
      </c>
      <c r="K12" s="0" t="n">
        <v>13</v>
      </c>
      <c r="L12" s="0" t="n">
        <f aca="false">H12/(H12+K12)</f>
        <v>0.857142857142857</v>
      </c>
      <c r="M12" s="0" t="n">
        <f aca="false">I12/(I12+J12)</f>
        <v>0.00490196078431373</v>
      </c>
      <c r="N12" s="0" t="n">
        <v>122</v>
      </c>
      <c r="O12" s="0" t="n">
        <v>3</v>
      </c>
      <c r="P12" s="0" t="n">
        <v>138</v>
      </c>
      <c r="Q12" s="0" t="n">
        <v>32</v>
      </c>
      <c r="R12" s="0" t="n">
        <f aca="false">N12/(N12+Q12)</f>
        <v>0.792207792207792</v>
      </c>
      <c r="S12" s="0" t="n">
        <f aca="false">O12/(O12+P12)</f>
        <v>0.0212765957446808</v>
      </c>
      <c r="T12" s="0" t="n">
        <v>140</v>
      </c>
      <c r="U12" s="0" t="n">
        <v>1</v>
      </c>
      <c r="V12" s="0" t="n">
        <v>95</v>
      </c>
      <c r="W12" s="0" t="n">
        <v>59</v>
      </c>
      <c r="X12" s="0" t="n">
        <f aca="false">T12/(T12+W12)</f>
        <v>0.703517587939699</v>
      </c>
      <c r="Y12" s="0" t="n">
        <f aca="false">U12/(U12+V12)</f>
        <v>0.0104166666666667</v>
      </c>
      <c r="Z12" s="0" t="n">
        <v>177</v>
      </c>
      <c r="AA12" s="0" t="n">
        <v>1</v>
      </c>
      <c r="AB12" s="0" t="n">
        <v>34</v>
      </c>
      <c r="AC12" s="0" t="n">
        <v>83</v>
      </c>
      <c r="AD12" s="0" t="n">
        <f aca="false">Z12/(Z12+AC12)</f>
        <v>0.680769230769231</v>
      </c>
      <c r="AE12" s="0" t="n">
        <f aca="false">AA12/(AA12+AB12)</f>
        <v>0.0285714285714286</v>
      </c>
    </row>
    <row r="13" customFormat="false" ht="12.8" hidden="false" customHeight="false" outlineLevel="0" collapsed="false">
      <c r="A13" s="2"/>
      <c r="B13" s="0" t="n">
        <v>22</v>
      </c>
      <c r="C13" s="0" t="n">
        <v>2</v>
      </c>
      <c r="D13" s="0" t="n">
        <v>265</v>
      </c>
      <c r="E13" s="0" t="n">
        <v>6</v>
      </c>
      <c r="F13" s="0" t="n">
        <f aca="false">B13/(B13+E13)</f>
        <v>0.785714285714286</v>
      </c>
      <c r="G13" s="0" t="n">
        <f aca="false">C13/(C13+D13)</f>
        <v>0.00749063670411985</v>
      </c>
      <c r="H13" s="0" t="n">
        <v>80</v>
      </c>
      <c r="I13" s="0" t="n">
        <v>2</v>
      </c>
      <c r="J13" s="0" t="n">
        <v>194</v>
      </c>
      <c r="K13" s="0" t="n">
        <v>19</v>
      </c>
      <c r="L13" s="0" t="n">
        <f aca="false">H13/(H13+K13)</f>
        <v>0.808080808080808</v>
      </c>
      <c r="M13" s="0" t="n">
        <f aca="false">I13/(I13+J13)</f>
        <v>0.0102040816326531</v>
      </c>
      <c r="N13" s="0" t="n">
        <v>115</v>
      </c>
      <c r="O13" s="0" t="n">
        <v>1</v>
      </c>
      <c r="P13" s="0" t="n">
        <v>137</v>
      </c>
      <c r="Q13" s="0" t="n">
        <v>42</v>
      </c>
      <c r="R13" s="0" t="n">
        <f aca="false">N13/(N13+Q13)</f>
        <v>0.732484076433121</v>
      </c>
      <c r="S13" s="0" t="n">
        <f aca="false">O13/(O13+P13)</f>
        <v>0.0072463768115942</v>
      </c>
      <c r="T13" s="0" t="n">
        <v>134</v>
      </c>
      <c r="U13" s="0" t="n">
        <v>0</v>
      </c>
      <c r="V13" s="0" t="n">
        <v>104</v>
      </c>
      <c r="W13" s="0" t="n">
        <v>57</v>
      </c>
      <c r="X13" s="0" t="n">
        <f aca="false">T13/(T13+W13)</f>
        <v>0.701570680628272</v>
      </c>
      <c r="Y13" s="0" t="n">
        <f aca="false">U13/(U13+V13)</f>
        <v>0</v>
      </c>
      <c r="Z13" s="0" t="n">
        <v>186</v>
      </c>
      <c r="AA13" s="0" t="n">
        <v>0</v>
      </c>
      <c r="AB13" s="0" t="n">
        <v>26</v>
      </c>
      <c r="AC13" s="0" t="n">
        <v>83</v>
      </c>
      <c r="AD13" s="0" t="n">
        <f aca="false">Z13/(Z13+AC13)</f>
        <v>0.691449814126394</v>
      </c>
      <c r="AE13" s="0" t="n">
        <f aca="false">AA13/(AA13+AB13)</f>
        <v>0</v>
      </c>
    </row>
    <row r="14" customFormat="false" ht="12.8" hidden="false" customHeight="false" outlineLevel="0" collapsed="false">
      <c r="A14" s="2"/>
      <c r="B14" s="0" t="n">
        <v>28</v>
      </c>
      <c r="C14" s="0" t="n">
        <v>2</v>
      </c>
      <c r="D14" s="0" t="n">
        <v>259</v>
      </c>
      <c r="E14" s="0" t="n">
        <v>6</v>
      </c>
      <c r="F14" s="0" t="n">
        <f aca="false">B14/(B14+E14)</f>
        <v>0.823529411764706</v>
      </c>
      <c r="G14" s="0" t="n">
        <f aca="false">C14/(C14+D14)</f>
        <v>0.00766283524904215</v>
      </c>
      <c r="H14" s="0" t="n">
        <v>67</v>
      </c>
      <c r="I14" s="0" t="n">
        <v>1</v>
      </c>
      <c r="J14" s="0" t="n">
        <v>212</v>
      </c>
      <c r="K14" s="0" t="n">
        <v>15</v>
      </c>
      <c r="L14" s="0" t="n">
        <f aca="false">H14/(H14+K14)</f>
        <v>0.817073170731707</v>
      </c>
      <c r="M14" s="0" t="n">
        <f aca="false">I14/(I14+J14)</f>
        <v>0.00469483568075117</v>
      </c>
      <c r="N14" s="0" t="n">
        <v>120</v>
      </c>
      <c r="O14" s="0" t="n">
        <v>2</v>
      </c>
      <c r="P14" s="0" t="n">
        <v>141</v>
      </c>
      <c r="Q14" s="0" t="n">
        <v>32</v>
      </c>
      <c r="R14" s="0" t="n">
        <f aca="false">N14/(N14+Q14)</f>
        <v>0.789473684210526</v>
      </c>
      <c r="S14" s="0" t="n">
        <f aca="false">O14/(O14+P14)</f>
        <v>0.013986013986014</v>
      </c>
      <c r="T14" s="0" t="n">
        <v>146</v>
      </c>
      <c r="U14" s="0" t="n">
        <v>2</v>
      </c>
      <c r="V14" s="0" t="n">
        <v>97</v>
      </c>
      <c r="W14" s="0" t="n">
        <v>50</v>
      </c>
      <c r="X14" s="0" t="n">
        <f aca="false">T14/(T14+W14)</f>
        <v>0.744897959183674</v>
      </c>
      <c r="Y14" s="0" t="n">
        <f aca="false">U14/(U14+V14)</f>
        <v>0.0202020202020202</v>
      </c>
      <c r="Z14" s="0" t="n">
        <v>180</v>
      </c>
      <c r="AA14" s="0" t="n">
        <v>3</v>
      </c>
      <c r="AB14" s="0" t="n">
        <v>30</v>
      </c>
      <c r="AC14" s="0" t="n">
        <v>82</v>
      </c>
      <c r="AD14" s="0" t="n">
        <f aca="false">Z14/(Z14+AC14)</f>
        <v>0.687022900763359</v>
      </c>
      <c r="AE14" s="0" t="n">
        <f aca="false">AA14/(AA14+AB14)</f>
        <v>0.0909090909090909</v>
      </c>
    </row>
    <row r="15" customFormat="false" ht="12.8" hidden="false" customHeight="false" outlineLevel="0" collapsed="false">
      <c r="F15" s="29" t="n">
        <f aca="false">AVERAGE(F12:F14)</f>
        <v>0.828081232492997</v>
      </c>
      <c r="G15" s="29" t="n">
        <f aca="false">AVERAGE(G12:G14)</f>
        <v>0.00628116961784367</v>
      </c>
      <c r="L15" s="29" t="n">
        <f aca="false">AVERAGE(L12:L14)</f>
        <v>0.827432278651791</v>
      </c>
      <c r="M15" s="29" t="n">
        <f aca="false">AVERAGE(M12:M14)</f>
        <v>0.00660029269923932</v>
      </c>
      <c r="R15" s="29" t="n">
        <f aca="false">AVERAGE(R12:R14)</f>
        <v>0.771388517617146</v>
      </c>
      <c r="S15" s="29" t="n">
        <f aca="false">AVERAGE(S12:S14)</f>
        <v>0.014169662180763</v>
      </c>
      <c r="X15" s="29" t="n">
        <f aca="false">AVERAGE(X12:X14)</f>
        <v>0.716662075917215</v>
      </c>
      <c r="Y15" s="29" t="n">
        <f aca="false">AVERAGE(Y12:Y14)</f>
        <v>0.010206228956229</v>
      </c>
      <c r="AD15" s="29" t="n">
        <f aca="false">AVERAGE(AD12:AD14)</f>
        <v>0.686413981886328</v>
      </c>
      <c r="AE15" s="29" t="n">
        <f aca="false">AVERAGE(AE12:AE14)</f>
        <v>0.0398268398268398</v>
      </c>
    </row>
    <row r="16" customFormat="false" ht="12.8" hidden="false" customHeight="false" outlineLevel="0" collapsed="false">
      <c r="A16" s="2" t="n">
        <v>0.05</v>
      </c>
      <c r="B16" s="0" t="n">
        <v>20</v>
      </c>
      <c r="C16" s="0" t="n">
        <v>2</v>
      </c>
      <c r="D16" s="0" t="n">
        <v>257</v>
      </c>
      <c r="E16" s="0" t="n">
        <v>16</v>
      </c>
      <c r="F16" s="0" t="n">
        <f aca="false">B16/(B16+E16)</f>
        <v>0.555555555555556</v>
      </c>
      <c r="G16" s="0" t="n">
        <f aca="false">C16/(C16+D16)</f>
        <v>0.00772200772200772</v>
      </c>
      <c r="H16" s="0" t="n">
        <v>34</v>
      </c>
      <c r="I16" s="0" t="n">
        <v>1</v>
      </c>
      <c r="J16" s="0" t="n">
        <v>208</v>
      </c>
      <c r="K16" s="0" t="n">
        <v>52</v>
      </c>
      <c r="L16" s="0" t="n">
        <f aca="false">H16/(H16+K16)</f>
        <v>0.395348837209302</v>
      </c>
      <c r="M16" s="0" t="n">
        <f aca="false">I16/(I16+J16)</f>
        <v>0.00478468899521531</v>
      </c>
      <c r="N16" s="0" t="n">
        <v>84</v>
      </c>
      <c r="O16" s="0" t="n">
        <v>1</v>
      </c>
      <c r="P16" s="0" t="n">
        <v>136</v>
      </c>
      <c r="Q16" s="0" t="n">
        <v>74</v>
      </c>
      <c r="R16" s="0" t="n">
        <f aca="false">N16/(N16+Q16)</f>
        <v>0.531645569620253</v>
      </c>
      <c r="S16" s="0" t="n">
        <f aca="false">O16/(O16+P16)</f>
        <v>0.0072992700729927</v>
      </c>
      <c r="T16" s="0" t="n">
        <v>98</v>
      </c>
      <c r="U16" s="0" t="n">
        <v>0</v>
      </c>
      <c r="V16" s="0" t="n">
        <v>94</v>
      </c>
      <c r="W16" s="0" t="n">
        <v>103</v>
      </c>
      <c r="X16" s="0" t="n">
        <f aca="false">T16/(T16+W16)</f>
        <v>0.487562189054726</v>
      </c>
      <c r="Y16" s="0" t="n">
        <f aca="false">U16/(U16+V16)</f>
        <v>0</v>
      </c>
      <c r="Z16" s="0" t="n">
        <v>137</v>
      </c>
      <c r="AA16" s="0" t="n">
        <v>0</v>
      </c>
      <c r="AB16" s="0" t="n">
        <v>29</v>
      </c>
      <c r="AC16" s="0" t="n">
        <v>129</v>
      </c>
      <c r="AD16" s="0" t="n">
        <f aca="false">Z16/(Z16+AC16)</f>
        <v>0.515037593984962</v>
      </c>
      <c r="AE16" s="0" t="n">
        <f aca="false">AA16/(AA16+AB16)</f>
        <v>0</v>
      </c>
    </row>
    <row r="17" customFormat="false" ht="12.8" hidden="false" customHeight="false" outlineLevel="0" collapsed="false">
      <c r="A17" s="2"/>
      <c r="B17" s="0" t="n">
        <v>16</v>
      </c>
      <c r="C17" s="0" t="n">
        <v>2</v>
      </c>
      <c r="D17" s="0" t="n">
        <v>257</v>
      </c>
      <c r="E17" s="0" t="n">
        <v>20</v>
      </c>
      <c r="F17" s="0" t="n">
        <f aca="false">B17/(B17+E17)</f>
        <v>0.444444444444444</v>
      </c>
      <c r="G17" s="0" t="n">
        <f aca="false">C17/(C17+D17)</f>
        <v>0.00772200772200772</v>
      </c>
      <c r="H17" s="0" t="n">
        <v>34</v>
      </c>
      <c r="I17" s="0" t="n">
        <v>2</v>
      </c>
      <c r="J17" s="0" t="n">
        <v>214</v>
      </c>
      <c r="K17" s="0" t="n">
        <v>45</v>
      </c>
      <c r="L17" s="0" t="n">
        <f aca="false">H17/(H17+K17)</f>
        <v>0.430379746835443</v>
      </c>
      <c r="M17" s="0" t="n">
        <f aca="false">I17/(I17+J17)</f>
        <v>0.00925925925925926</v>
      </c>
      <c r="N17" s="0" t="n">
        <v>80</v>
      </c>
      <c r="O17" s="0" t="n">
        <v>0</v>
      </c>
      <c r="P17" s="0" t="n">
        <v>132</v>
      </c>
      <c r="Q17" s="0" t="n">
        <v>23</v>
      </c>
      <c r="R17" s="0" t="n">
        <f aca="false">N17/(N17+Q17)</f>
        <v>0.776699029126214</v>
      </c>
      <c r="S17" s="0" t="n">
        <f aca="false">O17/(O17+P17)</f>
        <v>0</v>
      </c>
      <c r="T17" s="0" t="n">
        <v>87</v>
      </c>
      <c r="U17" s="0" t="n">
        <v>2</v>
      </c>
      <c r="V17" s="0" t="n">
        <v>98</v>
      </c>
      <c r="W17" s="0" t="n">
        <v>108</v>
      </c>
      <c r="X17" s="0" t="n">
        <f aca="false">T17/(T17+W17)</f>
        <v>0.446153846153846</v>
      </c>
      <c r="Y17" s="0" t="n">
        <f aca="false">U17/(U17+V17)</f>
        <v>0.02</v>
      </c>
      <c r="Z17" s="0" t="n">
        <v>125</v>
      </c>
      <c r="AA17" s="0" t="n">
        <v>0</v>
      </c>
      <c r="AB17" s="0" t="n">
        <v>15</v>
      </c>
      <c r="AC17" s="0" t="n">
        <v>135</v>
      </c>
      <c r="AD17" s="0" t="n">
        <f aca="false">Z17/(Z17+AC17)</f>
        <v>0.480769230769231</v>
      </c>
      <c r="AE17" s="0" t="n">
        <f aca="false">AA17/(AA17+AB17)</f>
        <v>0</v>
      </c>
    </row>
    <row r="18" customFormat="false" ht="12.8" hidden="false" customHeight="false" outlineLevel="0" collapsed="false">
      <c r="A18" s="2"/>
      <c r="B18" s="0" t="n">
        <v>28</v>
      </c>
      <c r="C18" s="0" t="n">
        <v>2</v>
      </c>
      <c r="D18" s="0" t="n">
        <v>261</v>
      </c>
      <c r="E18" s="0" t="n">
        <v>14</v>
      </c>
      <c r="F18" s="0" t="n">
        <f aca="false">B18/(B18+E18)</f>
        <v>0.666666666666667</v>
      </c>
      <c r="G18" s="0" t="n">
        <f aca="false">C18/(C18+D18)</f>
        <v>0.00760456273764259</v>
      </c>
      <c r="H18" s="0" t="n">
        <v>38</v>
      </c>
      <c r="I18" s="0" t="n">
        <v>1</v>
      </c>
      <c r="J18" s="0" t="n">
        <v>209</v>
      </c>
      <c r="K18" s="0" t="n">
        <v>47</v>
      </c>
      <c r="L18" s="0" t="n">
        <f aca="false">H18/(H18+K18)</f>
        <v>0.447058823529412</v>
      </c>
      <c r="M18" s="0" t="n">
        <f aca="false">I18/(I18+J18)</f>
        <v>0.00476190476190476</v>
      </c>
      <c r="N18" s="0" t="n">
        <v>64</v>
      </c>
      <c r="O18" s="0" t="n">
        <v>1</v>
      </c>
      <c r="P18" s="0" t="n">
        <v>145</v>
      </c>
      <c r="Q18" s="0" t="n">
        <v>85</v>
      </c>
      <c r="R18" s="0" t="n">
        <f aca="false">N18/(N18+Q18)</f>
        <v>0.429530201342282</v>
      </c>
      <c r="S18" s="0" t="n">
        <f aca="false">O18/(O18+P18)</f>
        <v>0.00684931506849315</v>
      </c>
      <c r="T18" s="0" t="n">
        <v>105</v>
      </c>
      <c r="U18" s="0" t="n">
        <v>0</v>
      </c>
      <c r="V18" s="0" t="n">
        <v>78</v>
      </c>
      <c r="W18" s="0" t="n">
        <v>112</v>
      </c>
      <c r="X18" s="0" t="n">
        <f aca="false">T18/(T18+W18)</f>
        <v>0.483870967741936</v>
      </c>
      <c r="Y18" s="0" t="n">
        <f aca="false">U18/(U18+V18)</f>
        <v>0</v>
      </c>
      <c r="Z18" s="0" t="n">
        <v>136</v>
      </c>
      <c r="AA18" s="0" t="n">
        <v>1</v>
      </c>
      <c r="AB18" s="0" t="n">
        <v>24</v>
      </c>
      <c r="AC18" s="0" t="n">
        <v>134</v>
      </c>
      <c r="AD18" s="0" t="n">
        <f aca="false">Z18/(Z18+AC18)</f>
        <v>0.503703703703704</v>
      </c>
      <c r="AE18" s="0" t="n">
        <f aca="false">AA18/(AA18+AB18)</f>
        <v>0.04</v>
      </c>
    </row>
    <row r="19" customFormat="false" ht="12.8" hidden="false" customHeight="false" outlineLevel="0" collapsed="false">
      <c r="F19" s="29" t="n">
        <f aca="false">AVERAGE(F16:F18)</f>
        <v>0.555555555555556</v>
      </c>
      <c r="G19" s="29" t="n">
        <f aca="false">AVERAGE(G16:G18)</f>
        <v>0.00768285939388601</v>
      </c>
      <c r="L19" s="29" t="n">
        <f aca="false">AVERAGE(L16:L18)</f>
        <v>0.424262469191386</v>
      </c>
      <c r="M19" s="29" t="n">
        <f aca="false">AVERAGE(M16:M18)</f>
        <v>0.00626861767212644</v>
      </c>
      <c r="R19" s="29" t="n">
        <f aca="false">AVERAGE(R16:R18)</f>
        <v>0.579291600029583</v>
      </c>
      <c r="S19" s="29" t="n">
        <f aca="false">AVERAGE(S16:S18)</f>
        <v>0.00471619504716195</v>
      </c>
      <c r="X19" s="29" t="n">
        <f aca="false">AVERAGE(X16:X18)</f>
        <v>0.472529000983503</v>
      </c>
      <c r="Y19" s="29" t="n">
        <f aca="false">AVERAGE(Y16:Y18)</f>
        <v>0.00666666666666667</v>
      </c>
      <c r="AD19" s="29" t="n">
        <f aca="false">AVERAGE(AD16:AD18)</f>
        <v>0.499836842819299</v>
      </c>
      <c r="AE19" s="29" t="n">
        <f aca="false">AVERAGE(AE16:AE18)</f>
        <v>0.0133333333333333</v>
      </c>
    </row>
    <row r="20" customFormat="false" ht="12.8" hidden="false" customHeight="false" outlineLevel="0" collapsed="false">
      <c r="A20" s="2" t="n">
        <v>0.07</v>
      </c>
      <c r="B20" s="0" t="n">
        <v>10</v>
      </c>
      <c r="C20" s="0" t="n">
        <v>1</v>
      </c>
      <c r="D20" s="0" t="n">
        <v>265</v>
      </c>
      <c r="E20" s="0" t="n">
        <v>29</v>
      </c>
      <c r="F20" s="0" t="n">
        <f aca="false">B20/(B20+E20)</f>
        <v>0.256410256410256</v>
      </c>
      <c r="G20" s="0" t="n">
        <f aca="false">C20/(C20+D20)</f>
        <v>0.0037593984962406</v>
      </c>
      <c r="H20" s="0" t="n">
        <v>20</v>
      </c>
      <c r="I20" s="0" t="n">
        <v>0</v>
      </c>
      <c r="J20" s="0" t="n">
        <v>218</v>
      </c>
      <c r="K20" s="0" t="n">
        <v>57</v>
      </c>
      <c r="L20" s="0" t="n">
        <f aca="false">H20/(H20+K20)</f>
        <v>0.25974025974026</v>
      </c>
      <c r="M20" s="0" t="n">
        <f aca="false">I20/(I20+J20)</f>
        <v>0</v>
      </c>
      <c r="N20" s="0" t="n">
        <v>49</v>
      </c>
      <c r="O20" s="0" t="n">
        <v>1</v>
      </c>
      <c r="P20" s="0" t="n">
        <v>138</v>
      </c>
      <c r="Q20" s="0" t="n">
        <v>107</v>
      </c>
      <c r="R20" s="0" t="n">
        <f aca="false">N20/(N20+Q20)</f>
        <v>0.314102564102564</v>
      </c>
      <c r="S20" s="0" t="n">
        <f aca="false">O20/(O20+P20)</f>
        <v>0.00719424460431655</v>
      </c>
      <c r="T20" s="0" t="n">
        <v>57</v>
      </c>
      <c r="U20" s="0" t="n">
        <v>0</v>
      </c>
      <c r="V20" s="0" t="n">
        <v>85</v>
      </c>
      <c r="W20" s="0" t="n">
        <v>153</v>
      </c>
      <c r="X20" s="0" t="n">
        <f aca="false">T20/(T20+W20)</f>
        <v>0.271428571428571</v>
      </c>
      <c r="Y20" s="0" t="n">
        <f aca="false">U20/(U20+V20)</f>
        <v>0</v>
      </c>
      <c r="Z20" s="0" t="n">
        <v>84</v>
      </c>
      <c r="AA20" s="0" t="n">
        <v>0</v>
      </c>
      <c r="AB20" s="0" t="n">
        <v>28</v>
      </c>
      <c r="AC20" s="0" t="n">
        <v>183</v>
      </c>
      <c r="AD20" s="0" t="n">
        <f aca="false">Z20/(Z20+AC20)</f>
        <v>0.314606741573034</v>
      </c>
      <c r="AE20" s="0" t="n">
        <f aca="false">AA20/(AA20+AB20)</f>
        <v>0</v>
      </c>
    </row>
    <row r="21" customFormat="false" ht="12.8" hidden="false" customHeight="false" outlineLevel="0" collapsed="false">
      <c r="A21" s="2"/>
      <c r="B21" s="0" t="n">
        <v>9</v>
      </c>
      <c r="C21" s="0" t="n">
        <v>1</v>
      </c>
      <c r="D21" s="0" t="n">
        <v>262</v>
      </c>
      <c r="E21" s="0" t="n">
        <v>23</v>
      </c>
      <c r="F21" s="0" t="n">
        <f aca="false">B21/(B21+E21)</f>
        <v>0.28125</v>
      </c>
      <c r="G21" s="0" t="n">
        <f aca="false">C21/(C21+D21)</f>
        <v>0.00380228136882129</v>
      </c>
      <c r="H21" s="0" t="n">
        <v>29</v>
      </c>
      <c r="I21" s="0" t="n">
        <v>1</v>
      </c>
      <c r="J21" s="0" t="n">
        <v>201</v>
      </c>
      <c r="K21" s="0" t="n">
        <v>64</v>
      </c>
      <c r="L21" s="0" t="n">
        <f aca="false">H21/(H21+K21)</f>
        <v>0.311827956989247</v>
      </c>
      <c r="M21" s="0" t="n">
        <f aca="false">I21/(I21+J21)</f>
        <v>0.00495049504950495</v>
      </c>
      <c r="N21" s="0" t="n">
        <v>39</v>
      </c>
      <c r="O21" s="0" t="n">
        <v>1</v>
      </c>
      <c r="P21" s="0" t="n">
        <v>154</v>
      </c>
      <c r="Q21" s="0" t="n">
        <v>101</v>
      </c>
      <c r="R21" s="0" t="n">
        <f aca="false">N21/(N21+Q21)</f>
        <v>0.278571428571429</v>
      </c>
      <c r="S21" s="0" t="n">
        <f aca="false">O21/(O21+P21)</f>
        <v>0.00645161290322581</v>
      </c>
      <c r="T21" s="0" t="n">
        <v>68</v>
      </c>
      <c r="U21" s="0" t="n">
        <v>0</v>
      </c>
      <c r="V21" s="0" t="n">
        <v>74</v>
      </c>
      <c r="W21" s="0" t="n">
        <v>153</v>
      </c>
      <c r="X21" s="0" t="n">
        <f aca="false">T21/(T21+W21)</f>
        <v>0.307692307692308</v>
      </c>
      <c r="Y21" s="0" t="n">
        <f aca="false">U21/(U21+V21)</f>
        <v>0</v>
      </c>
      <c r="Z21" s="0" t="n">
        <v>89</v>
      </c>
      <c r="AA21" s="0" t="n">
        <v>0</v>
      </c>
      <c r="AB21" s="0" t="n">
        <v>31</v>
      </c>
      <c r="AC21" s="0" t="n">
        <v>175</v>
      </c>
      <c r="AD21" s="0" t="n">
        <f aca="false">Z21/(Z21+AC21)</f>
        <v>0.337121212121212</v>
      </c>
      <c r="AE21" s="0" t="n">
        <f aca="false">AA21/(AA21+AB21)</f>
        <v>0</v>
      </c>
    </row>
    <row r="22" customFormat="false" ht="12.8" hidden="false" customHeight="false" outlineLevel="0" collapsed="false">
      <c r="A22" s="2"/>
      <c r="B22" s="0" t="n">
        <v>6</v>
      </c>
      <c r="C22" s="0" t="n">
        <v>1</v>
      </c>
      <c r="D22" s="0" t="n">
        <v>270</v>
      </c>
      <c r="E22" s="0" t="n">
        <v>18</v>
      </c>
      <c r="F22" s="0" t="n">
        <f aca="false">B22/(B22+E22)</f>
        <v>0.25</v>
      </c>
      <c r="G22" s="0" t="n">
        <f aca="false">C22/(C22+D22)</f>
        <v>0.003690036900369</v>
      </c>
      <c r="H22" s="0" t="n">
        <v>21</v>
      </c>
      <c r="I22" s="0" t="n">
        <v>1</v>
      </c>
      <c r="J22" s="0" t="n">
        <v>216</v>
      </c>
      <c r="K22" s="0" t="n">
        <v>57</v>
      </c>
      <c r="L22" s="0" t="n">
        <f aca="false">H22/(H22+K22)</f>
        <v>0.269230769230769</v>
      </c>
      <c r="M22" s="0" t="n">
        <f aca="false">I22/(I22+J22)</f>
        <v>0.00460829493087558</v>
      </c>
      <c r="N22" s="0" t="n">
        <v>34</v>
      </c>
      <c r="O22" s="0" t="n">
        <v>1</v>
      </c>
      <c r="P22" s="0" t="n">
        <v>158</v>
      </c>
      <c r="Q22" s="0" t="n">
        <v>102</v>
      </c>
      <c r="R22" s="0" t="n">
        <f aca="false">N22/(N22+Q22)</f>
        <v>0.25</v>
      </c>
      <c r="S22" s="0" t="n">
        <f aca="false">O22/(O22+P22)</f>
        <v>0.00628930817610063</v>
      </c>
      <c r="T22" s="0" t="n">
        <v>49</v>
      </c>
      <c r="U22" s="0" t="n">
        <v>0</v>
      </c>
      <c r="V22" s="0" t="n">
        <v>98</v>
      </c>
      <c r="W22" s="0" t="n">
        <v>148</v>
      </c>
      <c r="X22" s="0" t="n">
        <f aca="false">T22/(T22+W22)</f>
        <v>0.248730964467005</v>
      </c>
      <c r="Y22" s="0" t="n">
        <f aca="false">U22/(U22+V22)</f>
        <v>0</v>
      </c>
      <c r="Z22" s="0" t="n">
        <v>81</v>
      </c>
      <c r="AA22" s="0" t="n">
        <v>0</v>
      </c>
      <c r="AB22" s="0" t="n">
        <v>27</v>
      </c>
      <c r="AC22" s="0" t="n">
        <v>187</v>
      </c>
      <c r="AD22" s="0" t="n">
        <f aca="false">Z22/(Z22+AC22)</f>
        <v>0.302238805970149</v>
      </c>
      <c r="AE22" s="0" t="n">
        <f aca="false">AA22/(AA22+AB22)</f>
        <v>0</v>
      </c>
    </row>
    <row r="23" customFormat="false" ht="12.8" hidden="false" customHeight="false" outlineLevel="0" collapsed="false">
      <c r="F23" s="29" t="n">
        <f aca="false">AVERAGE(F20:F22)</f>
        <v>0.262553418803419</v>
      </c>
      <c r="G23" s="29" t="n">
        <f aca="false">AVERAGE(G20:G22)</f>
        <v>0.00375057225514363</v>
      </c>
      <c r="L23" s="29" t="n">
        <f aca="false">AVERAGE(L20:L22)</f>
        <v>0.280266328653425</v>
      </c>
      <c r="M23" s="29" t="n">
        <f aca="false">AVERAGE(M20:M22)</f>
        <v>0.00318626332679351</v>
      </c>
      <c r="R23" s="29" t="n">
        <f aca="false">AVERAGE(R20:R22)</f>
        <v>0.280891330891331</v>
      </c>
      <c r="S23" s="29" t="n">
        <f aca="false">AVERAGE(S20:S22)</f>
        <v>0.006645055227881</v>
      </c>
      <c r="X23" s="29" t="n">
        <f aca="false">AVERAGE(X20:X22)</f>
        <v>0.275950614529295</v>
      </c>
      <c r="Y23" s="29" t="n">
        <f aca="false">AVERAGE(Y20:Y22)</f>
        <v>0</v>
      </c>
      <c r="AD23" s="29" t="n">
        <f aca="false">AVERAGE(AD20:AD22)</f>
        <v>0.317988919888132</v>
      </c>
      <c r="AE23" s="29" t="n">
        <f aca="false">AVERAGE(AE20:AE22)</f>
        <v>0</v>
      </c>
    </row>
    <row r="25" customFormat="false" ht="16.7" hidden="false" customHeight="false" outlineLevel="0" collapsed="false">
      <c r="A25" s="27" t="s">
        <v>38</v>
      </c>
      <c r="B25" s="27"/>
      <c r="C25" s="27"/>
      <c r="D25" s="27"/>
      <c r="E25" s="27"/>
      <c r="F25" s="27"/>
      <c r="G25" s="27"/>
      <c r="H25" s="27"/>
      <c r="N25" s="28"/>
      <c r="T25" s="28"/>
      <c r="Z25" s="28"/>
    </row>
    <row r="26" customFormat="false" ht="12.8" hidden="false" customHeight="false" outlineLevel="0" collapsed="false">
      <c r="B26" s="27" t="s">
        <v>9</v>
      </c>
      <c r="C26" s="27"/>
      <c r="D26" s="27"/>
      <c r="E26" s="27"/>
      <c r="F26" s="27"/>
      <c r="G26" s="27"/>
      <c r="H26" s="27" t="s">
        <v>11</v>
      </c>
      <c r="I26" s="27"/>
      <c r="J26" s="27"/>
      <c r="K26" s="27"/>
      <c r="L26" s="27"/>
      <c r="M26" s="27"/>
      <c r="N26" s="27" t="s">
        <v>13</v>
      </c>
      <c r="O26" s="27"/>
      <c r="P26" s="27"/>
      <c r="Q26" s="27"/>
      <c r="R26" s="27"/>
      <c r="S26" s="27"/>
      <c r="T26" s="27" t="s">
        <v>15</v>
      </c>
      <c r="U26" s="27"/>
      <c r="V26" s="27"/>
      <c r="W26" s="27"/>
      <c r="X26" s="27"/>
      <c r="Y26" s="27"/>
      <c r="Z26" s="27" t="s">
        <v>17</v>
      </c>
      <c r="AA26" s="27"/>
      <c r="AB26" s="27"/>
      <c r="AC26" s="27"/>
      <c r="AD26" s="27"/>
      <c r="AE26" s="27"/>
    </row>
    <row r="27" customFormat="false" ht="12.8" hidden="false" customHeight="false" outlineLevel="0" collapsed="false">
      <c r="A27" s="0" t="s">
        <v>37</v>
      </c>
      <c r="B27" s="0" t="s">
        <v>2</v>
      </c>
      <c r="C27" s="0" t="s">
        <v>3</v>
      </c>
      <c r="D27" s="0" t="s">
        <v>4</v>
      </c>
      <c r="E27" s="0" t="s">
        <v>5</v>
      </c>
      <c r="F27" s="0" t="s">
        <v>6</v>
      </c>
      <c r="G27" s="0" t="s">
        <v>7</v>
      </c>
      <c r="H27" s="0" t="s">
        <v>2</v>
      </c>
      <c r="I27" s="0" t="s">
        <v>3</v>
      </c>
      <c r="J27" s="0" t="s">
        <v>4</v>
      </c>
      <c r="K27" s="0" t="s">
        <v>5</v>
      </c>
      <c r="L27" s="0" t="s">
        <v>6</v>
      </c>
      <c r="M27" s="0" t="s">
        <v>7</v>
      </c>
      <c r="N27" s="0" t="s">
        <v>2</v>
      </c>
      <c r="O27" s="0" t="s">
        <v>3</v>
      </c>
      <c r="P27" s="0" t="s">
        <v>4</v>
      </c>
      <c r="Q27" s="0" t="s">
        <v>5</v>
      </c>
      <c r="R27" s="0" t="s">
        <v>6</v>
      </c>
      <c r="S27" s="0" t="s">
        <v>7</v>
      </c>
      <c r="T27" s="0" t="s">
        <v>2</v>
      </c>
      <c r="U27" s="0" t="s">
        <v>3</v>
      </c>
      <c r="V27" s="0" t="s">
        <v>4</v>
      </c>
      <c r="W27" s="0" t="s">
        <v>5</v>
      </c>
      <c r="X27" s="0" t="s">
        <v>6</v>
      </c>
      <c r="Y27" s="0" t="s">
        <v>7</v>
      </c>
      <c r="Z27" s="0" t="s">
        <v>2</v>
      </c>
      <c r="AA27" s="0" t="s">
        <v>3</v>
      </c>
      <c r="AB27" s="0" t="s">
        <v>4</v>
      </c>
      <c r="AC27" s="0" t="s">
        <v>5</v>
      </c>
      <c r="AD27" s="0" t="s">
        <v>6</v>
      </c>
      <c r="AE27" s="0" t="s">
        <v>7</v>
      </c>
    </row>
    <row r="28" customFormat="false" ht="12.8" hidden="false" customHeight="false" outlineLevel="0" collapsed="false">
      <c r="A28" s="2" t="n">
        <v>0.05</v>
      </c>
      <c r="B28" s="0" t="n">
        <v>32</v>
      </c>
      <c r="C28" s="0" t="n">
        <v>99</v>
      </c>
      <c r="D28" s="0" t="n">
        <v>164</v>
      </c>
      <c r="E28" s="0" t="n">
        <v>0</v>
      </c>
      <c r="F28" s="0" t="n">
        <f aca="false">B28/(B28+E28)</f>
        <v>1</v>
      </c>
      <c r="G28" s="0" t="n">
        <f aca="false">C28/(C28+D28)</f>
        <v>0.376425855513308</v>
      </c>
      <c r="H28" s="0" t="n">
        <v>93</v>
      </c>
      <c r="I28" s="0" t="n">
        <v>78</v>
      </c>
      <c r="J28" s="0" t="n">
        <v>124</v>
      </c>
      <c r="K28" s="0" t="n">
        <v>0</v>
      </c>
      <c r="L28" s="0" t="n">
        <f aca="false">H28/(H28+K28)</f>
        <v>1</v>
      </c>
      <c r="M28" s="0" t="n">
        <f aca="false">I28/(I28+J28)</f>
        <v>0.386138613861386</v>
      </c>
      <c r="N28" s="0" t="n">
        <v>138</v>
      </c>
      <c r="O28" s="0" t="n">
        <v>56</v>
      </c>
      <c r="P28" s="0" t="n">
        <v>101</v>
      </c>
      <c r="Q28" s="0" t="n">
        <v>0</v>
      </c>
      <c r="R28" s="0" t="n">
        <f aca="false">N28/(N28+Q28)</f>
        <v>1</v>
      </c>
      <c r="S28" s="0" t="n">
        <f aca="false">O28/(O28+P28)</f>
        <v>0.356687898089172</v>
      </c>
      <c r="T28" s="0" t="n">
        <v>204</v>
      </c>
      <c r="U28" s="0" t="n">
        <v>32</v>
      </c>
      <c r="V28" s="0" t="n">
        <v>59</v>
      </c>
      <c r="W28" s="0" t="n">
        <v>0</v>
      </c>
      <c r="X28" s="0" t="n">
        <f aca="false">T28/(T28+W28)</f>
        <v>1</v>
      </c>
      <c r="Y28" s="0" t="n">
        <f aca="false">U28/(U28+V28)</f>
        <v>0.351648351648352</v>
      </c>
      <c r="Z28" s="0" t="n">
        <v>269</v>
      </c>
      <c r="AA28" s="0" t="n">
        <v>9</v>
      </c>
      <c r="AB28" s="0" t="n">
        <v>17</v>
      </c>
      <c r="AC28" s="0" t="n">
        <v>0</v>
      </c>
      <c r="AD28" s="0" t="n">
        <f aca="false">Z28/(Z28+AC28)</f>
        <v>1</v>
      </c>
      <c r="AE28" s="0" t="n">
        <f aca="false">AA28/(AA28+AB28)</f>
        <v>0.346153846153846</v>
      </c>
    </row>
    <row r="29" customFormat="false" ht="12.8" hidden="false" customHeight="false" outlineLevel="0" collapsed="false">
      <c r="A29" s="2"/>
      <c r="F29" s="0" t="e">
        <f aca="false">B29/(B29+E29)</f>
        <v>#DIV/0!</v>
      </c>
      <c r="G29" s="0" t="e">
        <f aca="false">C29/(C29+D29)</f>
        <v>#DIV/0!</v>
      </c>
      <c r="L29" s="0" t="e">
        <f aca="false">H29/(H29+K29)</f>
        <v>#DIV/0!</v>
      </c>
      <c r="M29" s="0" t="e">
        <f aca="false">I29/(I29+J29)</f>
        <v>#DIV/0!</v>
      </c>
      <c r="R29" s="0" t="e">
        <f aca="false">N29/(N29+Q29)</f>
        <v>#DIV/0!</v>
      </c>
      <c r="S29" s="0" t="e">
        <f aca="false">O29/(O29+P29)</f>
        <v>#DIV/0!</v>
      </c>
      <c r="X29" s="0" t="e">
        <f aca="false">T29/(T29+W29)</f>
        <v>#DIV/0!</v>
      </c>
      <c r="Y29" s="0" t="e">
        <f aca="false">U29/(U29+V29)</f>
        <v>#DIV/0!</v>
      </c>
      <c r="AD29" s="0" t="e">
        <f aca="false">Z29/(Z29+AC29)</f>
        <v>#DIV/0!</v>
      </c>
      <c r="AE29" s="0" t="e">
        <f aca="false">AA29/(AA29+AB29)</f>
        <v>#DIV/0!</v>
      </c>
    </row>
    <row r="30" customFormat="false" ht="12.8" hidden="false" customHeight="false" outlineLevel="0" collapsed="false">
      <c r="A30" s="2"/>
      <c r="F30" s="0" t="e">
        <f aca="false">B30/(B30+E30)</f>
        <v>#DIV/0!</v>
      </c>
      <c r="G30" s="0" t="e">
        <f aca="false">C30/(C30+D30)</f>
        <v>#DIV/0!</v>
      </c>
      <c r="L30" s="0" t="e">
        <f aca="false">H30/(H30+K30)</f>
        <v>#DIV/0!</v>
      </c>
      <c r="M30" s="0" t="e">
        <f aca="false">I30/(I30+J30)</f>
        <v>#DIV/0!</v>
      </c>
      <c r="R30" s="0" t="e">
        <f aca="false">N30/(N30+Q30)</f>
        <v>#DIV/0!</v>
      </c>
      <c r="S30" s="0" t="e">
        <f aca="false">O30/(O30+P30)</f>
        <v>#DIV/0!</v>
      </c>
      <c r="X30" s="0" t="e">
        <f aca="false">T30/(T30+W30)</f>
        <v>#DIV/0!</v>
      </c>
      <c r="Y30" s="0" t="e">
        <f aca="false">U30/(U30+V30)</f>
        <v>#DIV/0!</v>
      </c>
      <c r="AD30" s="0" t="e">
        <f aca="false">Z30/(Z30+AC30)</f>
        <v>#DIV/0!</v>
      </c>
      <c r="AE30" s="0" t="e">
        <f aca="false">AA30/(AA30+AB30)</f>
        <v>#DIV/0!</v>
      </c>
    </row>
    <row r="31" customFormat="false" ht="12.8" hidden="false" customHeight="false" outlineLevel="0" collapsed="false">
      <c r="F31" s="29" t="e">
        <f aca="false">AVERAGE(F28:F30)</f>
        <v>#DIV/0!</v>
      </c>
      <c r="G31" s="29" t="e">
        <f aca="false">AVERAGE(G28:G30)</f>
        <v>#DIV/0!</v>
      </c>
      <c r="L31" s="29" t="e">
        <f aca="false">AVERAGE(L28:L30)</f>
        <v>#DIV/0!</v>
      </c>
      <c r="M31" s="29" t="e">
        <f aca="false">AVERAGE(M28:M30)</f>
        <v>#DIV/0!</v>
      </c>
      <c r="R31" s="29" t="e">
        <f aca="false">AVERAGE(R28:R30)</f>
        <v>#DIV/0!</v>
      </c>
      <c r="S31" s="29" t="e">
        <f aca="false">AVERAGE(S28:S30)</f>
        <v>#DIV/0!</v>
      </c>
      <c r="X31" s="29" t="e">
        <f aca="false">AVERAGE(X28:X30)</f>
        <v>#DIV/0!</v>
      </c>
      <c r="Y31" s="29" t="e">
        <f aca="false">AVERAGE(Y28:Y30)</f>
        <v>#DIV/0!</v>
      </c>
      <c r="AD31" s="29" t="e">
        <f aca="false">AVERAGE(AD28:AD30)</f>
        <v>#DIV/0!</v>
      </c>
      <c r="AE31" s="29" t="e">
        <f aca="false">AVERAGE(AE28:AE30)</f>
        <v>#DIV/0!</v>
      </c>
    </row>
    <row r="32" customFormat="false" ht="12.8" hidden="false" customHeight="false" outlineLevel="0" collapsed="false">
      <c r="A32" s="2" t="n">
        <v>0.1</v>
      </c>
      <c r="B32" s="0" t="n">
        <v>37</v>
      </c>
      <c r="C32" s="0" t="n">
        <v>17</v>
      </c>
      <c r="D32" s="0" t="n">
        <v>248</v>
      </c>
      <c r="E32" s="0" t="n">
        <v>0</v>
      </c>
      <c r="F32" s="0" t="n">
        <f aca="false">B32/(B32+E32)</f>
        <v>1</v>
      </c>
      <c r="G32" s="0" t="n">
        <f aca="false">C32/(C32+D32)</f>
        <v>0.0641509433962264</v>
      </c>
      <c r="H32" s="0" t="n">
        <v>97</v>
      </c>
      <c r="I32" s="0" t="n">
        <v>15</v>
      </c>
      <c r="J32" s="0" t="n">
        <v>183</v>
      </c>
      <c r="K32" s="0" t="n">
        <v>0</v>
      </c>
      <c r="L32" s="0" t="n">
        <f aca="false">H32/(H32+K32)</f>
        <v>1</v>
      </c>
      <c r="M32" s="0" t="n">
        <f aca="false">I32/(I32+J32)</f>
        <v>0.0757575757575758</v>
      </c>
      <c r="N32" s="0" t="n">
        <v>165</v>
      </c>
      <c r="O32" s="0" t="n">
        <v>14</v>
      </c>
      <c r="P32" s="0" t="n">
        <v>116</v>
      </c>
      <c r="Q32" s="0" t="n">
        <v>0</v>
      </c>
      <c r="R32" s="0" t="n">
        <f aca="false">N32/(N32+Q32)</f>
        <v>1</v>
      </c>
      <c r="S32" s="0" t="n">
        <f aca="false">O32/(O32+P32)</f>
        <v>0.107692307692308</v>
      </c>
      <c r="T32" s="0" t="n">
        <v>199</v>
      </c>
      <c r="U32" s="0" t="n">
        <v>14</v>
      </c>
      <c r="V32" s="0" t="n">
        <v>82</v>
      </c>
      <c r="W32" s="0" t="n">
        <v>0</v>
      </c>
      <c r="X32" s="0" t="n">
        <f aca="false">T32/(T32+W32)</f>
        <v>1</v>
      </c>
      <c r="Y32" s="0" t="n">
        <f aca="false">U32/(U32+V32)</f>
        <v>0.145833333333333</v>
      </c>
      <c r="Z32" s="0" t="n">
        <v>268</v>
      </c>
      <c r="AA32" s="0" t="n">
        <v>3</v>
      </c>
      <c r="AB32" s="0" t="n">
        <v>24</v>
      </c>
      <c r="AC32" s="0" t="n">
        <v>0</v>
      </c>
      <c r="AD32" s="0" t="n">
        <f aca="false">Z32/(Z32+AC32)</f>
        <v>1</v>
      </c>
      <c r="AE32" s="0" t="n">
        <f aca="false">AA32/(AA32+AB32)</f>
        <v>0.111111111111111</v>
      </c>
    </row>
    <row r="33" customFormat="false" ht="12.8" hidden="false" customHeight="false" outlineLevel="0" collapsed="false">
      <c r="A33" s="2"/>
      <c r="F33" s="0" t="e">
        <f aca="false">B33/(B33+E33)</f>
        <v>#DIV/0!</v>
      </c>
      <c r="G33" s="0" t="e">
        <f aca="false">C33/(C33+D33)</f>
        <v>#DIV/0!</v>
      </c>
      <c r="L33" s="0" t="e">
        <f aca="false">H33/(H33+K33)</f>
        <v>#DIV/0!</v>
      </c>
      <c r="M33" s="0" t="e">
        <f aca="false">I33/(I33+J33)</f>
        <v>#DIV/0!</v>
      </c>
      <c r="R33" s="0" t="e">
        <f aca="false">N33/(N33+Q33)</f>
        <v>#DIV/0!</v>
      </c>
      <c r="S33" s="0" t="e">
        <f aca="false">O33/(O33+P33)</f>
        <v>#DIV/0!</v>
      </c>
      <c r="X33" s="0" t="e">
        <f aca="false">T33/(T33+W33)</f>
        <v>#DIV/0!</v>
      </c>
      <c r="Y33" s="0" t="e">
        <f aca="false">U33/(U33+V33)</f>
        <v>#DIV/0!</v>
      </c>
      <c r="AD33" s="0" t="e">
        <f aca="false">Z33/(Z33+AC33)</f>
        <v>#DIV/0!</v>
      </c>
      <c r="AE33" s="0" t="e">
        <f aca="false">AA33/(AA33+AB33)</f>
        <v>#DIV/0!</v>
      </c>
    </row>
    <row r="34" customFormat="false" ht="12.8" hidden="false" customHeight="false" outlineLevel="0" collapsed="false">
      <c r="A34" s="2"/>
      <c r="F34" s="0" t="e">
        <f aca="false">B34/(B34+E34)</f>
        <v>#DIV/0!</v>
      </c>
      <c r="G34" s="0" t="e">
        <f aca="false">C34/(C34+D34)</f>
        <v>#DIV/0!</v>
      </c>
      <c r="L34" s="0" t="e">
        <f aca="false">H34/(H34+K34)</f>
        <v>#DIV/0!</v>
      </c>
      <c r="M34" s="0" t="e">
        <f aca="false">I34/(I34+J34)</f>
        <v>#DIV/0!</v>
      </c>
      <c r="R34" s="0" t="e">
        <f aca="false">N34/(N34+Q34)</f>
        <v>#DIV/0!</v>
      </c>
      <c r="S34" s="0" t="e">
        <f aca="false">O34/(O34+P34)</f>
        <v>#DIV/0!</v>
      </c>
      <c r="X34" s="0" t="e">
        <f aca="false">T34/(T34+W34)</f>
        <v>#DIV/0!</v>
      </c>
      <c r="Y34" s="0" t="e">
        <f aca="false">U34/(U34+V34)</f>
        <v>#DIV/0!</v>
      </c>
      <c r="AD34" s="0" t="e">
        <f aca="false">Z34/(Z34+AC34)</f>
        <v>#DIV/0!</v>
      </c>
      <c r="AE34" s="0" t="e">
        <f aca="false">AA34/(AA34+AB34)</f>
        <v>#DIV/0!</v>
      </c>
    </row>
    <row r="35" customFormat="false" ht="12.8" hidden="false" customHeight="false" outlineLevel="0" collapsed="false">
      <c r="F35" s="29" t="e">
        <f aca="false">AVERAGE(F32:F34)</f>
        <v>#DIV/0!</v>
      </c>
      <c r="G35" s="29" t="e">
        <f aca="false">AVERAGE(G32:G34)</f>
        <v>#DIV/0!</v>
      </c>
      <c r="L35" s="29" t="e">
        <f aca="false">AVERAGE(L32:L34)</f>
        <v>#DIV/0!</v>
      </c>
      <c r="M35" s="29" t="e">
        <f aca="false">AVERAGE(M32:M34)</f>
        <v>#DIV/0!</v>
      </c>
      <c r="R35" s="29" t="e">
        <f aca="false">AVERAGE(R32:R34)</f>
        <v>#DIV/0!</v>
      </c>
      <c r="S35" s="29" t="e">
        <f aca="false">AVERAGE(S32:S34)</f>
        <v>#DIV/0!</v>
      </c>
      <c r="X35" s="29" t="e">
        <f aca="false">AVERAGE(X32:X34)</f>
        <v>#DIV/0!</v>
      </c>
      <c r="Y35" s="29" t="e">
        <f aca="false">AVERAGE(Y32:Y34)</f>
        <v>#DIV/0!</v>
      </c>
      <c r="AD35" s="29" t="e">
        <f aca="false">AVERAGE(AD32:AD34)</f>
        <v>#DIV/0!</v>
      </c>
      <c r="AE35" s="29" t="e">
        <f aca="false">AVERAGE(AE32:AE34)</f>
        <v>#DIV/0!</v>
      </c>
    </row>
    <row r="36" customFormat="false" ht="12.8" hidden="false" customHeight="false" outlineLevel="0" collapsed="false">
      <c r="A36" s="2" t="n">
        <v>0.15</v>
      </c>
      <c r="B36" s="0" t="n">
        <v>26</v>
      </c>
      <c r="C36" s="0" t="n">
        <v>2</v>
      </c>
      <c r="D36" s="0" t="n">
        <v>263</v>
      </c>
      <c r="E36" s="0" t="n">
        <v>4</v>
      </c>
      <c r="F36" s="0" t="n">
        <f aca="false">B36/(B36+E36)</f>
        <v>0.866666666666667</v>
      </c>
      <c r="G36" s="0" t="n">
        <f aca="false">C36/(C36+D36)</f>
        <v>0.00754716981132076</v>
      </c>
      <c r="H36" s="0" t="n">
        <v>80</v>
      </c>
      <c r="I36" s="0" t="n">
        <v>2</v>
      </c>
      <c r="J36" s="0" t="n">
        <v>197</v>
      </c>
      <c r="K36" s="0" t="n">
        <v>16</v>
      </c>
      <c r="L36" s="0" t="n">
        <f aca="false">H36/(H36+K36)</f>
        <v>0.833333333333333</v>
      </c>
      <c r="M36" s="0" t="n">
        <f aca="false">I36/(I36+J36)</f>
        <v>0.0100502512562814</v>
      </c>
      <c r="N36" s="0" t="n">
        <v>114</v>
      </c>
      <c r="O36" s="0" t="n">
        <v>2</v>
      </c>
      <c r="P36" s="0" t="n">
        <v>145</v>
      </c>
      <c r="Q36" s="0" t="n">
        <v>34</v>
      </c>
      <c r="R36" s="0" t="n">
        <f aca="false">N36/(N36+Q36)</f>
        <v>0.77027027027027</v>
      </c>
      <c r="S36" s="0" t="n">
        <f aca="false">O36/(O36+P36)</f>
        <v>0.0136054421768707</v>
      </c>
      <c r="T36" s="0" t="n">
        <v>183</v>
      </c>
      <c r="U36" s="0" t="n">
        <v>3</v>
      </c>
      <c r="V36" s="0" t="n">
        <v>72</v>
      </c>
      <c r="W36" s="0" t="n">
        <v>37</v>
      </c>
      <c r="X36" s="0" t="n">
        <f aca="false">T36/(T36+W36)</f>
        <v>0.831818181818182</v>
      </c>
      <c r="Y36" s="0" t="n">
        <f aca="false">U36/(U36+V36)</f>
        <v>0.04</v>
      </c>
      <c r="Z36" s="0" t="n">
        <v>261</v>
      </c>
      <c r="AA36" s="0" t="n">
        <v>2</v>
      </c>
      <c r="AB36" s="0" t="n">
        <v>32</v>
      </c>
      <c r="AC36" s="0" t="n">
        <v>0</v>
      </c>
      <c r="AD36" s="0" t="n">
        <f aca="false">Z36/(Z36+AC36)</f>
        <v>1</v>
      </c>
      <c r="AE36" s="0" t="n">
        <f aca="false">AA36/(AA36+AB36)</f>
        <v>0.0588235294117647</v>
      </c>
    </row>
    <row r="37" customFormat="false" ht="12.8" hidden="false" customHeight="false" outlineLevel="0" collapsed="false">
      <c r="A37" s="2"/>
      <c r="F37" s="0" t="e">
        <f aca="false">B37/(B37+E37)</f>
        <v>#DIV/0!</v>
      </c>
      <c r="G37" s="0" t="e">
        <f aca="false">C37/(C37+D37)</f>
        <v>#DIV/0!</v>
      </c>
      <c r="L37" s="0" t="e">
        <f aca="false">H37/(H37+K37)</f>
        <v>#DIV/0!</v>
      </c>
      <c r="M37" s="0" t="e">
        <f aca="false">I37/(I37+J37)</f>
        <v>#DIV/0!</v>
      </c>
      <c r="R37" s="0" t="e">
        <f aca="false">N37/(N37+Q37)</f>
        <v>#DIV/0!</v>
      </c>
      <c r="S37" s="0" t="e">
        <f aca="false">O37/(O37+P37)</f>
        <v>#DIV/0!</v>
      </c>
      <c r="X37" s="0" t="e">
        <f aca="false">T37/(T37+W37)</f>
        <v>#DIV/0!</v>
      </c>
      <c r="Y37" s="0" t="e">
        <f aca="false">U37/(U37+V37)</f>
        <v>#DIV/0!</v>
      </c>
      <c r="AD37" s="0" t="e">
        <f aca="false">Z37/(Z37+AC37)</f>
        <v>#DIV/0!</v>
      </c>
      <c r="AE37" s="0" t="e">
        <f aca="false">AA37/(AA37+AB37)</f>
        <v>#DIV/0!</v>
      </c>
    </row>
    <row r="38" customFormat="false" ht="12.8" hidden="false" customHeight="false" outlineLevel="0" collapsed="false">
      <c r="A38" s="2"/>
      <c r="F38" s="0" t="e">
        <f aca="false">B38/(B38+E38)</f>
        <v>#DIV/0!</v>
      </c>
      <c r="G38" s="0" t="e">
        <f aca="false">C38/(C38+D38)</f>
        <v>#DIV/0!</v>
      </c>
      <c r="L38" s="0" t="e">
        <f aca="false">H38/(H38+K38)</f>
        <v>#DIV/0!</v>
      </c>
      <c r="M38" s="0" t="e">
        <f aca="false">I38/(I38+J38)</f>
        <v>#DIV/0!</v>
      </c>
      <c r="R38" s="0" t="e">
        <f aca="false">N38/(N38+Q38)</f>
        <v>#DIV/0!</v>
      </c>
      <c r="S38" s="0" t="e">
        <f aca="false">O38/(O38+P38)</f>
        <v>#DIV/0!</v>
      </c>
      <c r="X38" s="0" t="e">
        <f aca="false">T38/(T38+W38)</f>
        <v>#DIV/0!</v>
      </c>
      <c r="Y38" s="0" t="e">
        <f aca="false">U38/(U38+V38)</f>
        <v>#DIV/0!</v>
      </c>
      <c r="AD38" s="0" t="e">
        <f aca="false">Z38/(Z38+AC38)</f>
        <v>#DIV/0!</v>
      </c>
      <c r="AE38" s="0" t="e">
        <f aca="false">AA38/(AA38+AB38)</f>
        <v>#DIV/0!</v>
      </c>
    </row>
    <row r="39" customFormat="false" ht="12.8" hidden="false" customHeight="false" outlineLevel="0" collapsed="false">
      <c r="F39" s="29" t="e">
        <f aca="false">AVERAGE(F36:F38)</f>
        <v>#DIV/0!</v>
      </c>
      <c r="G39" s="29" t="e">
        <f aca="false">AVERAGE(G36:G38)</f>
        <v>#DIV/0!</v>
      </c>
      <c r="L39" s="29" t="e">
        <f aca="false">AVERAGE(L36:L38)</f>
        <v>#DIV/0!</v>
      </c>
      <c r="M39" s="29" t="e">
        <f aca="false">AVERAGE(M36:M38)</f>
        <v>#DIV/0!</v>
      </c>
      <c r="R39" s="29" t="e">
        <f aca="false">AVERAGE(R36:R38)</f>
        <v>#DIV/0!</v>
      </c>
      <c r="S39" s="29" t="e">
        <f aca="false">AVERAGE(S36:S38)</f>
        <v>#DIV/0!</v>
      </c>
      <c r="X39" s="29" t="e">
        <f aca="false">AVERAGE(X36:X38)</f>
        <v>#DIV/0!</v>
      </c>
      <c r="Y39" s="29" t="e">
        <f aca="false">AVERAGE(Y36:Y38)</f>
        <v>#DIV/0!</v>
      </c>
      <c r="AD39" s="29" t="e">
        <f aca="false">AVERAGE(AD36:AD38)</f>
        <v>#DIV/0!</v>
      </c>
      <c r="AE39" s="29" t="e">
        <f aca="false">AVERAGE(AE36:AE38)</f>
        <v>#DIV/0!</v>
      </c>
    </row>
    <row r="40" customFormat="false" ht="12.8" hidden="false" customHeight="false" outlineLevel="0" collapsed="false">
      <c r="A40" s="2" t="n">
        <v>0.2</v>
      </c>
      <c r="B40" s="0" t="n">
        <v>19</v>
      </c>
      <c r="C40" s="0" t="n">
        <v>0</v>
      </c>
      <c r="D40" s="0" t="n">
        <v>266</v>
      </c>
      <c r="E40" s="0" t="n">
        <v>10</v>
      </c>
      <c r="F40" s="0" t="n">
        <f aca="false">B40/(B40+E40)</f>
        <v>0.655172413793103</v>
      </c>
      <c r="G40" s="0" t="n">
        <f aca="false">C40/(C40+D40)</f>
        <v>0</v>
      </c>
      <c r="H40" s="0" t="n">
        <v>30</v>
      </c>
      <c r="I40" s="0" t="n">
        <v>0</v>
      </c>
      <c r="J40" s="0" t="n">
        <v>211</v>
      </c>
      <c r="K40" s="0" t="n">
        <v>54</v>
      </c>
      <c r="L40" s="0" t="n">
        <f aca="false">H40/(H40+K40)</f>
        <v>0.357142857142857</v>
      </c>
      <c r="M40" s="0" t="n">
        <f aca="false">I40/(I40+J40)</f>
        <v>0</v>
      </c>
      <c r="N40" s="0" t="n">
        <v>25</v>
      </c>
      <c r="O40" s="0" t="n">
        <v>0</v>
      </c>
      <c r="P40" s="0" t="n">
        <v>162</v>
      </c>
      <c r="Q40" s="0" t="n">
        <v>108</v>
      </c>
      <c r="R40" s="0" t="n">
        <f aca="false">N40/(N40+Q40)</f>
        <v>0.18796992481203</v>
      </c>
      <c r="S40" s="0" t="n">
        <f aca="false">O40/(O40+P40)</f>
        <v>0</v>
      </c>
      <c r="T40" s="0" t="n">
        <v>19</v>
      </c>
      <c r="U40" s="0" t="n">
        <v>4</v>
      </c>
      <c r="V40" s="0" t="n">
        <v>81</v>
      </c>
      <c r="W40" s="0" t="n">
        <v>191</v>
      </c>
      <c r="X40" s="0" t="n">
        <f aca="false">T40/(T40+W40)</f>
        <v>0.0904761904761905</v>
      </c>
      <c r="Y40" s="0" t="n">
        <f aca="false">U40/(U40+V40)</f>
        <v>0.0470588235294118</v>
      </c>
      <c r="Z40" s="0" t="n">
        <v>58</v>
      </c>
      <c r="AA40" s="0" t="n">
        <v>2</v>
      </c>
      <c r="AB40" s="0" t="n">
        <v>23</v>
      </c>
      <c r="AC40" s="0" t="n">
        <v>212</v>
      </c>
      <c r="AD40" s="0" t="n">
        <f aca="false">Z40/(Z40+AC40)</f>
        <v>0.214814814814815</v>
      </c>
      <c r="AE40" s="0" t="n">
        <f aca="false">AA40/(AA40+AB40)</f>
        <v>0.08</v>
      </c>
    </row>
    <row r="41" customFormat="false" ht="12.8" hidden="false" customHeight="false" outlineLevel="0" collapsed="false">
      <c r="A41" s="2"/>
      <c r="F41" s="0" t="e">
        <f aca="false">B41/(B41+E41)</f>
        <v>#DIV/0!</v>
      </c>
      <c r="G41" s="0" t="e">
        <f aca="false">C41/(C41+D41)</f>
        <v>#DIV/0!</v>
      </c>
      <c r="L41" s="0" t="e">
        <f aca="false">H41/(H41+K41)</f>
        <v>#DIV/0!</v>
      </c>
      <c r="M41" s="0" t="e">
        <f aca="false">I41/(I41+J41)</f>
        <v>#DIV/0!</v>
      </c>
      <c r="R41" s="0" t="e">
        <f aca="false">N41/(N41+Q41)</f>
        <v>#DIV/0!</v>
      </c>
      <c r="S41" s="0" t="e">
        <f aca="false">O41/(O41+P41)</f>
        <v>#DIV/0!</v>
      </c>
      <c r="X41" s="0" t="e">
        <f aca="false">T41/(T41+W41)</f>
        <v>#DIV/0!</v>
      </c>
      <c r="Y41" s="0" t="e">
        <f aca="false">U41/(U41+V41)</f>
        <v>#DIV/0!</v>
      </c>
      <c r="AD41" s="0" t="e">
        <f aca="false">Z41/(Z41+AC41)</f>
        <v>#DIV/0!</v>
      </c>
      <c r="AE41" s="0" t="e">
        <f aca="false">AA41/(AA41+AB41)</f>
        <v>#DIV/0!</v>
      </c>
    </row>
    <row r="42" customFormat="false" ht="12.8" hidden="false" customHeight="false" outlineLevel="0" collapsed="false">
      <c r="A42" s="2"/>
      <c r="F42" s="0" t="e">
        <f aca="false">B42/(B42+E42)</f>
        <v>#DIV/0!</v>
      </c>
      <c r="G42" s="0" t="e">
        <f aca="false">C42/(C42+D42)</f>
        <v>#DIV/0!</v>
      </c>
      <c r="L42" s="0" t="e">
        <f aca="false">H42/(H42+K42)</f>
        <v>#DIV/0!</v>
      </c>
      <c r="M42" s="0" t="e">
        <f aca="false">I42/(I42+J42)</f>
        <v>#DIV/0!</v>
      </c>
      <c r="R42" s="0" t="e">
        <f aca="false">N42/(N42+Q42)</f>
        <v>#DIV/0!</v>
      </c>
      <c r="S42" s="0" t="e">
        <f aca="false">O42/(O42+P42)</f>
        <v>#DIV/0!</v>
      </c>
      <c r="X42" s="0" t="e">
        <f aca="false">T42/(T42+W42)</f>
        <v>#DIV/0!</v>
      </c>
      <c r="Y42" s="0" t="e">
        <f aca="false">U42/(U42+V42)</f>
        <v>#DIV/0!</v>
      </c>
      <c r="AD42" s="0" t="e">
        <f aca="false">Z42/(Z42+AC42)</f>
        <v>#DIV/0!</v>
      </c>
      <c r="AE42" s="0" t="e">
        <f aca="false">AA42/(AA42+AB42)</f>
        <v>#DIV/0!</v>
      </c>
    </row>
    <row r="43" customFormat="false" ht="12.8" hidden="false" customHeight="false" outlineLevel="0" collapsed="false">
      <c r="F43" s="29" t="e">
        <f aca="false">AVERAGE(F40:F42)</f>
        <v>#DIV/0!</v>
      </c>
      <c r="G43" s="29" t="e">
        <f aca="false">AVERAGE(G40:G42)</f>
        <v>#DIV/0!</v>
      </c>
      <c r="L43" s="29" t="e">
        <f aca="false">AVERAGE(L40:L42)</f>
        <v>#DIV/0!</v>
      </c>
      <c r="M43" s="29" t="e">
        <f aca="false">AVERAGE(M40:M42)</f>
        <v>#DIV/0!</v>
      </c>
      <c r="R43" s="29" t="e">
        <f aca="false">AVERAGE(R40:R42)</f>
        <v>#DIV/0!</v>
      </c>
      <c r="S43" s="29" t="e">
        <f aca="false">AVERAGE(S40:S42)</f>
        <v>#DIV/0!</v>
      </c>
      <c r="X43" s="29" t="e">
        <f aca="false">AVERAGE(X40:X42)</f>
        <v>#DIV/0!</v>
      </c>
      <c r="Y43" s="29" t="e">
        <f aca="false">AVERAGE(Y40:Y42)</f>
        <v>#DIV/0!</v>
      </c>
      <c r="AD43" s="29" t="e">
        <f aca="false">AVERAGE(AD40:AD42)</f>
        <v>#DIV/0!</v>
      </c>
      <c r="AE43" s="29" t="e">
        <f aca="false">AVERAGE(AE40:AE42)</f>
        <v>#DIV/0!</v>
      </c>
    </row>
    <row r="44" customFormat="false" ht="12.8" hidden="false" customHeight="false" outlineLevel="0" collapsed="false">
      <c r="A44" s="2" t="n">
        <v>0.25</v>
      </c>
      <c r="B44" s="0" t="n">
        <v>9</v>
      </c>
      <c r="C44" s="0" t="n">
        <v>0</v>
      </c>
      <c r="D44" s="0" t="n">
        <v>269</v>
      </c>
      <c r="E44" s="0" t="n">
        <v>17</v>
      </c>
      <c r="F44" s="0" t="n">
        <f aca="false">B44/(B44+E44)</f>
        <v>0.346153846153846</v>
      </c>
      <c r="G44" s="0" t="n">
        <f aca="false">C44/(C44+D44)</f>
        <v>0</v>
      </c>
      <c r="H44" s="0" t="n">
        <v>7</v>
      </c>
      <c r="I44" s="0" t="n">
        <v>0</v>
      </c>
      <c r="J44" s="0" t="n">
        <v>213</v>
      </c>
      <c r="K44" s="0" t="n">
        <v>75</v>
      </c>
      <c r="L44" s="0" t="n">
        <f aca="false">H44/(H44+K44)</f>
        <v>0.0853658536585366</v>
      </c>
      <c r="M44" s="0" t="n">
        <f aca="false">I44/(I44+J44)</f>
        <v>0</v>
      </c>
      <c r="N44" s="0" t="n">
        <v>7</v>
      </c>
      <c r="O44" s="0" t="n">
        <v>0</v>
      </c>
      <c r="P44" s="0" t="n">
        <v>149</v>
      </c>
      <c r="Q44" s="0" t="n">
        <v>139</v>
      </c>
      <c r="R44" s="0" t="n">
        <f aca="false">N44/(N44+Q44)</f>
        <v>0.0479452054794521</v>
      </c>
      <c r="S44" s="0" t="n">
        <f aca="false">O44/(O44+P44)</f>
        <v>0</v>
      </c>
      <c r="T44" s="0" t="n">
        <v>6</v>
      </c>
      <c r="U44" s="0" t="n">
        <v>1</v>
      </c>
      <c r="V44" s="0" t="n">
        <v>80</v>
      </c>
      <c r="W44" s="0" t="n">
        <v>208</v>
      </c>
      <c r="X44" s="0" t="n">
        <f aca="false">T44/(T44+W44)</f>
        <v>0.0280373831775701</v>
      </c>
      <c r="Y44" s="0" t="n">
        <f aca="false">U44/(U44+V44)</f>
        <v>0.0123456790123457</v>
      </c>
      <c r="Z44" s="0" t="n">
        <v>4</v>
      </c>
      <c r="AA44" s="0" t="n">
        <v>0</v>
      </c>
      <c r="AB44" s="0" t="n">
        <v>30</v>
      </c>
      <c r="AC44" s="0" t="n">
        <v>261</v>
      </c>
      <c r="AD44" s="0" t="n">
        <f aca="false">Z44/(Z44+AC44)</f>
        <v>0.0150943396226415</v>
      </c>
      <c r="AE44" s="0" t="n">
        <f aca="false">AA44/(AA44+AB44)</f>
        <v>0</v>
      </c>
    </row>
    <row r="45" customFormat="false" ht="12.8" hidden="false" customHeight="false" outlineLevel="0" collapsed="false">
      <c r="A45" s="2"/>
      <c r="F45" s="0" t="e">
        <f aca="false">B45/(B45+E45)</f>
        <v>#DIV/0!</v>
      </c>
      <c r="G45" s="0" t="e">
        <f aca="false">C45/(C45+D45)</f>
        <v>#DIV/0!</v>
      </c>
      <c r="L45" s="0" t="e">
        <f aca="false">H45/(H45+K45)</f>
        <v>#DIV/0!</v>
      </c>
      <c r="M45" s="0" t="e">
        <f aca="false">I45/(I45+J45)</f>
        <v>#DIV/0!</v>
      </c>
      <c r="R45" s="0" t="e">
        <f aca="false">N45/(N45+Q45)</f>
        <v>#DIV/0!</v>
      </c>
      <c r="S45" s="0" t="e">
        <f aca="false">O45/(O45+P45)</f>
        <v>#DIV/0!</v>
      </c>
      <c r="X45" s="0" t="e">
        <f aca="false">T45/(T45+W45)</f>
        <v>#DIV/0!</v>
      </c>
      <c r="Y45" s="0" t="e">
        <f aca="false">U45/(U45+V45)</f>
        <v>#DIV/0!</v>
      </c>
      <c r="AD45" s="0" t="e">
        <f aca="false">Z45/(Z45+AC45)</f>
        <v>#DIV/0!</v>
      </c>
      <c r="AE45" s="0" t="e">
        <f aca="false">AA45/(AA45+AB45)</f>
        <v>#DIV/0!</v>
      </c>
    </row>
    <row r="46" customFormat="false" ht="12.8" hidden="false" customHeight="false" outlineLevel="0" collapsed="false">
      <c r="A46" s="2"/>
      <c r="F46" s="0" t="e">
        <f aca="false">B46/(B46+E46)</f>
        <v>#DIV/0!</v>
      </c>
      <c r="G46" s="0" t="e">
        <f aca="false">C46/(C46+D46)</f>
        <v>#DIV/0!</v>
      </c>
      <c r="L46" s="0" t="e">
        <f aca="false">H46/(H46+K46)</f>
        <v>#DIV/0!</v>
      </c>
      <c r="M46" s="0" t="e">
        <f aca="false">I46/(I46+J46)</f>
        <v>#DIV/0!</v>
      </c>
      <c r="R46" s="0" t="e">
        <f aca="false">N46/(N46+Q46)</f>
        <v>#DIV/0!</v>
      </c>
      <c r="S46" s="0" t="e">
        <f aca="false">O46/(O46+P46)</f>
        <v>#DIV/0!</v>
      </c>
      <c r="X46" s="0" t="e">
        <f aca="false">T46/(T46+W46)</f>
        <v>#DIV/0!</v>
      </c>
      <c r="Y46" s="0" t="e">
        <f aca="false">U46/(U46+V46)</f>
        <v>#DIV/0!</v>
      </c>
      <c r="AD46" s="0" t="e">
        <f aca="false">Z46/(Z46+AC46)</f>
        <v>#DIV/0!</v>
      </c>
      <c r="AE46" s="0" t="e">
        <f aca="false">AA46/(AA46+AB46)</f>
        <v>#DIV/0!</v>
      </c>
    </row>
    <row r="47" customFormat="false" ht="12.8" hidden="false" customHeight="false" outlineLevel="0" collapsed="false">
      <c r="F47" s="29" t="e">
        <f aca="false">AVERAGE(F44:F46)</f>
        <v>#DIV/0!</v>
      </c>
      <c r="G47" s="29" t="e">
        <f aca="false">AVERAGE(G44:G46)</f>
        <v>#DIV/0!</v>
      </c>
      <c r="L47" s="29" t="e">
        <f aca="false">AVERAGE(L44:L46)</f>
        <v>#DIV/0!</v>
      </c>
      <c r="M47" s="29" t="e">
        <f aca="false">AVERAGE(M44:M46)</f>
        <v>#DIV/0!</v>
      </c>
      <c r="R47" s="29" t="e">
        <f aca="false">AVERAGE(R44:R46)</f>
        <v>#DIV/0!</v>
      </c>
      <c r="S47" s="29" t="e">
        <f aca="false">AVERAGE(S44:S46)</f>
        <v>#DIV/0!</v>
      </c>
      <c r="X47" s="29" t="e">
        <f aca="false">AVERAGE(X44:X46)</f>
        <v>#DIV/0!</v>
      </c>
      <c r="Y47" s="29" t="e">
        <f aca="false">AVERAGE(Y44:Y46)</f>
        <v>#DIV/0!</v>
      </c>
      <c r="AD47" s="29" t="e">
        <f aca="false">AVERAGE(AD44:AD46)</f>
        <v>#DIV/0!</v>
      </c>
      <c r="AE47" s="29" t="e">
        <f aca="false">AVERAGE(AE44:AE46)</f>
        <v>#DIV/0!</v>
      </c>
    </row>
  </sheetData>
  <mergeCells count="22">
    <mergeCell ref="A1:H1"/>
    <mergeCell ref="B2:G2"/>
    <mergeCell ref="H2:M2"/>
    <mergeCell ref="N2:S2"/>
    <mergeCell ref="T2:Y2"/>
    <mergeCell ref="Z2:AE2"/>
    <mergeCell ref="A4:A6"/>
    <mergeCell ref="A8:A10"/>
    <mergeCell ref="A12:A14"/>
    <mergeCell ref="A16:A18"/>
    <mergeCell ref="A20:A22"/>
    <mergeCell ref="A25:H25"/>
    <mergeCell ref="B26:G26"/>
    <mergeCell ref="H26:M26"/>
    <mergeCell ref="N26:S26"/>
    <mergeCell ref="T26:Y26"/>
    <mergeCell ref="Z26:AE26"/>
    <mergeCell ref="A28:A30"/>
    <mergeCell ref="A32:A34"/>
    <mergeCell ref="A36:A38"/>
    <mergeCell ref="A40:A42"/>
    <mergeCell ref="A44:A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I48"/>
  <sheetViews>
    <sheetView windowProtection="false" showFormulas="false" showGridLines="true" showRowColHeaders="true" showZeros="true" rightToLeft="false" tabSelected="true" showOutlineSymbols="true" defaultGridColor="true" view="normal" topLeftCell="V24" colorId="64" zoomScale="180" zoomScaleNormal="180" zoomScalePageLayoutView="100" workbookViewId="0">
      <selection pane="topLeft" activeCell="AD48" activeCellId="0" sqref="AD48"/>
    </sheetView>
  </sheetViews>
  <sheetFormatPr defaultRowHeight="12.8"/>
  <cols>
    <col collapsed="false" hidden="false" max="35" min="1" style="0" width="7.43367346938776"/>
  </cols>
  <sheetData>
    <row r="2" customFormat="false" ht="17.05" hidden="false" customHeight="false" outlineLevel="0" collapsed="false">
      <c r="A2" s="30" t="s">
        <v>39</v>
      </c>
      <c r="B2" s="30"/>
      <c r="C2" s="30"/>
      <c r="D2" s="30"/>
      <c r="E2" s="30"/>
      <c r="F2" s="30"/>
      <c r="G2" s="30"/>
      <c r="H2" s="30"/>
    </row>
    <row r="3" customFormat="false" ht="12.8" hidden="false" customHeight="false" outlineLevel="0" collapsed="false">
      <c r="A3" s="31" t="s">
        <v>13</v>
      </c>
      <c r="B3" s="27" t="s">
        <v>40</v>
      </c>
      <c r="C3" s="27"/>
      <c r="D3" s="27"/>
      <c r="E3" s="27"/>
      <c r="F3" s="27"/>
      <c r="G3" s="27"/>
      <c r="I3" s="27" t="s">
        <v>41</v>
      </c>
      <c r="J3" s="27"/>
      <c r="K3" s="27"/>
      <c r="L3" s="27"/>
      <c r="M3" s="27"/>
      <c r="N3" s="27"/>
      <c r="P3" s="27" t="s">
        <v>42</v>
      </c>
      <c r="Q3" s="27"/>
      <c r="R3" s="27"/>
      <c r="S3" s="27"/>
      <c r="T3" s="27"/>
      <c r="U3" s="27"/>
      <c r="W3" s="27" t="s">
        <v>43</v>
      </c>
      <c r="X3" s="27"/>
      <c r="Y3" s="27"/>
      <c r="Z3" s="27"/>
      <c r="AA3" s="27"/>
      <c r="AB3" s="27"/>
      <c r="AD3" s="27" t="s">
        <v>44</v>
      </c>
      <c r="AE3" s="27"/>
      <c r="AF3" s="27"/>
      <c r="AG3" s="27"/>
      <c r="AH3" s="27"/>
      <c r="AI3" s="27"/>
    </row>
    <row r="4" customFormat="false" ht="12.8" hidden="false" customHeight="false" outlineLevel="0" collapsed="false">
      <c r="A4" s="0" t="s">
        <v>37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37</v>
      </c>
      <c r="I4" s="0" t="s">
        <v>2</v>
      </c>
      <c r="J4" s="0" t="s">
        <v>3</v>
      </c>
      <c r="K4" s="0" t="s">
        <v>4</v>
      </c>
      <c r="L4" s="0" t="s">
        <v>5</v>
      </c>
      <c r="M4" s="0" t="s">
        <v>6</v>
      </c>
      <c r="N4" s="0" t="s">
        <v>7</v>
      </c>
      <c r="O4" s="0" t="s">
        <v>37</v>
      </c>
      <c r="P4" s="0" t="s">
        <v>2</v>
      </c>
      <c r="Q4" s="0" t="s">
        <v>3</v>
      </c>
      <c r="R4" s="0" t="s">
        <v>4</v>
      </c>
      <c r="S4" s="0" t="s">
        <v>5</v>
      </c>
      <c r="T4" s="0" t="s">
        <v>6</v>
      </c>
      <c r="U4" s="0" t="s">
        <v>7</v>
      </c>
      <c r="V4" s="0" t="s">
        <v>37</v>
      </c>
      <c r="W4" s="0" t="s">
        <v>2</v>
      </c>
      <c r="X4" s="0" t="s">
        <v>3</v>
      </c>
      <c r="Y4" s="0" t="s">
        <v>4</v>
      </c>
      <c r="Z4" s="0" t="s">
        <v>5</v>
      </c>
      <c r="AA4" s="0" t="s">
        <v>6</v>
      </c>
      <c r="AB4" s="0" t="s">
        <v>7</v>
      </c>
      <c r="AC4" s="0" t="s">
        <v>37</v>
      </c>
      <c r="AD4" s="0" t="s">
        <v>2</v>
      </c>
      <c r="AE4" s="0" t="s">
        <v>3</v>
      </c>
      <c r="AF4" s="0" t="s">
        <v>4</v>
      </c>
      <c r="AG4" s="0" t="s">
        <v>5</v>
      </c>
      <c r="AH4" s="0" t="s">
        <v>6</v>
      </c>
      <c r="AI4" s="0" t="s">
        <v>7</v>
      </c>
    </row>
    <row r="5" customFormat="false" ht="12.8" hidden="false" customHeight="false" outlineLevel="0" collapsed="false">
      <c r="A5" s="2" t="n">
        <v>0.004</v>
      </c>
      <c r="B5" s="0" t="n">
        <v>129</v>
      </c>
      <c r="C5" s="0" t="n">
        <v>133</v>
      </c>
      <c r="D5" s="0" t="n">
        <v>20</v>
      </c>
      <c r="E5" s="0" t="n">
        <v>13</v>
      </c>
      <c r="F5" s="0" t="n">
        <f aca="false">B5/(B5+E5)</f>
        <v>0.908450704225352</v>
      </c>
      <c r="G5" s="0" t="n">
        <f aca="false">C5/(C5+D5)</f>
        <v>0.869281045751634</v>
      </c>
      <c r="H5" s="2" t="n">
        <v>0.004</v>
      </c>
      <c r="I5" s="0" t="n">
        <v>132</v>
      </c>
      <c r="J5" s="0" t="n">
        <v>139</v>
      </c>
      <c r="K5" s="0" t="n">
        <v>10</v>
      </c>
      <c r="L5" s="0" t="n">
        <v>14</v>
      </c>
      <c r="M5" s="0" t="n">
        <f aca="false">I5/(I5+L5)</f>
        <v>0.904109589041096</v>
      </c>
      <c r="N5" s="0" t="n">
        <f aca="false">J5/(J5+K5)</f>
        <v>0.932885906040268</v>
      </c>
      <c r="O5" s="2" t="n">
        <v>0.007</v>
      </c>
      <c r="P5" s="0" t="n">
        <v>126</v>
      </c>
      <c r="Q5" s="0" t="n">
        <v>46</v>
      </c>
      <c r="R5" s="0" t="n">
        <v>112</v>
      </c>
      <c r="S5" s="0" t="n">
        <v>11</v>
      </c>
      <c r="T5" s="0" t="n">
        <f aca="false">P5/(P5+S5)</f>
        <v>0.91970802919708</v>
      </c>
      <c r="U5" s="0" t="n">
        <f aca="false">Q5/(Q5+R5)</f>
        <v>0.291139240506329</v>
      </c>
      <c r="V5" s="2" t="n">
        <v>0.009</v>
      </c>
      <c r="W5" s="0" t="n">
        <v>134</v>
      </c>
      <c r="X5" s="0" t="n">
        <v>38</v>
      </c>
      <c r="Y5" s="0" t="n">
        <v>113</v>
      </c>
      <c r="Z5" s="0" t="n">
        <v>10</v>
      </c>
      <c r="AA5" s="0" t="n">
        <f aca="false">W5/(W5+Z5)</f>
        <v>0.930555555555556</v>
      </c>
      <c r="AB5" s="0" t="n">
        <f aca="false">X5/(X5+Y5)</f>
        <v>0.251655629139073</v>
      </c>
      <c r="AC5" s="2" t="n">
        <v>0.012</v>
      </c>
      <c r="AD5" s="0" t="n">
        <v>145</v>
      </c>
      <c r="AE5" s="0" t="n">
        <v>15</v>
      </c>
      <c r="AF5" s="0" t="n">
        <v>129</v>
      </c>
      <c r="AG5" s="0" t="n">
        <v>6</v>
      </c>
      <c r="AH5" s="0" t="n">
        <f aca="false">AD5/(AD5+AG5)</f>
        <v>0.960264900662252</v>
      </c>
      <c r="AI5" s="0" t="n">
        <f aca="false">AE5/(AE5+AF5)</f>
        <v>0.104166666666667</v>
      </c>
    </row>
    <row r="6" customFormat="false" ht="12.8" hidden="false" customHeight="false" outlineLevel="0" collapsed="false">
      <c r="A6" s="2"/>
      <c r="B6" s="0" t="n">
        <v>147</v>
      </c>
      <c r="C6" s="0" t="n">
        <v>122</v>
      </c>
      <c r="D6" s="0" t="n">
        <v>16</v>
      </c>
      <c r="E6" s="0" t="n">
        <v>10</v>
      </c>
      <c r="F6" s="0" t="n">
        <f aca="false">B6/(B6+E6)</f>
        <v>0.936305732484076</v>
      </c>
      <c r="G6" s="0" t="n">
        <f aca="false">C6/(C6+D6)</f>
        <v>0.884057971014493</v>
      </c>
      <c r="H6" s="2"/>
      <c r="I6" s="0" t="n">
        <v>124</v>
      </c>
      <c r="J6" s="0" t="n">
        <v>140</v>
      </c>
      <c r="K6" s="0" t="n">
        <v>24</v>
      </c>
      <c r="L6" s="0" t="n">
        <v>7</v>
      </c>
      <c r="M6" s="0" t="n">
        <f aca="false">I6/(I6+L6)</f>
        <v>0.946564885496183</v>
      </c>
      <c r="N6" s="0" t="n">
        <f aca="false">J6/(J6+K6)</f>
        <v>0.853658536585366</v>
      </c>
      <c r="O6" s="2"/>
      <c r="P6" s="0" t="n">
        <v>130</v>
      </c>
      <c r="Q6" s="0" t="n">
        <v>47</v>
      </c>
      <c r="R6" s="0" t="n">
        <v>111</v>
      </c>
      <c r="S6" s="0" t="n">
        <v>7</v>
      </c>
      <c r="T6" s="0" t="n">
        <f aca="false">P6/(P6+S6)</f>
        <v>0.948905109489051</v>
      </c>
      <c r="U6" s="0" t="n">
        <f aca="false">Q6/(Q6+R6)</f>
        <v>0.29746835443038</v>
      </c>
      <c r="V6" s="2"/>
      <c r="W6" s="0" t="n">
        <v>140</v>
      </c>
      <c r="X6" s="0" t="n">
        <v>29</v>
      </c>
      <c r="Y6" s="0" t="n">
        <v>116</v>
      </c>
      <c r="Z6" s="0" t="n">
        <v>10</v>
      </c>
      <c r="AA6" s="0" t="n">
        <f aca="false">W6/(W6+Z6)</f>
        <v>0.933333333333333</v>
      </c>
      <c r="AB6" s="0" t="n">
        <f aca="false">X6/(X6+Y6)</f>
        <v>0.2</v>
      </c>
      <c r="AC6" s="2"/>
      <c r="AD6" s="0" t="n">
        <v>155</v>
      </c>
      <c r="AE6" s="0" t="n">
        <v>14</v>
      </c>
      <c r="AF6" s="0" t="n">
        <v>118</v>
      </c>
      <c r="AG6" s="0" t="n">
        <v>8</v>
      </c>
      <c r="AH6" s="0" t="n">
        <f aca="false">AD6/(AD6+AG6)</f>
        <v>0.950920245398773</v>
      </c>
      <c r="AI6" s="0" t="n">
        <f aca="false">AE6/(AE6+AF6)</f>
        <v>0.106060606060606</v>
      </c>
    </row>
    <row r="7" customFormat="false" ht="12.8" hidden="false" customHeight="false" outlineLevel="0" collapsed="false">
      <c r="A7" s="2"/>
      <c r="B7" s="0" t="n">
        <v>133</v>
      </c>
      <c r="C7" s="0" t="n">
        <v>136</v>
      </c>
      <c r="D7" s="0" t="n">
        <v>15</v>
      </c>
      <c r="E7" s="0" t="n">
        <v>11</v>
      </c>
      <c r="F7" s="0" t="n">
        <f aca="false">B7/(B7+E7)</f>
        <v>0.923611111111111</v>
      </c>
      <c r="G7" s="0" t="n">
        <f aca="false">C7/(C7+D7)</f>
        <v>0.900662251655629</v>
      </c>
      <c r="H7" s="2"/>
      <c r="I7" s="0" t="n">
        <v>134</v>
      </c>
      <c r="J7" s="0" t="n">
        <v>127</v>
      </c>
      <c r="K7" s="0" t="n">
        <v>28</v>
      </c>
      <c r="L7" s="0" t="n">
        <v>6</v>
      </c>
      <c r="M7" s="0" t="n">
        <f aca="false">I7/(I7+L7)</f>
        <v>0.957142857142857</v>
      </c>
      <c r="N7" s="0" t="n">
        <f aca="false">J7/(J7+K7)</f>
        <v>0.819354838709677</v>
      </c>
      <c r="O7" s="2"/>
      <c r="P7" s="0" t="n">
        <v>146</v>
      </c>
      <c r="Q7" s="0" t="n">
        <v>40</v>
      </c>
      <c r="R7" s="0" t="n">
        <v>100</v>
      </c>
      <c r="S7" s="0" t="n">
        <v>9</v>
      </c>
      <c r="T7" s="0" t="n">
        <f aca="false">P7/(P7+S7)</f>
        <v>0.941935483870968</v>
      </c>
      <c r="U7" s="0" t="n">
        <f aca="false">Q7/(Q7+R7)</f>
        <v>0.285714285714286</v>
      </c>
      <c r="V7" s="2"/>
      <c r="W7" s="0" t="n">
        <v>152</v>
      </c>
      <c r="X7" s="0" t="n">
        <v>30</v>
      </c>
      <c r="Y7" s="0" t="n">
        <v>102</v>
      </c>
      <c r="Z7" s="0" t="n">
        <v>11</v>
      </c>
      <c r="AA7" s="0" t="n">
        <f aca="false">W7/(W7+Z7)</f>
        <v>0.932515337423313</v>
      </c>
      <c r="AB7" s="0" t="n">
        <f aca="false">X7/(X7+Y7)</f>
        <v>0.227272727272727</v>
      </c>
      <c r="AC7" s="2"/>
      <c r="AD7" s="0" t="n">
        <v>129</v>
      </c>
      <c r="AE7" s="0" t="n">
        <v>12</v>
      </c>
      <c r="AF7" s="0" t="n">
        <v>147</v>
      </c>
      <c r="AG7" s="0" t="n">
        <v>7</v>
      </c>
      <c r="AH7" s="0" t="n">
        <f aca="false">AD7/(AD7+AG7)</f>
        <v>0.948529411764706</v>
      </c>
      <c r="AI7" s="0" t="n">
        <f aca="false">AE7/(AE7+AF7)</f>
        <v>0.0754716981132075</v>
      </c>
    </row>
    <row r="8" customFormat="false" ht="12.8" hidden="false" customHeight="false" outlineLevel="0" collapsed="false">
      <c r="F8" s="29" t="n">
        <f aca="false">AVERAGE(F5:F7)</f>
        <v>0.922789182606847</v>
      </c>
      <c r="G8" s="29" t="n">
        <f aca="false">AVERAGE(G5:G7)</f>
        <v>0.884667089473919</v>
      </c>
      <c r="M8" s="29" t="n">
        <f aca="false">AVERAGE(M5:M7)</f>
        <v>0.935939110560045</v>
      </c>
      <c r="N8" s="29" t="n">
        <f aca="false">AVERAGE(N5:N7)</f>
        <v>0.868633093778437</v>
      </c>
      <c r="T8" s="29" t="n">
        <f aca="false">AVERAGE(T5:T7)</f>
        <v>0.936849540852366</v>
      </c>
      <c r="U8" s="29" t="n">
        <f aca="false">AVERAGE(U5:U7)</f>
        <v>0.291440626883665</v>
      </c>
      <c r="AA8" s="29" t="n">
        <f aca="false">AVERAGE(AA5:AA7)</f>
        <v>0.932134742104067</v>
      </c>
      <c r="AB8" s="29" t="n">
        <f aca="false">AVERAGE(AB5:AB7)</f>
        <v>0.226309452137267</v>
      </c>
      <c r="AH8" s="29" t="n">
        <f aca="false">AVERAGE(AH5:AH7)</f>
        <v>0.95323818594191</v>
      </c>
      <c r="AI8" s="29" t="n">
        <f aca="false">AVERAGE(AI5:AI7)</f>
        <v>0.0952329902801601</v>
      </c>
    </row>
    <row r="9" customFormat="false" ht="12.8" hidden="false" customHeight="false" outlineLevel="0" collapsed="false">
      <c r="A9" s="2" t="n">
        <v>0.005</v>
      </c>
      <c r="B9" s="0" t="n">
        <v>114</v>
      </c>
      <c r="C9" s="0" t="n">
        <v>81</v>
      </c>
      <c r="D9" s="0" t="n">
        <v>63</v>
      </c>
      <c r="E9" s="0" t="n">
        <v>37</v>
      </c>
      <c r="F9" s="0" t="n">
        <f aca="false">B9/(B9+E9)</f>
        <v>0.754966887417219</v>
      </c>
      <c r="G9" s="0" t="n">
        <f aca="false">C9/(C9+D9)</f>
        <v>0.5625</v>
      </c>
      <c r="H9" s="2" t="n">
        <v>0.006</v>
      </c>
      <c r="I9" s="0" t="n">
        <v>115</v>
      </c>
      <c r="J9" s="0" t="n">
        <v>71</v>
      </c>
      <c r="K9" s="0" t="n">
        <v>80</v>
      </c>
      <c r="L9" s="0" t="n">
        <v>29</v>
      </c>
      <c r="M9" s="0" t="n">
        <f aca="false">I9/(I9+L9)</f>
        <v>0.798611111111111</v>
      </c>
      <c r="N9" s="0" t="n">
        <f aca="false">J9/(J9+K9)</f>
        <v>0.470198675496689</v>
      </c>
      <c r="O9" s="2" t="n">
        <v>0.09</v>
      </c>
      <c r="P9" s="0" t="n">
        <v>123</v>
      </c>
      <c r="Q9" s="0" t="n">
        <v>30</v>
      </c>
      <c r="R9" s="0" t="n">
        <v>116</v>
      </c>
      <c r="S9" s="0" t="n">
        <v>26</v>
      </c>
      <c r="T9" s="0" t="n">
        <f aca="false">P9/(P9+S9)</f>
        <v>0.825503355704698</v>
      </c>
      <c r="U9" s="0" t="n">
        <f aca="false">Q9/(Q9+R9)</f>
        <v>0.205479452054794</v>
      </c>
      <c r="V9" s="2" t="n">
        <v>0.01</v>
      </c>
      <c r="W9" s="0" t="n">
        <v>130</v>
      </c>
      <c r="X9" s="0" t="n">
        <v>26</v>
      </c>
      <c r="Y9" s="0" t="n">
        <v>120</v>
      </c>
      <c r="Z9" s="0" t="n">
        <v>19</v>
      </c>
      <c r="AA9" s="0" t="n">
        <f aca="false">W9/(W9+Z9)</f>
        <v>0.87248322147651</v>
      </c>
      <c r="AB9" s="0" t="n">
        <f aca="false">X9/(X9+Y9)</f>
        <v>0.178082191780822</v>
      </c>
      <c r="AC9" s="2" t="n">
        <v>0.014</v>
      </c>
      <c r="AD9" s="0" t="n">
        <v>128</v>
      </c>
      <c r="AE9" s="0" t="n">
        <v>5</v>
      </c>
      <c r="AF9" s="0" t="n">
        <v>141</v>
      </c>
      <c r="AG9" s="0" t="n">
        <v>21</v>
      </c>
      <c r="AH9" s="0" t="n">
        <f aca="false">AD9/(AD9+AG9)</f>
        <v>0.859060402684564</v>
      </c>
      <c r="AI9" s="0" t="n">
        <f aca="false">AE9/(AE9+AF9)</f>
        <v>0.0342465753424658</v>
      </c>
    </row>
    <row r="10" customFormat="false" ht="12.8" hidden="false" customHeight="false" outlineLevel="0" collapsed="false">
      <c r="A10" s="2"/>
      <c r="B10" s="0" t="n">
        <v>134</v>
      </c>
      <c r="C10" s="0" t="n">
        <v>97</v>
      </c>
      <c r="D10" s="0" t="n">
        <v>38</v>
      </c>
      <c r="E10" s="0" t="n">
        <v>26</v>
      </c>
      <c r="F10" s="0" t="n">
        <f aca="false">B10/(B10+E10)</f>
        <v>0.8375</v>
      </c>
      <c r="G10" s="0" t="n">
        <f aca="false">C10/(C10+D10)</f>
        <v>0.718518518518519</v>
      </c>
      <c r="H10" s="2"/>
      <c r="I10" s="0" t="n">
        <v>137</v>
      </c>
      <c r="J10" s="0" t="n">
        <v>58</v>
      </c>
      <c r="K10" s="0" t="n">
        <v>79</v>
      </c>
      <c r="L10" s="0" t="n">
        <v>21</v>
      </c>
      <c r="M10" s="0" t="n">
        <f aca="false">I10/(I10+L10)</f>
        <v>0.867088607594937</v>
      </c>
      <c r="N10" s="0" t="n">
        <f aca="false">J10/(J10+K10)</f>
        <v>0.423357664233577</v>
      </c>
      <c r="O10" s="2"/>
      <c r="P10" s="0" t="n">
        <v>117</v>
      </c>
      <c r="Q10" s="0" t="n">
        <v>33</v>
      </c>
      <c r="R10" s="0" t="n">
        <v>123</v>
      </c>
      <c r="S10" s="0" t="n">
        <v>22</v>
      </c>
      <c r="T10" s="0" t="n">
        <f aca="false">P10/(P10+S10)</f>
        <v>0.841726618705036</v>
      </c>
      <c r="U10" s="0" t="n">
        <f aca="false">Q10/(Q10+R10)</f>
        <v>0.211538461538462</v>
      </c>
      <c r="V10" s="2"/>
      <c r="W10" s="0" t="n">
        <v>131</v>
      </c>
      <c r="X10" s="0" t="n">
        <v>19</v>
      </c>
      <c r="Y10" s="0" t="n">
        <v>132</v>
      </c>
      <c r="Z10" s="0" t="n">
        <v>13</v>
      </c>
      <c r="AA10" s="0" t="n">
        <f aca="false">W10/(W10+Z10)</f>
        <v>0.909722222222222</v>
      </c>
      <c r="AB10" s="0" t="n">
        <f aca="false">X10/(X10+Y10)</f>
        <v>0.125827814569536</v>
      </c>
      <c r="AC10" s="2"/>
      <c r="AD10" s="0" t="n">
        <v>123</v>
      </c>
      <c r="AE10" s="0" t="n">
        <v>9</v>
      </c>
      <c r="AF10" s="0" t="n">
        <v>126</v>
      </c>
      <c r="AG10" s="0" t="n">
        <v>37</v>
      </c>
      <c r="AH10" s="0" t="n">
        <f aca="false">AD10/(AD10+AG10)</f>
        <v>0.76875</v>
      </c>
      <c r="AI10" s="0" t="n">
        <f aca="false">AE10/(AE10+AF10)</f>
        <v>0.0666666666666667</v>
      </c>
    </row>
    <row r="11" customFormat="false" ht="12.8" hidden="false" customHeight="false" outlineLevel="0" collapsed="false">
      <c r="A11" s="2"/>
      <c r="B11" s="0" t="n">
        <v>124</v>
      </c>
      <c r="C11" s="0" t="n">
        <v>101</v>
      </c>
      <c r="D11" s="0" t="n">
        <v>43</v>
      </c>
      <c r="E11" s="0" t="n">
        <v>27</v>
      </c>
      <c r="F11" s="0" t="n">
        <f aca="false">B11/(B11+E11)</f>
        <v>0.821192052980132</v>
      </c>
      <c r="G11" s="0" t="n">
        <f aca="false">C11/(C11+D11)</f>
        <v>0.701388888888889</v>
      </c>
      <c r="H11" s="2"/>
      <c r="I11" s="0" t="n">
        <v>121</v>
      </c>
      <c r="J11" s="0" t="n">
        <v>72</v>
      </c>
      <c r="K11" s="0" t="n">
        <v>71</v>
      </c>
      <c r="L11" s="0" t="n">
        <v>31</v>
      </c>
      <c r="M11" s="0" t="n">
        <f aca="false">I11/(I11+L11)</f>
        <v>0.796052631578947</v>
      </c>
      <c r="N11" s="0" t="n">
        <f aca="false">J11/(J11+K11)</f>
        <v>0.503496503496504</v>
      </c>
      <c r="O11" s="2"/>
      <c r="P11" s="0" t="n">
        <v>123</v>
      </c>
      <c r="Q11" s="0" t="n">
        <v>33</v>
      </c>
      <c r="R11" s="0" t="n">
        <v>121</v>
      </c>
      <c r="S11" s="0" t="n">
        <v>18</v>
      </c>
      <c r="T11" s="0" t="n">
        <f aca="false">P11/(P11+S11)</f>
        <v>0.872340425531915</v>
      </c>
      <c r="U11" s="0" t="n">
        <f aca="false">Q11/(Q11+R11)</f>
        <v>0.214285714285714</v>
      </c>
      <c r="V11" s="2"/>
      <c r="W11" s="0" t="n">
        <v>142</v>
      </c>
      <c r="X11" s="0" t="n">
        <v>17</v>
      </c>
      <c r="Y11" s="0" t="n">
        <v>127</v>
      </c>
      <c r="Z11" s="0" t="n">
        <v>9</v>
      </c>
      <c r="AA11" s="0" t="n">
        <f aca="false">W11/(W11+Z11)</f>
        <v>0.940397350993377</v>
      </c>
      <c r="AB11" s="0" t="n">
        <f aca="false">X11/(X11+Y11)</f>
        <v>0.118055555555556</v>
      </c>
      <c r="AC11" s="2"/>
      <c r="AD11" s="0" t="n">
        <v>127</v>
      </c>
      <c r="AE11" s="0" t="n">
        <v>6</v>
      </c>
      <c r="AF11" s="0" t="n">
        <v>146</v>
      </c>
      <c r="AG11" s="0" t="n">
        <v>16</v>
      </c>
      <c r="AH11" s="0" t="n">
        <f aca="false">AD11/(AD11+AG11)</f>
        <v>0.888111888111888</v>
      </c>
      <c r="AI11" s="0" t="n">
        <f aca="false">AE11/(AE11+AF11)</f>
        <v>0.0394736842105263</v>
      </c>
    </row>
    <row r="12" customFormat="false" ht="12.8" hidden="false" customHeight="false" outlineLevel="0" collapsed="false">
      <c r="F12" s="29" t="n">
        <f aca="false">AVERAGE(F9:F11)</f>
        <v>0.80455298013245</v>
      </c>
      <c r="G12" s="29" t="n">
        <f aca="false">AVERAGE(G9:G11)</f>
        <v>0.660802469135802</v>
      </c>
      <c r="M12" s="29" t="n">
        <f aca="false">AVERAGE(M9:M11)</f>
        <v>0.820584116761665</v>
      </c>
      <c r="N12" s="29" t="n">
        <f aca="false">AVERAGE(N9:N11)</f>
        <v>0.46568428107559</v>
      </c>
      <c r="T12" s="29" t="n">
        <f aca="false">AVERAGE(T9:T11)</f>
        <v>0.846523466647216</v>
      </c>
      <c r="U12" s="29" t="n">
        <f aca="false">AVERAGE(U9:U11)</f>
        <v>0.210434542626323</v>
      </c>
      <c r="AA12" s="29" t="n">
        <f aca="false">AVERAGE(AA9:AA11)</f>
        <v>0.90753426489737</v>
      </c>
      <c r="AB12" s="29" t="n">
        <f aca="false">AVERAGE(AB9:AB11)</f>
        <v>0.140655187301971</v>
      </c>
      <c r="AH12" s="29" t="n">
        <f aca="false">AVERAGE(AH9:AH11)</f>
        <v>0.838640763598817</v>
      </c>
      <c r="AI12" s="29" t="n">
        <f aca="false">AVERAGE(AI9:AI11)</f>
        <v>0.0467956420732196</v>
      </c>
    </row>
    <row r="13" customFormat="false" ht="12.8" hidden="false" customHeight="false" outlineLevel="0" collapsed="false">
      <c r="A13" s="2" t="n">
        <v>0.006</v>
      </c>
      <c r="B13" s="0" t="n">
        <v>104</v>
      </c>
      <c r="C13" s="0" t="n">
        <v>60</v>
      </c>
      <c r="D13" s="0" t="n">
        <v>80</v>
      </c>
      <c r="E13" s="0" t="n">
        <v>51</v>
      </c>
      <c r="F13" s="0" t="n">
        <f aca="false">B13/(B13+E13)</f>
        <v>0.670967741935484</v>
      </c>
      <c r="G13" s="0" t="n">
        <f aca="false">C13/(C13+D13)</f>
        <v>0.428571428571429</v>
      </c>
      <c r="H13" s="2" t="n">
        <v>0.008</v>
      </c>
      <c r="I13" s="0" t="n">
        <v>97</v>
      </c>
      <c r="J13" s="0" t="n">
        <v>34</v>
      </c>
      <c r="K13" s="0" t="n">
        <v>122</v>
      </c>
      <c r="L13" s="0" t="n">
        <v>42</v>
      </c>
      <c r="M13" s="0" t="n">
        <f aca="false">I13/(I13+L13)</f>
        <v>0.697841726618705</v>
      </c>
      <c r="N13" s="0" t="n">
        <f aca="false">J13/(J13+K13)</f>
        <v>0.217948717948718</v>
      </c>
      <c r="O13" s="2" t="n">
        <v>0.0105</v>
      </c>
      <c r="P13" s="0" t="n">
        <v>95</v>
      </c>
      <c r="Q13" s="0" t="n">
        <v>21</v>
      </c>
      <c r="R13" s="0" t="n">
        <v>133</v>
      </c>
      <c r="S13" s="0" t="n">
        <v>46</v>
      </c>
      <c r="T13" s="0" t="n">
        <f aca="false">P13/(P13+S13)</f>
        <v>0.673758865248227</v>
      </c>
      <c r="U13" s="0" t="n">
        <f aca="false">Q13/(Q13+R13)</f>
        <v>0.136363636363636</v>
      </c>
      <c r="V13" s="2" t="n">
        <v>0.012</v>
      </c>
      <c r="W13" s="0" t="n">
        <v>112</v>
      </c>
      <c r="X13" s="0" t="n">
        <v>14</v>
      </c>
      <c r="Y13" s="0" t="n">
        <v>132</v>
      </c>
      <c r="Z13" s="0" t="n">
        <v>37</v>
      </c>
      <c r="AA13" s="0" t="n">
        <f aca="false">W13/(W13+Z13)</f>
        <v>0.751677852348993</v>
      </c>
      <c r="AB13" s="0" t="n">
        <f aca="false">X13/(X13+Y13)</f>
        <v>0.0958904109589041</v>
      </c>
      <c r="AC13" s="2" t="n">
        <v>0.015</v>
      </c>
      <c r="AD13" s="0" t="n">
        <v>132</v>
      </c>
      <c r="AE13" s="0" t="n">
        <v>3</v>
      </c>
      <c r="AF13" s="0" t="n">
        <v>131</v>
      </c>
      <c r="AG13" s="0" t="n">
        <v>29</v>
      </c>
      <c r="AH13" s="0" t="n">
        <f aca="false">AD13/(AD13+AG13)</f>
        <v>0.819875776397515</v>
      </c>
      <c r="AI13" s="0" t="n">
        <f aca="false">AE13/(AE13+AF13)</f>
        <v>0.0223880597014925</v>
      </c>
    </row>
    <row r="14" customFormat="false" ht="12.8" hidden="false" customHeight="false" outlineLevel="0" collapsed="false">
      <c r="A14" s="2"/>
      <c r="B14" s="0" t="n">
        <v>96</v>
      </c>
      <c r="C14" s="0" t="n">
        <v>52</v>
      </c>
      <c r="D14" s="0" t="n">
        <v>87</v>
      </c>
      <c r="E14" s="0" t="n">
        <v>60</v>
      </c>
      <c r="F14" s="0" t="n">
        <f aca="false">B14/(B14+E14)</f>
        <v>0.615384615384615</v>
      </c>
      <c r="G14" s="0" t="n">
        <f aca="false">C14/(C14+D14)</f>
        <v>0.37410071942446</v>
      </c>
      <c r="H14" s="2"/>
      <c r="I14" s="0" t="n">
        <v>99</v>
      </c>
      <c r="J14" s="0" t="n">
        <v>39</v>
      </c>
      <c r="K14" s="0" t="n">
        <v>114</v>
      </c>
      <c r="L14" s="0" t="n">
        <v>43</v>
      </c>
      <c r="M14" s="0" t="n">
        <f aca="false">I14/(I14+L14)</f>
        <v>0.697183098591549</v>
      </c>
      <c r="N14" s="0" t="n">
        <f aca="false">J14/(J14+K14)</f>
        <v>0.254901960784314</v>
      </c>
      <c r="O14" s="2"/>
      <c r="P14" s="0" t="n">
        <v>110</v>
      </c>
      <c r="Q14" s="0" t="n">
        <v>25</v>
      </c>
      <c r="R14" s="0" t="n">
        <v>114</v>
      </c>
      <c r="S14" s="0" t="n">
        <v>46</v>
      </c>
      <c r="T14" s="0" t="n">
        <f aca="false">P14/(P14+S14)</f>
        <v>0.705128205128205</v>
      </c>
      <c r="U14" s="0" t="n">
        <f aca="false">Q14/(Q14+R14)</f>
        <v>0.179856115107914</v>
      </c>
      <c r="V14" s="2"/>
      <c r="W14" s="0" t="n">
        <v>117</v>
      </c>
      <c r="X14" s="0" t="n">
        <v>14</v>
      </c>
      <c r="Y14" s="0" t="n">
        <v>131</v>
      </c>
      <c r="Z14" s="0" t="n">
        <v>33</v>
      </c>
      <c r="AA14" s="0" t="n">
        <f aca="false">W14/(W14+Z14)</f>
        <v>0.78</v>
      </c>
      <c r="AB14" s="0" t="n">
        <f aca="false">X14/(X14+Y14)</f>
        <v>0.096551724137931</v>
      </c>
      <c r="AC14" s="2"/>
      <c r="AD14" s="0" t="n">
        <v>124</v>
      </c>
      <c r="AE14" s="0" t="n">
        <v>9</v>
      </c>
      <c r="AF14" s="0" t="n">
        <v>130</v>
      </c>
      <c r="AG14" s="0" t="n">
        <v>32</v>
      </c>
      <c r="AH14" s="0" t="n">
        <f aca="false">AD14/(AD14+AG14)</f>
        <v>0.794871794871795</v>
      </c>
      <c r="AI14" s="0" t="n">
        <f aca="false">AE14/(AE14+AF14)</f>
        <v>0.0647482014388489</v>
      </c>
    </row>
    <row r="15" customFormat="false" ht="12.8" hidden="false" customHeight="false" outlineLevel="0" collapsed="false">
      <c r="A15" s="2"/>
      <c r="B15" s="0" t="n">
        <v>82</v>
      </c>
      <c r="C15" s="0" t="n">
        <v>62</v>
      </c>
      <c r="D15" s="0" t="n">
        <v>98</v>
      </c>
      <c r="E15" s="0" t="n">
        <v>56</v>
      </c>
      <c r="F15" s="0" t="n">
        <f aca="false">B15/(B15+E15)</f>
        <v>0.594202898550725</v>
      </c>
      <c r="G15" s="0" t="n">
        <f aca="false">C15/(C15+D15)</f>
        <v>0.3875</v>
      </c>
      <c r="H15" s="2"/>
      <c r="I15" s="0" t="n">
        <v>98</v>
      </c>
      <c r="J15" s="0" t="n">
        <v>43</v>
      </c>
      <c r="K15" s="0" t="n">
        <v>110</v>
      </c>
      <c r="L15" s="0" t="n">
        <v>44</v>
      </c>
      <c r="M15" s="0" t="n">
        <f aca="false">I15/(I15+L15)</f>
        <v>0.690140845070423</v>
      </c>
      <c r="N15" s="0" t="n">
        <f aca="false">J15/(J15+K15)</f>
        <v>0.281045751633987</v>
      </c>
      <c r="O15" s="2"/>
      <c r="P15" s="0" t="n">
        <v>104</v>
      </c>
      <c r="Q15" s="0" t="n">
        <v>23</v>
      </c>
      <c r="R15" s="0" t="n">
        <v>133</v>
      </c>
      <c r="S15" s="0" t="n">
        <v>35</v>
      </c>
      <c r="T15" s="0" t="n">
        <f aca="false">P15/(P15+S15)</f>
        <v>0.748201438848921</v>
      </c>
      <c r="U15" s="0" t="n">
        <f aca="false">Q15/(Q15+R15)</f>
        <v>0.147435897435897</v>
      </c>
      <c r="V15" s="2"/>
      <c r="W15" s="0" t="n">
        <v>107</v>
      </c>
      <c r="X15" s="0" t="n">
        <v>22</v>
      </c>
      <c r="Y15" s="0" t="n">
        <v>125</v>
      </c>
      <c r="Z15" s="0" t="n">
        <v>41</v>
      </c>
      <c r="AA15" s="0" t="n">
        <f aca="false">W15/(W15+Z15)</f>
        <v>0.722972972972973</v>
      </c>
      <c r="AB15" s="0" t="n">
        <f aca="false">X15/(X15+Y15)</f>
        <v>0.149659863945578</v>
      </c>
      <c r="AC15" s="2"/>
      <c r="AD15" s="0" t="n">
        <v>125</v>
      </c>
      <c r="AE15" s="0" t="n">
        <v>5</v>
      </c>
      <c r="AF15" s="0" t="n">
        <v>142</v>
      </c>
      <c r="AG15" s="0" t="n">
        <v>23</v>
      </c>
      <c r="AH15" s="0" t="n">
        <f aca="false">AD15/(AD15+AG15)</f>
        <v>0.844594594594595</v>
      </c>
      <c r="AI15" s="0" t="n">
        <f aca="false">AE15/(AE15+AF15)</f>
        <v>0.0340136054421769</v>
      </c>
    </row>
    <row r="16" customFormat="false" ht="12.8" hidden="false" customHeight="false" outlineLevel="0" collapsed="false">
      <c r="F16" s="29" t="n">
        <f aca="false">AVERAGE(F13:F15)</f>
        <v>0.626851751956941</v>
      </c>
      <c r="G16" s="29" t="n">
        <f aca="false">AVERAGE(G13:G15)</f>
        <v>0.396724049331963</v>
      </c>
      <c r="M16" s="29" t="n">
        <f aca="false">AVERAGE(M13:M15)</f>
        <v>0.695055223426892</v>
      </c>
      <c r="N16" s="29" t="n">
        <f aca="false">AVERAGE(N13:N15)</f>
        <v>0.251298810122339</v>
      </c>
      <c r="T16" s="29" t="n">
        <f aca="false">AVERAGE(T13:T15)</f>
        <v>0.709029503075118</v>
      </c>
      <c r="U16" s="29" t="n">
        <f aca="false">AVERAGE(U13:U15)</f>
        <v>0.154551882969149</v>
      </c>
      <c r="AA16" s="29" t="n">
        <f aca="false">AVERAGE(AA13:AA15)</f>
        <v>0.751550275107322</v>
      </c>
      <c r="AB16" s="29" t="n">
        <f aca="false">AVERAGE(AB13:AB15)</f>
        <v>0.114033999680804</v>
      </c>
      <c r="AH16" s="29" t="n">
        <f aca="false">AVERAGE(AH13:AH15)</f>
        <v>0.819780721954635</v>
      </c>
      <c r="AI16" s="29" t="n">
        <f aca="false">AVERAGE(AI13:AI15)</f>
        <v>0.0403832888608394</v>
      </c>
    </row>
    <row r="17" customFormat="false" ht="12.8" hidden="false" customHeight="false" outlineLevel="0" collapsed="false">
      <c r="A17" s="2" t="n">
        <v>0.007</v>
      </c>
      <c r="B17" s="0" t="n">
        <v>74</v>
      </c>
      <c r="C17" s="0" t="n">
        <v>36</v>
      </c>
      <c r="D17" s="0" t="n">
        <v>100</v>
      </c>
      <c r="E17" s="0" t="n">
        <v>85</v>
      </c>
      <c r="F17" s="0" t="n">
        <f aca="false">B17/(B17+E17)</f>
        <v>0.465408805031447</v>
      </c>
      <c r="G17" s="0" t="n">
        <f aca="false">C17/(C17+D17)</f>
        <v>0.264705882352941</v>
      </c>
      <c r="H17" s="2" t="n">
        <v>0.01</v>
      </c>
      <c r="I17" s="0" t="n">
        <v>81</v>
      </c>
      <c r="J17" s="0" t="n">
        <v>15</v>
      </c>
      <c r="K17" s="0" t="n">
        <v>130</v>
      </c>
      <c r="L17" s="0" t="n">
        <v>69</v>
      </c>
      <c r="M17" s="0" t="n">
        <f aca="false">I17/(I17+L17)</f>
        <v>0.54</v>
      </c>
      <c r="N17" s="0" t="n">
        <f aca="false">J17/(J17+K17)</f>
        <v>0.103448275862069</v>
      </c>
      <c r="O17" s="2" t="n">
        <v>0.012</v>
      </c>
      <c r="P17" s="0" t="n">
        <v>96</v>
      </c>
      <c r="Q17" s="0" t="n">
        <v>11</v>
      </c>
      <c r="R17" s="0" t="n">
        <v>135</v>
      </c>
      <c r="S17" s="0" t="n">
        <v>53</v>
      </c>
      <c r="T17" s="0" t="n">
        <f aca="false">P17/(P17+S17)</f>
        <v>0.644295302013423</v>
      </c>
      <c r="U17" s="0" t="n">
        <f aca="false">Q17/(Q17+R17)</f>
        <v>0.0753424657534247</v>
      </c>
      <c r="V17" s="2" t="n">
        <v>0.015</v>
      </c>
      <c r="W17" s="0" t="n">
        <v>83</v>
      </c>
      <c r="X17" s="0" t="n">
        <v>6</v>
      </c>
      <c r="Y17" s="0" t="n">
        <v>160</v>
      </c>
      <c r="Z17" s="0" t="n">
        <v>46</v>
      </c>
      <c r="AA17" s="0" t="n">
        <f aca="false">W17/(W17+Z17)</f>
        <v>0.643410852713178</v>
      </c>
      <c r="AB17" s="0" t="n">
        <f aca="false">X17/(X17+Y17)</f>
        <v>0.036144578313253</v>
      </c>
      <c r="AC17" s="2" t="n">
        <v>0.016</v>
      </c>
      <c r="AD17" s="0" t="n">
        <v>106</v>
      </c>
      <c r="AE17" s="0" t="n">
        <v>6</v>
      </c>
      <c r="AF17" s="0" t="n">
        <v>133</v>
      </c>
      <c r="AG17" s="0" t="n">
        <v>50</v>
      </c>
      <c r="AH17" s="0" t="n">
        <f aca="false">AD17/(AD17+AG17)</f>
        <v>0.67948717948718</v>
      </c>
      <c r="AI17" s="0" t="n">
        <f aca="false">AE17/(AE17+AF17)</f>
        <v>0.0431654676258993</v>
      </c>
    </row>
    <row r="18" customFormat="false" ht="12.8" hidden="false" customHeight="false" outlineLevel="0" collapsed="false">
      <c r="A18" s="2"/>
      <c r="B18" s="0" t="n">
        <v>70</v>
      </c>
      <c r="C18" s="0" t="n">
        <v>42</v>
      </c>
      <c r="D18" s="0" t="n">
        <v>93</v>
      </c>
      <c r="E18" s="0" t="n">
        <v>90</v>
      </c>
      <c r="F18" s="0" t="n">
        <f aca="false">B18/(B18+E18)</f>
        <v>0.4375</v>
      </c>
      <c r="G18" s="0" t="n">
        <f aca="false">C18/(C18+D18)</f>
        <v>0.311111111111111</v>
      </c>
      <c r="H18" s="2"/>
      <c r="I18" s="0" t="n">
        <v>78</v>
      </c>
      <c r="J18" s="0" t="n">
        <v>18</v>
      </c>
      <c r="K18" s="0" t="n">
        <v>126</v>
      </c>
      <c r="L18" s="0" t="n">
        <v>73</v>
      </c>
      <c r="M18" s="0" t="n">
        <f aca="false">I18/(I18+L18)</f>
        <v>0.516556291390728</v>
      </c>
      <c r="N18" s="0" t="n">
        <f aca="false">J18/(J18+K18)</f>
        <v>0.125</v>
      </c>
      <c r="O18" s="2"/>
      <c r="P18" s="0" t="n">
        <v>95</v>
      </c>
      <c r="Q18" s="0" t="n">
        <v>11</v>
      </c>
      <c r="R18" s="0" t="n">
        <v>131</v>
      </c>
      <c r="S18" s="0" t="n">
        <v>58</v>
      </c>
      <c r="T18" s="0" t="n">
        <f aca="false">P18/(P18+S18)</f>
        <v>0.620915032679739</v>
      </c>
      <c r="U18" s="0" t="n">
        <f aca="false">Q18/(Q18+R18)</f>
        <v>0.0774647887323944</v>
      </c>
      <c r="V18" s="2"/>
      <c r="W18" s="0" t="n">
        <v>105</v>
      </c>
      <c r="X18" s="0" t="n">
        <v>2</v>
      </c>
      <c r="Y18" s="0" t="n">
        <v>136</v>
      </c>
      <c r="Z18" s="0" t="n">
        <v>52</v>
      </c>
      <c r="AA18" s="0" t="n">
        <f aca="false">W18/(W18+Z18)</f>
        <v>0.668789808917197</v>
      </c>
      <c r="AB18" s="0" t="n">
        <f aca="false">X18/(X18+Y18)</f>
        <v>0.0144927536231884</v>
      </c>
      <c r="AC18" s="2"/>
      <c r="AD18" s="0" t="n">
        <v>100</v>
      </c>
      <c r="AE18" s="0" t="n">
        <v>7</v>
      </c>
      <c r="AF18" s="0" t="n">
        <v>145</v>
      </c>
      <c r="AG18" s="0" t="n">
        <v>43</v>
      </c>
      <c r="AH18" s="0" t="n">
        <f aca="false">AD18/(AD18+AG18)</f>
        <v>0.699300699300699</v>
      </c>
      <c r="AI18" s="0" t="n">
        <f aca="false">AE18/(AE18+AF18)</f>
        <v>0.0460526315789474</v>
      </c>
    </row>
    <row r="19" customFormat="false" ht="12.8" hidden="false" customHeight="false" outlineLevel="0" collapsed="false">
      <c r="A19" s="2"/>
      <c r="B19" s="0" t="n">
        <v>73</v>
      </c>
      <c r="C19" s="0" t="n">
        <v>36</v>
      </c>
      <c r="D19" s="0" t="n">
        <v>104</v>
      </c>
      <c r="E19" s="0" t="n">
        <v>82</v>
      </c>
      <c r="F19" s="0" t="n">
        <f aca="false">B19/(B19+E19)</f>
        <v>0.470967741935484</v>
      </c>
      <c r="G19" s="0" t="n">
        <f aca="false">C19/(C19+D19)</f>
        <v>0.257142857142857</v>
      </c>
      <c r="H19" s="2"/>
      <c r="I19" s="0" t="n">
        <v>74</v>
      </c>
      <c r="J19" s="0" t="n">
        <v>26</v>
      </c>
      <c r="K19" s="0" t="n">
        <v>124</v>
      </c>
      <c r="L19" s="0" t="n">
        <v>71</v>
      </c>
      <c r="M19" s="0" t="n">
        <f aca="false">I19/(I19+L19)</f>
        <v>0.510344827586207</v>
      </c>
      <c r="N19" s="0" t="n">
        <f aca="false">J19/(J19+K19)</f>
        <v>0.173333333333333</v>
      </c>
      <c r="O19" s="2"/>
      <c r="P19" s="0" t="n">
        <v>93</v>
      </c>
      <c r="Q19" s="0" t="n">
        <v>13</v>
      </c>
      <c r="R19" s="0" t="n">
        <v>129</v>
      </c>
      <c r="S19" s="0" t="n">
        <v>60</v>
      </c>
      <c r="T19" s="0" t="n">
        <f aca="false">P19/(P19+S19)</f>
        <v>0.607843137254902</v>
      </c>
      <c r="U19" s="0" t="n">
        <f aca="false">Q19/(Q19+R19)</f>
        <v>0.0915492957746479</v>
      </c>
      <c r="V19" s="2"/>
      <c r="W19" s="0" t="n">
        <v>85</v>
      </c>
      <c r="X19" s="0" t="n">
        <v>8</v>
      </c>
      <c r="Y19" s="0" t="n">
        <v>151</v>
      </c>
      <c r="Z19" s="0" t="n">
        <v>51</v>
      </c>
      <c r="AA19" s="0" t="n">
        <f aca="false">W19/(W19+Z19)</f>
        <v>0.625</v>
      </c>
      <c r="AB19" s="0" t="n">
        <f aca="false">X19/(X19+Y19)</f>
        <v>0.050314465408805</v>
      </c>
      <c r="AC19" s="2"/>
      <c r="AD19" s="0" t="n">
        <v>96</v>
      </c>
      <c r="AE19" s="0" t="n">
        <v>9</v>
      </c>
      <c r="AF19" s="0" t="n">
        <v>155</v>
      </c>
      <c r="AG19" s="0" t="n">
        <v>35</v>
      </c>
      <c r="AH19" s="0" t="n">
        <f aca="false">AD19/(AD19+AG19)</f>
        <v>0.732824427480916</v>
      </c>
      <c r="AI19" s="0" t="n">
        <f aca="false">AE19/(AE19+AF19)</f>
        <v>0.0548780487804878</v>
      </c>
    </row>
    <row r="20" customFormat="false" ht="12.8" hidden="false" customHeight="false" outlineLevel="0" collapsed="false">
      <c r="F20" s="29" t="n">
        <f aca="false">AVERAGE(F17:F19)</f>
        <v>0.457958848988977</v>
      </c>
      <c r="G20" s="29" t="n">
        <f aca="false">AVERAGE(G17:G19)</f>
        <v>0.277653283535636</v>
      </c>
      <c r="M20" s="29" t="n">
        <f aca="false">AVERAGE(M17:M19)</f>
        <v>0.522300372992312</v>
      </c>
      <c r="N20" s="29" t="n">
        <f aca="false">AVERAGE(N17:N19)</f>
        <v>0.133927203065134</v>
      </c>
      <c r="T20" s="29" t="n">
        <f aca="false">AVERAGE(T17:T19)</f>
        <v>0.624351157316021</v>
      </c>
      <c r="U20" s="29" t="n">
        <f aca="false">AVERAGE(U17:U19)</f>
        <v>0.0814521834201556</v>
      </c>
      <c r="AA20" s="29" t="n">
        <f aca="false">AVERAGE(AA17:AA19)</f>
        <v>0.645733553876792</v>
      </c>
      <c r="AB20" s="29" t="n">
        <f aca="false">AVERAGE(AB17:AB19)</f>
        <v>0.0336505991150821</v>
      </c>
      <c r="AH20" s="29" t="n">
        <f aca="false">AVERAGE(AH17:AH19)</f>
        <v>0.703870768756265</v>
      </c>
      <c r="AI20" s="29" t="n">
        <f aca="false">AVERAGE(AI17:AI19)</f>
        <v>0.0480320493284448</v>
      </c>
    </row>
    <row r="21" customFormat="false" ht="12.8" hidden="false" customHeight="false" outlineLevel="0" collapsed="false">
      <c r="A21" s="2" t="n">
        <v>0.01</v>
      </c>
      <c r="B21" s="0" t="n">
        <v>33</v>
      </c>
      <c r="C21" s="0" t="n">
        <v>27</v>
      </c>
      <c r="D21" s="0" t="n">
        <v>139</v>
      </c>
      <c r="E21" s="0" t="n">
        <v>96</v>
      </c>
      <c r="F21" s="0" t="n">
        <f aca="false">B21/(B21+E21)</f>
        <v>0.255813953488372</v>
      </c>
      <c r="G21" s="0" t="n">
        <f aca="false">C21/(C21+D21)</f>
        <v>0.162650602409639</v>
      </c>
      <c r="H21" s="2" t="n">
        <v>0.012</v>
      </c>
      <c r="I21" s="0" t="n">
        <v>71</v>
      </c>
      <c r="J21" s="0" t="n">
        <v>7</v>
      </c>
      <c r="K21" s="0" t="n">
        <v>119</v>
      </c>
      <c r="L21" s="0" t="n">
        <v>98</v>
      </c>
      <c r="M21" s="0" t="n">
        <f aca="false">I21/(I21+L21)</f>
        <v>0.420118343195266</v>
      </c>
      <c r="N21" s="0" t="n">
        <f aca="false">J21/(J21+K21)</f>
        <v>0.0555555555555556</v>
      </c>
      <c r="O21" s="2" t="n">
        <v>0.015</v>
      </c>
      <c r="P21" s="0" t="n">
        <v>73</v>
      </c>
      <c r="Q21" s="0" t="n">
        <v>4</v>
      </c>
      <c r="R21" s="0" t="n">
        <v>138</v>
      </c>
      <c r="S21" s="0" t="n">
        <v>80</v>
      </c>
      <c r="T21" s="0" t="n">
        <f aca="false">P21/(P21+S21)</f>
        <v>0.477124183006536</v>
      </c>
      <c r="U21" s="0" t="n">
        <f aca="false">Q21/(Q21+R21)</f>
        <v>0.028169014084507</v>
      </c>
      <c r="V21" s="2" t="n">
        <v>0.018</v>
      </c>
      <c r="W21" s="0" t="n">
        <v>91</v>
      </c>
      <c r="X21" s="0" t="n">
        <v>2</v>
      </c>
      <c r="Y21" s="0" t="n">
        <v>124</v>
      </c>
      <c r="Z21" s="0" t="n">
        <v>78</v>
      </c>
      <c r="AA21" s="0" t="n">
        <f aca="false">W21/(W21+Z21)</f>
        <v>0.538461538461538</v>
      </c>
      <c r="AB21" s="0" t="n">
        <f aca="false">X21/(X21+Y21)</f>
        <v>0.0158730158730159</v>
      </c>
      <c r="AC21" s="2" t="n">
        <v>0.018</v>
      </c>
      <c r="AD21" s="0" t="n">
        <v>88</v>
      </c>
      <c r="AE21" s="0" t="n">
        <v>5</v>
      </c>
      <c r="AF21" s="0" t="n">
        <v>154</v>
      </c>
      <c r="AG21" s="0" t="n">
        <v>48</v>
      </c>
      <c r="AH21" s="0" t="n">
        <f aca="false">AD21/(AD21+AG21)</f>
        <v>0.647058823529412</v>
      </c>
      <c r="AI21" s="0" t="n">
        <f aca="false">AE21/(AE21+AF21)</f>
        <v>0.0314465408805031</v>
      </c>
    </row>
    <row r="22" customFormat="false" ht="12.8" hidden="false" customHeight="false" outlineLevel="0" collapsed="false">
      <c r="A22" s="2"/>
      <c r="B22" s="0" t="n">
        <v>38</v>
      </c>
      <c r="C22" s="0" t="n">
        <v>18</v>
      </c>
      <c r="D22" s="0" t="n">
        <v>118</v>
      </c>
      <c r="E22" s="0" t="n">
        <v>121</v>
      </c>
      <c r="F22" s="0" t="n">
        <f aca="false">B22/(B22+E22)</f>
        <v>0.238993710691824</v>
      </c>
      <c r="G22" s="0" t="n">
        <f aca="false">C22/(C22+D22)</f>
        <v>0.132352941176471</v>
      </c>
      <c r="H22" s="2"/>
      <c r="I22" s="0" t="n">
        <v>66</v>
      </c>
      <c r="J22" s="0" t="n">
        <v>7</v>
      </c>
      <c r="K22" s="0" t="n">
        <v>142</v>
      </c>
      <c r="L22" s="0" t="n">
        <v>80</v>
      </c>
      <c r="M22" s="0" t="n">
        <f aca="false">I22/(I22+L22)</f>
        <v>0.452054794520548</v>
      </c>
      <c r="N22" s="0" t="n">
        <f aca="false">J22/(J22+K22)</f>
        <v>0.0469798657718121</v>
      </c>
      <c r="O22" s="2"/>
      <c r="P22" s="0" t="n">
        <v>70</v>
      </c>
      <c r="Q22" s="0" t="n">
        <v>5</v>
      </c>
      <c r="R22" s="0" t="n">
        <v>149</v>
      </c>
      <c r="S22" s="0" t="n">
        <v>71</v>
      </c>
      <c r="T22" s="0" t="n">
        <f aca="false">P22/(P22+S22)</f>
        <v>0.49645390070922</v>
      </c>
      <c r="U22" s="0" t="n">
        <f aca="false">Q22/(Q22+R22)</f>
        <v>0.0324675324675325</v>
      </c>
      <c r="V22" s="2"/>
      <c r="W22" s="0" t="n">
        <v>85</v>
      </c>
      <c r="X22" s="0" t="n">
        <v>6</v>
      </c>
      <c r="Y22" s="0" t="n">
        <v>140</v>
      </c>
      <c r="Z22" s="0" t="n">
        <v>64</v>
      </c>
      <c r="AA22" s="0" t="n">
        <f aca="false">W22/(W22+Z22)</f>
        <v>0.570469798657718</v>
      </c>
      <c r="AB22" s="0" t="n">
        <f aca="false">X22/(X22+Y22)</f>
        <v>0.0410958904109589</v>
      </c>
      <c r="AC22" s="2"/>
      <c r="AD22" s="0" t="n">
        <v>101</v>
      </c>
      <c r="AE22" s="0" t="n">
        <v>1</v>
      </c>
      <c r="AF22" s="0" t="n">
        <v>139</v>
      </c>
      <c r="AG22" s="0" t="n">
        <v>54</v>
      </c>
      <c r="AH22" s="0" t="n">
        <f aca="false">AD22/(AD22+AG22)</f>
        <v>0.651612903225806</v>
      </c>
      <c r="AI22" s="0" t="n">
        <f aca="false">AE22/(AE22+AF22)</f>
        <v>0.00714285714285714</v>
      </c>
    </row>
    <row r="23" customFormat="false" ht="12.8" hidden="false" customHeight="false" outlineLevel="0" collapsed="false">
      <c r="A23" s="2"/>
      <c r="B23" s="0" t="n">
        <v>36</v>
      </c>
      <c r="C23" s="0" t="n">
        <v>16</v>
      </c>
      <c r="D23" s="0" t="n">
        <v>131</v>
      </c>
      <c r="E23" s="0" t="n">
        <v>112</v>
      </c>
      <c r="F23" s="0" t="n">
        <f aca="false">B23/(B23+E23)</f>
        <v>0.243243243243243</v>
      </c>
      <c r="G23" s="0" t="n">
        <f aca="false">C23/(C23+D23)</f>
        <v>0.108843537414966</v>
      </c>
      <c r="H23" s="2"/>
      <c r="I23" s="0" t="n">
        <v>66</v>
      </c>
      <c r="J23" s="0" t="n">
        <v>11</v>
      </c>
      <c r="K23" s="0" t="n">
        <v>133</v>
      </c>
      <c r="L23" s="0" t="n">
        <v>85</v>
      </c>
      <c r="M23" s="0" t="n">
        <f aca="false">I23/(I23+L23)</f>
        <v>0.437086092715232</v>
      </c>
      <c r="N23" s="0" t="n">
        <f aca="false">J23/(J23+K23)</f>
        <v>0.0763888888888889</v>
      </c>
      <c r="O23" s="2"/>
      <c r="P23" s="0" t="n">
        <v>65</v>
      </c>
      <c r="Q23" s="0" t="n">
        <v>6</v>
      </c>
      <c r="R23" s="0" t="n">
        <v>146</v>
      </c>
      <c r="S23" s="0" t="n">
        <v>78</v>
      </c>
      <c r="T23" s="0" t="n">
        <f aca="false">P23/(P23+S23)</f>
        <v>0.454545454545455</v>
      </c>
      <c r="U23" s="0" t="n">
        <f aca="false">Q23/(Q23+R23)</f>
        <v>0.0394736842105263</v>
      </c>
      <c r="V23" s="2"/>
      <c r="W23" s="0" t="n">
        <v>82</v>
      </c>
      <c r="X23" s="0" t="n">
        <v>3</v>
      </c>
      <c r="Y23" s="0" t="n">
        <v>133</v>
      </c>
      <c r="Z23" s="0" t="n">
        <v>77</v>
      </c>
      <c r="AA23" s="0" t="n">
        <f aca="false">W23/(W23+Z23)</f>
        <v>0.515723270440252</v>
      </c>
      <c r="AB23" s="0" t="n">
        <f aca="false">X23/(X23+Y23)</f>
        <v>0.0220588235294118</v>
      </c>
      <c r="AC23" s="2"/>
      <c r="AD23" s="0" t="n">
        <v>91</v>
      </c>
      <c r="AE23" s="0" t="n">
        <v>1</v>
      </c>
      <c r="AF23" s="0" t="n">
        <v>151</v>
      </c>
      <c r="AG23" s="0" t="n">
        <v>52</v>
      </c>
      <c r="AH23" s="0" t="n">
        <f aca="false">AD23/(AD23+AG23)</f>
        <v>0.636363636363636</v>
      </c>
      <c r="AI23" s="0" t="n">
        <f aca="false">AE23/(AE23+AF23)</f>
        <v>0.00657894736842105</v>
      </c>
    </row>
    <row r="24" customFormat="false" ht="12.8" hidden="false" customHeight="false" outlineLevel="0" collapsed="false">
      <c r="F24" s="29" t="n">
        <f aca="false">AVERAGE(F21:F23)</f>
        <v>0.246016969141146</v>
      </c>
      <c r="G24" s="29" t="n">
        <f aca="false">AVERAGE(G21:G23)</f>
        <v>0.134615693667025</v>
      </c>
      <c r="M24" s="29" t="n">
        <f aca="false">AVERAGE(M21:M23)</f>
        <v>0.436419743477015</v>
      </c>
      <c r="N24" s="29" t="n">
        <f aca="false">AVERAGE(N21:N23)</f>
        <v>0.0596414367387522</v>
      </c>
      <c r="T24" s="29" t="n">
        <f aca="false">AVERAGE(T21:T23)</f>
        <v>0.476041179420403</v>
      </c>
      <c r="U24" s="29" t="n">
        <f aca="false">AVERAGE(U21:U23)</f>
        <v>0.0333700769208553</v>
      </c>
      <c r="AA24" s="29" t="n">
        <f aca="false">AVERAGE(AA21:AA23)</f>
        <v>0.541551535853169</v>
      </c>
      <c r="AB24" s="29" t="n">
        <f aca="false">AVERAGE(AB21:AB23)</f>
        <v>0.0263425766044622</v>
      </c>
      <c r="AH24" s="29" t="n">
        <f aca="false">AVERAGE(AH21:AH23)</f>
        <v>0.645011787706285</v>
      </c>
      <c r="AI24" s="29" t="n">
        <f aca="false">AVERAGE(AI21:AI23)</f>
        <v>0.0150561151305938</v>
      </c>
    </row>
    <row r="26" customFormat="false" ht="17.05" hidden="false" customHeight="false" outlineLevel="0" collapsed="false">
      <c r="A26" s="30" t="s">
        <v>45</v>
      </c>
      <c r="B26" s="30"/>
      <c r="C26" s="30"/>
      <c r="D26" s="30"/>
      <c r="E26" s="30"/>
      <c r="F26" s="30"/>
      <c r="G26" s="30"/>
      <c r="H26" s="30"/>
    </row>
    <row r="27" customFormat="false" ht="12.8" hidden="false" customHeight="false" outlineLevel="0" collapsed="false">
      <c r="A27" s="31" t="s">
        <v>13</v>
      </c>
      <c r="B27" s="27" t="s">
        <v>40</v>
      </c>
      <c r="C27" s="27"/>
      <c r="D27" s="27"/>
      <c r="E27" s="27"/>
      <c r="F27" s="27"/>
      <c r="G27" s="27"/>
      <c r="I27" s="27" t="s">
        <v>41</v>
      </c>
      <c r="J27" s="27"/>
      <c r="K27" s="27"/>
      <c r="L27" s="27"/>
      <c r="M27" s="27"/>
      <c r="N27" s="27"/>
      <c r="P27" s="27" t="s">
        <v>42</v>
      </c>
      <c r="Q27" s="27"/>
      <c r="R27" s="27"/>
      <c r="S27" s="27"/>
      <c r="T27" s="27"/>
      <c r="U27" s="27"/>
      <c r="W27" s="27" t="s">
        <v>43</v>
      </c>
      <c r="X27" s="27"/>
      <c r="Y27" s="27"/>
      <c r="Z27" s="27"/>
      <c r="AA27" s="27"/>
      <c r="AB27" s="27"/>
      <c r="AD27" s="27" t="s">
        <v>44</v>
      </c>
      <c r="AE27" s="27"/>
      <c r="AF27" s="27"/>
      <c r="AG27" s="27"/>
      <c r="AH27" s="27"/>
      <c r="AI27" s="27"/>
    </row>
    <row r="28" customFormat="false" ht="12.8" hidden="false" customHeight="false" outlineLevel="0" collapsed="false">
      <c r="A28" s="0" t="s">
        <v>37</v>
      </c>
      <c r="B28" s="0" t="s">
        <v>2</v>
      </c>
      <c r="C28" s="0" t="s">
        <v>3</v>
      </c>
      <c r="D28" s="0" t="s">
        <v>4</v>
      </c>
      <c r="E28" s="0" t="s">
        <v>5</v>
      </c>
      <c r="F28" s="0" t="s">
        <v>6</v>
      </c>
      <c r="G28" s="0" t="s">
        <v>7</v>
      </c>
      <c r="H28" s="0" t="s">
        <v>37</v>
      </c>
      <c r="I28" s="0" t="s">
        <v>2</v>
      </c>
      <c r="J28" s="0" t="s">
        <v>3</v>
      </c>
      <c r="K28" s="0" t="s">
        <v>4</v>
      </c>
      <c r="L28" s="0" t="s">
        <v>5</v>
      </c>
      <c r="M28" s="0" t="s">
        <v>6</v>
      </c>
      <c r="N28" s="0" t="s">
        <v>7</v>
      </c>
      <c r="O28" s="0" t="s">
        <v>37</v>
      </c>
      <c r="P28" s="0" t="s">
        <v>2</v>
      </c>
      <c r="Q28" s="0" t="s">
        <v>3</v>
      </c>
      <c r="R28" s="0" t="s">
        <v>4</v>
      </c>
      <c r="S28" s="0" t="s">
        <v>5</v>
      </c>
      <c r="T28" s="0" t="s">
        <v>6</v>
      </c>
      <c r="U28" s="0" t="s">
        <v>7</v>
      </c>
      <c r="V28" s="0" t="s">
        <v>37</v>
      </c>
      <c r="W28" s="0" t="s">
        <v>2</v>
      </c>
      <c r="X28" s="0" t="s">
        <v>3</v>
      </c>
      <c r="Y28" s="0" t="s">
        <v>4</v>
      </c>
      <c r="Z28" s="0" t="s">
        <v>5</v>
      </c>
      <c r="AA28" s="0" t="s">
        <v>6</v>
      </c>
      <c r="AB28" s="0" t="s">
        <v>7</v>
      </c>
      <c r="AC28" s="0" t="s">
        <v>37</v>
      </c>
      <c r="AD28" s="0" t="s">
        <v>2</v>
      </c>
      <c r="AE28" s="0" t="s">
        <v>3</v>
      </c>
      <c r="AF28" s="0" t="s">
        <v>4</v>
      </c>
      <c r="AG28" s="0" t="s">
        <v>5</v>
      </c>
      <c r="AH28" s="0" t="s">
        <v>6</v>
      </c>
      <c r="AI28" s="0" t="s">
        <v>7</v>
      </c>
    </row>
    <row r="29" customFormat="false" ht="12.8" hidden="false" customHeight="false" outlineLevel="0" collapsed="false">
      <c r="A29" s="2" t="n">
        <v>0.02</v>
      </c>
      <c r="B29" s="0" t="n">
        <v>155</v>
      </c>
      <c r="C29" s="0" t="n">
        <v>123</v>
      </c>
      <c r="D29" s="0" t="n">
        <v>11</v>
      </c>
      <c r="E29" s="0" t="n">
        <v>6</v>
      </c>
      <c r="F29" s="0" t="n">
        <f aca="false">B29/(B29+E29)</f>
        <v>0.962732919254658</v>
      </c>
      <c r="G29" s="0" t="n">
        <f aca="false">C29/(C29+D29)</f>
        <v>0.917910447761194</v>
      </c>
      <c r="H29" s="2" t="n">
        <v>0.03</v>
      </c>
      <c r="I29" s="0" t="n">
        <v>136</v>
      </c>
      <c r="J29" s="0" t="n">
        <v>81</v>
      </c>
      <c r="K29" s="0" t="n">
        <v>62</v>
      </c>
      <c r="L29" s="0" t="n">
        <v>16</v>
      </c>
      <c r="M29" s="0" t="n">
        <f aca="false">I29/(I29+L29)</f>
        <v>0.894736842105263</v>
      </c>
      <c r="N29" s="0" t="n">
        <f aca="false">J29/(J29+K29)</f>
        <v>0.566433566433566</v>
      </c>
      <c r="O29" s="2" t="n">
        <v>0.035</v>
      </c>
      <c r="P29" s="0" t="n">
        <v>132</v>
      </c>
      <c r="Q29" s="0" t="n">
        <v>73</v>
      </c>
      <c r="R29" s="0" t="n">
        <v>77</v>
      </c>
      <c r="S29" s="0" t="n">
        <v>13</v>
      </c>
      <c r="T29" s="0" t="n">
        <f aca="false">P29/(P29+S29)</f>
        <v>0.910344827586207</v>
      </c>
      <c r="U29" s="0" t="n">
        <f aca="false">Q29/(Q29+R29)</f>
        <v>0.486666666666667</v>
      </c>
      <c r="V29" s="2" t="n">
        <v>0.04</v>
      </c>
      <c r="W29" s="0" t="n">
        <v>150</v>
      </c>
      <c r="X29" s="0" t="n">
        <v>61</v>
      </c>
      <c r="Y29" s="0" t="n">
        <v>75</v>
      </c>
      <c r="Z29" s="0" t="n">
        <v>9</v>
      </c>
      <c r="AA29" s="0" t="n">
        <f aca="false">W29/(W29+Z29)</f>
        <v>0.943396226415094</v>
      </c>
      <c r="AB29" s="0" t="n">
        <f aca="false">X29/(X29+Y29)</f>
        <v>0.448529411764706</v>
      </c>
      <c r="AC29" s="2" t="n">
        <v>0.045</v>
      </c>
      <c r="AD29" s="0" t="n">
        <v>134</v>
      </c>
      <c r="AE29" s="0" t="n">
        <v>55</v>
      </c>
      <c r="AF29" s="0" t="n">
        <v>95</v>
      </c>
      <c r="AG29" s="0" t="n">
        <v>8</v>
      </c>
      <c r="AH29" s="0" t="n">
        <f aca="false">AD29/(AD29+AG29)</f>
        <v>0.943661971830986</v>
      </c>
      <c r="AI29" s="0" t="n">
        <f aca="false">AE29/(AE29+AF29)</f>
        <v>0.366666666666667</v>
      </c>
    </row>
    <row r="30" customFormat="false" ht="12.8" hidden="false" customHeight="false" outlineLevel="0" collapsed="false">
      <c r="A30" s="2"/>
      <c r="B30" s="0" t="n">
        <v>155</v>
      </c>
      <c r="C30" s="0" t="n">
        <v>126</v>
      </c>
      <c r="D30" s="0" t="n">
        <v>7</v>
      </c>
      <c r="E30" s="0" t="n">
        <v>7</v>
      </c>
      <c r="F30" s="0" t="n">
        <f aca="false">B30/(B30+E30)</f>
        <v>0.95679012345679</v>
      </c>
      <c r="G30" s="0" t="n">
        <f aca="false">C30/(C30+D30)</f>
        <v>0.947368421052632</v>
      </c>
      <c r="H30" s="2"/>
      <c r="I30" s="0" t="n">
        <v>125</v>
      </c>
      <c r="J30" s="0" t="n">
        <v>100</v>
      </c>
      <c r="K30" s="0" t="n">
        <v>54</v>
      </c>
      <c r="L30" s="0" t="n">
        <v>16</v>
      </c>
      <c r="M30" s="0" t="n">
        <f aca="false">I30/(I30+L30)</f>
        <v>0.886524822695035</v>
      </c>
      <c r="N30" s="0" t="n">
        <f aca="false">J30/(J30+K30)</f>
        <v>0.649350649350649</v>
      </c>
      <c r="O30" s="2"/>
      <c r="P30" s="0" t="n">
        <v>135</v>
      </c>
      <c r="Q30" s="0" t="n">
        <v>82</v>
      </c>
      <c r="R30" s="0" t="n">
        <v>69</v>
      </c>
      <c r="S30" s="0" t="n">
        <v>9</v>
      </c>
      <c r="T30" s="0" t="n">
        <f aca="false">P30/(P30+S30)</f>
        <v>0.9375</v>
      </c>
      <c r="U30" s="0" t="n">
        <f aca="false">Q30/(Q30+R30)</f>
        <v>0.543046357615894</v>
      </c>
      <c r="V30" s="2"/>
      <c r="W30" s="0" t="n">
        <v>136</v>
      </c>
      <c r="X30" s="0" t="n">
        <v>48</v>
      </c>
      <c r="Y30" s="0" t="n">
        <v>102</v>
      </c>
      <c r="Z30" s="0" t="n">
        <v>9</v>
      </c>
      <c r="AA30" s="0" t="n">
        <f aca="false">W30/(W30+Z30)</f>
        <v>0.937931034482759</v>
      </c>
      <c r="AB30" s="0" t="n">
        <f aca="false">X30/(X30+Y30)</f>
        <v>0.32</v>
      </c>
      <c r="AC30" s="2"/>
      <c r="AD30" s="0" t="n">
        <v>151</v>
      </c>
      <c r="AE30" s="0" t="n">
        <v>57</v>
      </c>
      <c r="AF30" s="0" t="n">
        <v>80</v>
      </c>
      <c r="AG30" s="0" t="n">
        <v>7</v>
      </c>
      <c r="AH30" s="0" t="n">
        <f aca="false">AD30/(AD30+AG30)</f>
        <v>0.955696202531646</v>
      </c>
      <c r="AI30" s="0" t="n">
        <f aca="false">AE30/(AE30+AF30)</f>
        <v>0.416058394160584</v>
      </c>
    </row>
    <row r="31" customFormat="false" ht="12.8" hidden="false" customHeight="false" outlineLevel="0" collapsed="false">
      <c r="A31" s="2"/>
      <c r="B31" s="0" t="n">
        <v>138</v>
      </c>
      <c r="C31" s="0" t="n">
        <v>137</v>
      </c>
      <c r="D31" s="0" t="n">
        <v>14</v>
      </c>
      <c r="E31" s="0" t="n">
        <v>6</v>
      </c>
      <c r="F31" s="0" t="n">
        <f aca="false">B31/(B31+E31)</f>
        <v>0.958333333333333</v>
      </c>
      <c r="G31" s="0" t="n">
        <f aca="false">C31/(C31+D31)</f>
        <v>0.907284768211921</v>
      </c>
      <c r="H31" s="2"/>
      <c r="I31" s="0" t="n">
        <v>153</v>
      </c>
      <c r="J31" s="0" t="n">
        <v>83</v>
      </c>
      <c r="K31" s="0" t="n">
        <v>52</v>
      </c>
      <c r="L31" s="0" t="n">
        <v>7</v>
      </c>
      <c r="M31" s="0" t="n">
        <f aca="false">I31/(I31+L31)</f>
        <v>0.95625</v>
      </c>
      <c r="N31" s="0" t="n">
        <f aca="false">J31/(J31+K31)</f>
        <v>0.614814814814815</v>
      </c>
      <c r="O31" s="2"/>
      <c r="P31" s="0" t="n">
        <v>140</v>
      </c>
      <c r="Q31" s="0" t="n">
        <v>79</v>
      </c>
      <c r="R31" s="0" t="n">
        <v>66</v>
      </c>
      <c r="S31" s="0" t="n">
        <v>10</v>
      </c>
      <c r="T31" s="0" t="n">
        <f aca="false">P31/(P31+S31)</f>
        <v>0.933333333333333</v>
      </c>
      <c r="U31" s="0" t="n">
        <f aca="false">Q31/(Q31+R31)</f>
        <v>0.544827586206897</v>
      </c>
      <c r="V31" s="2"/>
      <c r="W31" s="0" t="n">
        <v>160</v>
      </c>
      <c r="X31" s="0" t="n">
        <v>46</v>
      </c>
      <c r="Y31" s="0" t="n">
        <v>80</v>
      </c>
      <c r="Z31" s="0" t="n">
        <v>9</v>
      </c>
      <c r="AA31" s="0" t="n">
        <f aca="false">W31/(W31+Z31)</f>
        <v>0.946745562130177</v>
      </c>
      <c r="AB31" s="0" t="n">
        <f aca="false">X31/(X31+Y31)</f>
        <v>0.365079365079365</v>
      </c>
      <c r="AC31" s="2"/>
      <c r="AD31" s="0" t="n">
        <v>128</v>
      </c>
      <c r="AE31" s="0" t="n">
        <v>59</v>
      </c>
      <c r="AF31" s="0" t="n">
        <v>100</v>
      </c>
      <c r="AG31" s="0" t="n">
        <v>8</v>
      </c>
      <c r="AH31" s="0" t="n">
        <f aca="false">AD31/(AD31+AG31)</f>
        <v>0.941176470588235</v>
      </c>
      <c r="AI31" s="0" t="n">
        <f aca="false">AE31/(AE31+AF31)</f>
        <v>0.371069182389937</v>
      </c>
    </row>
    <row r="32" customFormat="false" ht="12.8" hidden="false" customHeight="false" outlineLevel="0" collapsed="false">
      <c r="F32" s="29" t="n">
        <f aca="false">AVERAGE(F29:F31)</f>
        <v>0.959285458681594</v>
      </c>
      <c r="G32" s="29" t="n">
        <f aca="false">AVERAGE(G29:G31)</f>
        <v>0.924187879008582</v>
      </c>
      <c r="M32" s="29" t="n">
        <f aca="false">AVERAGE(M29:M31)</f>
        <v>0.912503888266766</v>
      </c>
      <c r="N32" s="29" t="n">
        <f aca="false">AVERAGE(N29:N31)</f>
        <v>0.610199676866343</v>
      </c>
      <c r="T32" s="29" t="n">
        <f aca="false">AVERAGE(T29:T31)</f>
        <v>0.92705938697318</v>
      </c>
      <c r="U32" s="29" t="n">
        <f aca="false">AVERAGE(U29:U31)</f>
        <v>0.524846870163152</v>
      </c>
      <c r="AA32" s="29" t="n">
        <f aca="false">AVERAGE(AA29:AA31)</f>
        <v>0.942690941009344</v>
      </c>
      <c r="AB32" s="29" t="n">
        <f aca="false">AVERAGE(AB29:AB31)</f>
        <v>0.377869592281357</v>
      </c>
      <c r="AH32" s="29" t="n">
        <f aca="false">AVERAGE(AH29:AH31)</f>
        <v>0.946844881650289</v>
      </c>
      <c r="AI32" s="29" t="n">
        <f aca="false">AVERAGE(AI29:AI31)</f>
        <v>0.384598081072396</v>
      </c>
    </row>
    <row r="33" customFormat="false" ht="12.8" hidden="false" customHeight="false" outlineLevel="0" collapsed="false">
      <c r="A33" s="2" t="n">
        <v>0.03</v>
      </c>
      <c r="B33" s="0" t="n">
        <v>111</v>
      </c>
      <c r="C33" s="0" t="n">
        <v>85</v>
      </c>
      <c r="D33" s="0" t="n">
        <v>52</v>
      </c>
      <c r="E33" s="0" t="n">
        <v>47</v>
      </c>
      <c r="F33" s="0" t="n">
        <f aca="false">B33/(B33+E33)</f>
        <v>0.70253164556962</v>
      </c>
      <c r="G33" s="0" t="n">
        <f aca="false">C33/(C33+D33)</f>
        <v>0.62043795620438</v>
      </c>
      <c r="H33" s="2" t="n">
        <v>0.04</v>
      </c>
      <c r="I33" s="0" t="n">
        <v>89</v>
      </c>
      <c r="J33" s="0" t="n">
        <v>64</v>
      </c>
      <c r="K33" s="0" t="n">
        <v>85</v>
      </c>
      <c r="L33" s="0" t="n">
        <v>57</v>
      </c>
      <c r="M33" s="0" t="n">
        <f aca="false">I33/(I33+L33)</f>
        <v>0.60958904109589</v>
      </c>
      <c r="N33" s="0" t="n">
        <f aca="false">J33/(J33+K33)</f>
        <v>0.429530201342282</v>
      </c>
      <c r="O33" s="2" t="n">
        <v>0.045</v>
      </c>
      <c r="P33" s="0" t="n">
        <v>129</v>
      </c>
      <c r="Q33" s="0" t="n">
        <v>54</v>
      </c>
      <c r="R33" s="0" t="n">
        <v>88</v>
      </c>
      <c r="S33" s="0" t="n">
        <v>24</v>
      </c>
      <c r="T33" s="0" t="n">
        <f aca="false">P33/(P33+S33)</f>
        <v>0.843137254901961</v>
      </c>
      <c r="U33" s="0" t="n">
        <f aca="false">Q33/(Q33+R33)</f>
        <v>0.380281690140845</v>
      </c>
      <c r="V33" s="2" t="n">
        <v>0.05</v>
      </c>
      <c r="W33" s="0" t="n">
        <v>117</v>
      </c>
      <c r="X33" s="0" t="n">
        <v>50</v>
      </c>
      <c r="Y33" s="0" t="n">
        <v>97</v>
      </c>
      <c r="Z33" s="0" t="n">
        <v>31</v>
      </c>
      <c r="AA33" s="0" t="n">
        <f aca="false">W33/(W33+Z33)</f>
        <v>0.790540540540541</v>
      </c>
      <c r="AB33" s="0" t="n">
        <f aca="false">X33/(X33+Y33)</f>
        <v>0.340136054421769</v>
      </c>
      <c r="AC33" s="2" t="n">
        <v>0.06</v>
      </c>
      <c r="AD33" s="0" t="n">
        <v>131</v>
      </c>
      <c r="AE33" s="0" t="n">
        <v>40</v>
      </c>
      <c r="AF33" s="0" t="n">
        <v>91</v>
      </c>
      <c r="AG33" s="0" t="n">
        <v>33</v>
      </c>
      <c r="AH33" s="0" t="n">
        <f aca="false">AD33/(AD33+AG33)</f>
        <v>0.798780487804878</v>
      </c>
      <c r="AI33" s="0" t="n">
        <f aca="false">AE33/(AE33+AF33)</f>
        <v>0.305343511450382</v>
      </c>
    </row>
    <row r="34" customFormat="false" ht="12.8" hidden="false" customHeight="false" outlineLevel="0" collapsed="false">
      <c r="A34" s="2"/>
      <c r="B34" s="0" t="n">
        <v>115</v>
      </c>
      <c r="C34" s="0" t="n">
        <v>82</v>
      </c>
      <c r="D34" s="0" t="n">
        <v>67</v>
      </c>
      <c r="E34" s="0" t="n">
        <v>31</v>
      </c>
      <c r="F34" s="0" t="n">
        <f aca="false">B34/(B34+E34)</f>
        <v>0.787671232876712</v>
      </c>
      <c r="G34" s="0" t="n">
        <f aca="false">C34/(C34+D34)</f>
        <v>0.550335570469799</v>
      </c>
      <c r="H34" s="2"/>
      <c r="I34" s="0" t="n">
        <v>103</v>
      </c>
      <c r="J34" s="0" t="n">
        <v>65</v>
      </c>
      <c r="K34" s="0" t="n">
        <v>77</v>
      </c>
      <c r="L34" s="0" t="n">
        <v>50</v>
      </c>
      <c r="M34" s="0" t="n">
        <f aca="false">I34/(I34+L34)</f>
        <v>0.673202614379085</v>
      </c>
      <c r="N34" s="0" t="n">
        <f aca="false">J34/(J34+K34)</f>
        <v>0.457746478873239</v>
      </c>
      <c r="O34" s="2"/>
      <c r="P34" s="0" t="n">
        <v>109</v>
      </c>
      <c r="Q34" s="0" t="n">
        <v>61</v>
      </c>
      <c r="R34" s="0" t="n">
        <v>87</v>
      </c>
      <c r="S34" s="0" t="n">
        <v>38</v>
      </c>
      <c r="T34" s="0" t="n">
        <f aca="false">P34/(P34+S34)</f>
        <v>0.741496598639456</v>
      </c>
      <c r="U34" s="0" t="n">
        <f aca="false">Q34/(Q34+R34)</f>
        <v>0.412162162162162</v>
      </c>
      <c r="V34" s="2"/>
      <c r="W34" s="0" t="n">
        <v>108</v>
      </c>
      <c r="X34" s="0" t="n">
        <v>61</v>
      </c>
      <c r="Y34" s="0" t="n">
        <v>90</v>
      </c>
      <c r="Z34" s="0" t="n">
        <v>36</v>
      </c>
      <c r="AA34" s="0" t="n">
        <f aca="false">W34/(W34+Z34)</f>
        <v>0.75</v>
      </c>
      <c r="AB34" s="0" t="n">
        <f aca="false">X34/(X34+Y34)</f>
        <v>0.403973509933775</v>
      </c>
      <c r="AC34" s="2"/>
      <c r="AD34" s="0" t="n">
        <v>120</v>
      </c>
      <c r="AE34" s="0" t="n">
        <v>40</v>
      </c>
      <c r="AF34" s="0" t="n">
        <v>114</v>
      </c>
      <c r="AG34" s="0" t="n">
        <v>21</v>
      </c>
      <c r="AH34" s="0" t="n">
        <f aca="false">AD34/(AD34+AG34)</f>
        <v>0.851063829787234</v>
      </c>
      <c r="AI34" s="0" t="n">
        <f aca="false">AE34/(AE34+AF34)</f>
        <v>0.25974025974026</v>
      </c>
    </row>
    <row r="35" customFormat="false" ht="12.8" hidden="false" customHeight="false" outlineLevel="0" collapsed="false">
      <c r="A35" s="2"/>
      <c r="B35" s="0" t="n">
        <v>116</v>
      </c>
      <c r="C35" s="0" t="n">
        <v>77</v>
      </c>
      <c r="D35" s="0" t="n">
        <v>61</v>
      </c>
      <c r="E35" s="0" t="n">
        <v>41</v>
      </c>
      <c r="F35" s="0" t="n">
        <f aca="false">B35/(B35+E35)</f>
        <v>0.738853503184713</v>
      </c>
      <c r="G35" s="0" t="n">
        <f aca="false">C35/(C35+D35)</f>
        <v>0.557971014492754</v>
      </c>
      <c r="H35" s="2"/>
      <c r="I35" s="0" t="n">
        <v>106</v>
      </c>
      <c r="J35" s="0" t="n">
        <v>62</v>
      </c>
      <c r="K35" s="0" t="n">
        <v>85</v>
      </c>
      <c r="L35" s="0" t="n">
        <v>42</v>
      </c>
      <c r="M35" s="0" t="n">
        <f aca="false">I35/(I35+L35)</f>
        <v>0.716216216216216</v>
      </c>
      <c r="N35" s="0" t="n">
        <f aca="false">J35/(J35+K35)</f>
        <v>0.421768707482993</v>
      </c>
      <c r="O35" s="2"/>
      <c r="P35" s="0" t="n">
        <v>124</v>
      </c>
      <c r="Q35" s="0" t="n">
        <v>57</v>
      </c>
      <c r="R35" s="0" t="n">
        <v>96</v>
      </c>
      <c r="S35" s="0" t="n">
        <v>18</v>
      </c>
      <c r="T35" s="0" t="n">
        <f aca="false">P35/(P35+S35)</f>
        <v>0.873239436619718</v>
      </c>
      <c r="U35" s="0" t="n">
        <f aca="false">Q35/(Q35+R35)</f>
        <v>0.372549019607843</v>
      </c>
      <c r="V35" s="2"/>
      <c r="W35" s="0" t="n">
        <v>126</v>
      </c>
      <c r="X35" s="0" t="n">
        <v>51</v>
      </c>
      <c r="Y35" s="0" t="n">
        <v>97</v>
      </c>
      <c r="Z35" s="0" t="n">
        <v>21</v>
      </c>
      <c r="AA35" s="0" t="n">
        <f aca="false">W35/(W35+Z35)</f>
        <v>0.857142857142857</v>
      </c>
      <c r="AB35" s="0" t="n">
        <f aca="false">X35/(X35+Y35)</f>
        <v>0.344594594594595</v>
      </c>
      <c r="AC35" s="2"/>
      <c r="AD35" s="0" t="n">
        <v>102</v>
      </c>
      <c r="AE35" s="0" t="n">
        <v>29</v>
      </c>
      <c r="AF35" s="0" t="n">
        <v>108</v>
      </c>
      <c r="AG35" s="0" t="n">
        <v>56</v>
      </c>
      <c r="AH35" s="0" t="n">
        <f aca="false">AD35/(AD35+AG35)</f>
        <v>0.645569620253165</v>
      </c>
      <c r="AI35" s="0" t="n">
        <f aca="false">AE35/(AE35+AF35)</f>
        <v>0.211678832116788</v>
      </c>
    </row>
    <row r="36" customFormat="false" ht="12.8" hidden="false" customHeight="false" outlineLevel="0" collapsed="false">
      <c r="F36" s="29" t="n">
        <f aca="false">AVERAGE(F33:F35)</f>
        <v>0.743018793877015</v>
      </c>
      <c r="G36" s="29" t="n">
        <f aca="false">AVERAGE(G33:G35)</f>
        <v>0.576248180388977</v>
      </c>
      <c r="M36" s="29" t="n">
        <f aca="false">AVERAGE(M33:M35)</f>
        <v>0.666335957230397</v>
      </c>
      <c r="N36" s="29" t="n">
        <f aca="false">AVERAGE(N33:N35)</f>
        <v>0.436348462566172</v>
      </c>
      <c r="T36" s="29" t="n">
        <f aca="false">AVERAGE(T33:T35)</f>
        <v>0.819291096720378</v>
      </c>
      <c r="U36" s="29" t="n">
        <f aca="false">AVERAGE(U33:U35)</f>
        <v>0.388330957303617</v>
      </c>
      <c r="AA36" s="29" t="n">
        <f aca="false">AVERAGE(AA33:AA35)</f>
        <v>0.799227799227799</v>
      </c>
      <c r="AB36" s="29" t="n">
        <f aca="false">AVERAGE(AB33:AB35)</f>
        <v>0.362901386316713</v>
      </c>
      <c r="AH36" s="29" t="n">
        <f aca="false">AVERAGE(AH33:AH35)</f>
        <v>0.765137979281759</v>
      </c>
      <c r="AI36" s="29" t="n">
        <f aca="false">AVERAGE(AI33:AI35)</f>
        <v>0.258920867769143</v>
      </c>
    </row>
    <row r="37" customFormat="false" ht="12.8" hidden="false" customHeight="false" outlineLevel="0" collapsed="false">
      <c r="A37" s="2" t="n">
        <v>0.04</v>
      </c>
      <c r="B37" s="0" t="n">
        <v>64</v>
      </c>
      <c r="C37" s="0" t="n">
        <v>73</v>
      </c>
      <c r="D37" s="0" t="n">
        <v>88</v>
      </c>
      <c r="E37" s="0" t="n">
        <v>70</v>
      </c>
      <c r="F37" s="0" t="n">
        <f aca="false">B37/(B37+E37)</f>
        <v>0.477611940298507</v>
      </c>
      <c r="G37" s="0" t="n">
        <f aca="false">C37/(C37+D37)</f>
        <v>0.453416149068323</v>
      </c>
      <c r="H37" s="2" t="n">
        <v>0.05</v>
      </c>
      <c r="I37" s="0" t="n">
        <v>75</v>
      </c>
      <c r="J37" s="0" t="n">
        <v>46</v>
      </c>
      <c r="K37" s="0" t="n">
        <v>101</v>
      </c>
      <c r="L37" s="0" t="n">
        <v>73</v>
      </c>
      <c r="M37" s="0" t="n">
        <f aca="false">I37/(I37+L37)</f>
        <v>0.506756756756757</v>
      </c>
      <c r="N37" s="0" t="n">
        <f aca="false">J37/(J37+K37)</f>
        <v>0.312925170068027</v>
      </c>
      <c r="O37" s="2" t="n">
        <v>0.055</v>
      </c>
      <c r="P37" s="0" t="n">
        <v>72</v>
      </c>
      <c r="Q37" s="0" t="n">
        <v>47</v>
      </c>
      <c r="R37" s="0" t="n">
        <v>107</v>
      </c>
      <c r="S37" s="0" t="n">
        <v>69</v>
      </c>
      <c r="T37" s="0" t="n">
        <f aca="false">P37/(P37+S37)</f>
        <v>0.51063829787234</v>
      </c>
      <c r="U37" s="0" t="n">
        <f aca="false">Q37/(Q37+R37)</f>
        <v>0.305194805194805</v>
      </c>
      <c r="V37" s="2" t="n">
        <v>0.06</v>
      </c>
      <c r="W37" s="0" t="n">
        <v>67</v>
      </c>
      <c r="X37" s="0" t="n">
        <v>36</v>
      </c>
      <c r="Y37" s="0" t="n">
        <v>135</v>
      </c>
      <c r="Z37" s="0" t="n">
        <v>57</v>
      </c>
      <c r="AA37" s="0" t="n">
        <f aca="false">W37/(W37+Z37)</f>
        <v>0.540322580645161</v>
      </c>
      <c r="AB37" s="0" t="n">
        <f aca="false">X37/(X37+Y37)</f>
        <v>0.210526315789474</v>
      </c>
      <c r="AC37" s="2" t="n">
        <v>0.07</v>
      </c>
      <c r="AD37" s="0" t="n">
        <v>72</v>
      </c>
      <c r="AE37" s="0" t="n">
        <v>21</v>
      </c>
      <c r="AF37" s="0" t="n">
        <v>122</v>
      </c>
      <c r="AG37" s="0" t="n">
        <v>80</v>
      </c>
      <c r="AH37" s="0" t="n">
        <f aca="false">AD37/(AD37+AG37)</f>
        <v>0.473684210526316</v>
      </c>
      <c r="AI37" s="0" t="n">
        <f aca="false">AE37/(AE37+AF37)</f>
        <v>0.146853146853147</v>
      </c>
    </row>
    <row r="38" customFormat="false" ht="12.8" hidden="false" customHeight="false" outlineLevel="0" collapsed="false">
      <c r="A38" s="2"/>
      <c r="B38" s="0" t="n">
        <v>82</v>
      </c>
      <c r="C38" s="0" t="n">
        <v>49</v>
      </c>
      <c r="D38" s="0" t="n">
        <v>92</v>
      </c>
      <c r="E38" s="0" t="n">
        <v>72</v>
      </c>
      <c r="F38" s="0" t="n">
        <f aca="false">B38/(B38+E38)</f>
        <v>0.532467532467532</v>
      </c>
      <c r="G38" s="0" t="n">
        <f aca="false">C38/(C38+D38)</f>
        <v>0.347517730496454</v>
      </c>
      <c r="H38" s="2"/>
      <c r="I38" s="0" t="n">
        <v>74</v>
      </c>
      <c r="J38" s="0" t="n">
        <v>49</v>
      </c>
      <c r="K38" s="0" t="n">
        <v>89</v>
      </c>
      <c r="L38" s="0" t="n">
        <v>83</v>
      </c>
      <c r="M38" s="0" t="n">
        <f aca="false">I38/(I38+L38)</f>
        <v>0.471337579617834</v>
      </c>
      <c r="N38" s="0" t="n">
        <f aca="false">J38/(J38+K38)</f>
        <v>0.355072463768116</v>
      </c>
      <c r="O38" s="2"/>
      <c r="P38" s="0" t="n">
        <v>77</v>
      </c>
      <c r="Q38" s="0" t="n">
        <v>39</v>
      </c>
      <c r="R38" s="0" t="n">
        <v>109</v>
      </c>
      <c r="S38" s="0" t="n">
        <v>70</v>
      </c>
      <c r="T38" s="0" t="n">
        <f aca="false">P38/(P38+S38)</f>
        <v>0.523809523809524</v>
      </c>
      <c r="U38" s="0" t="n">
        <f aca="false">Q38/(Q38+R38)</f>
        <v>0.263513513513513</v>
      </c>
      <c r="V38" s="2"/>
      <c r="W38" s="0" t="n">
        <v>80</v>
      </c>
      <c r="X38" s="0" t="n">
        <v>34</v>
      </c>
      <c r="Y38" s="0" t="n">
        <v>117</v>
      </c>
      <c r="Z38" s="0" t="n">
        <v>64</v>
      </c>
      <c r="AA38" s="0" t="n">
        <f aca="false">W38/(W38+Z38)</f>
        <v>0.555555555555556</v>
      </c>
      <c r="AB38" s="0" t="n">
        <f aca="false">X38/(X38+Y38)</f>
        <v>0.225165562913907</v>
      </c>
      <c r="AC38" s="2"/>
      <c r="AD38" s="0" t="n">
        <v>85</v>
      </c>
      <c r="AE38" s="0" t="n">
        <v>22</v>
      </c>
      <c r="AF38" s="0" t="n">
        <v>120</v>
      </c>
      <c r="AG38" s="0" t="n">
        <v>68</v>
      </c>
      <c r="AH38" s="0" t="n">
        <f aca="false">AD38/(AD38+AG38)</f>
        <v>0.555555555555556</v>
      </c>
      <c r="AI38" s="0" t="n">
        <f aca="false">AE38/(AE38+AF38)</f>
        <v>0.154929577464789</v>
      </c>
    </row>
    <row r="39" customFormat="false" ht="12.8" hidden="false" customHeight="false" outlineLevel="0" collapsed="false">
      <c r="A39" s="2"/>
      <c r="B39" s="0" t="n">
        <v>77</v>
      </c>
      <c r="C39" s="0" t="n">
        <v>66</v>
      </c>
      <c r="D39" s="0" t="n">
        <v>75</v>
      </c>
      <c r="E39" s="0" t="n">
        <v>77</v>
      </c>
      <c r="F39" s="0" t="n">
        <f aca="false">B39/(B39+E39)</f>
        <v>0.5</v>
      </c>
      <c r="G39" s="0" t="n">
        <f aca="false">C39/(C39+D39)</f>
        <v>0.468085106382979</v>
      </c>
      <c r="H39" s="2"/>
      <c r="I39" s="0" t="n">
        <v>77</v>
      </c>
      <c r="J39" s="0" t="n">
        <v>49</v>
      </c>
      <c r="K39" s="0" t="n">
        <v>96</v>
      </c>
      <c r="L39" s="0" t="n">
        <v>73</v>
      </c>
      <c r="M39" s="0" t="n">
        <f aca="false">I39/(I39+L39)</f>
        <v>0.513333333333333</v>
      </c>
      <c r="N39" s="0" t="n">
        <f aca="false">J39/(J39+K39)</f>
        <v>0.337931034482759</v>
      </c>
      <c r="O39" s="2"/>
      <c r="P39" s="0" t="n">
        <v>92</v>
      </c>
      <c r="Q39" s="0" t="n">
        <v>41</v>
      </c>
      <c r="R39" s="0" t="n">
        <v>98</v>
      </c>
      <c r="S39" s="0" t="n">
        <v>64</v>
      </c>
      <c r="T39" s="0" t="n">
        <f aca="false">P39/(P39+S39)</f>
        <v>0.58974358974359</v>
      </c>
      <c r="U39" s="0" t="n">
        <f aca="false">Q39/(Q39+R39)</f>
        <v>0.294964028776978</v>
      </c>
      <c r="V39" s="2"/>
      <c r="W39" s="0" t="n">
        <v>80</v>
      </c>
      <c r="X39" s="0" t="n">
        <v>34</v>
      </c>
      <c r="Y39" s="0" t="n">
        <v>116</v>
      </c>
      <c r="Z39" s="0" t="n">
        <v>65</v>
      </c>
      <c r="AA39" s="0" t="n">
        <f aca="false">W39/(W39+Z39)</f>
        <v>0.551724137931034</v>
      </c>
      <c r="AB39" s="0" t="n">
        <f aca="false">X39/(X39+Y39)</f>
        <v>0.226666666666667</v>
      </c>
      <c r="AC39" s="2"/>
      <c r="AD39" s="0" t="n">
        <v>80</v>
      </c>
      <c r="AE39" s="0" t="n">
        <v>28</v>
      </c>
      <c r="AF39" s="0" t="n">
        <v>131</v>
      </c>
      <c r="AG39" s="0" t="n">
        <v>56</v>
      </c>
      <c r="AH39" s="0" t="n">
        <f aca="false">AD39/(AD39+AG39)</f>
        <v>0.588235294117647</v>
      </c>
      <c r="AI39" s="0" t="n">
        <f aca="false">AE39/(AE39+AF39)</f>
        <v>0.176100628930818</v>
      </c>
    </row>
    <row r="40" customFormat="false" ht="12.8" hidden="false" customHeight="false" outlineLevel="0" collapsed="false">
      <c r="F40" s="29" t="n">
        <f aca="false">AVERAGE(F37:F39)</f>
        <v>0.503359824255347</v>
      </c>
      <c r="G40" s="29" t="n">
        <f aca="false">AVERAGE(G37:G39)</f>
        <v>0.423006328649252</v>
      </c>
      <c r="M40" s="29" t="n">
        <f aca="false">AVERAGE(M37:M39)</f>
        <v>0.497142556569308</v>
      </c>
      <c r="N40" s="29" t="n">
        <f aca="false">AVERAGE(N37:N39)</f>
        <v>0.335309556106301</v>
      </c>
      <c r="T40" s="29" t="n">
        <f aca="false">AVERAGE(T37:T39)</f>
        <v>0.541397137141818</v>
      </c>
      <c r="U40" s="29" t="n">
        <f aca="false">AVERAGE(U37:U39)</f>
        <v>0.287890782495099</v>
      </c>
      <c r="AA40" s="29" t="n">
        <f aca="false">AVERAGE(AA37:AA39)</f>
        <v>0.549200758043917</v>
      </c>
      <c r="AB40" s="29" t="n">
        <f aca="false">AVERAGE(AB37:AB39)</f>
        <v>0.220786181790016</v>
      </c>
      <c r="AH40" s="29" t="n">
        <f aca="false">AVERAGE(AH37:AH39)</f>
        <v>0.539158353399839</v>
      </c>
      <c r="AI40" s="29" t="n">
        <f aca="false">AVERAGE(AI37:AI39)</f>
        <v>0.159294451082918</v>
      </c>
    </row>
    <row r="41" customFormat="false" ht="12.8" hidden="false" customHeight="false" outlineLevel="0" collapsed="false">
      <c r="A41" s="2" t="n">
        <v>0.06</v>
      </c>
      <c r="B41" s="0" t="n">
        <v>53</v>
      </c>
      <c r="C41" s="0" t="n">
        <v>43</v>
      </c>
      <c r="D41" s="0" t="n">
        <v>101</v>
      </c>
      <c r="E41" s="0" t="n">
        <v>98</v>
      </c>
      <c r="F41" s="0" t="n">
        <f aca="false">B41/(B41+E41)</f>
        <v>0.350993377483444</v>
      </c>
      <c r="G41" s="0" t="n">
        <f aca="false">C41/(C41+D41)</f>
        <v>0.298611111111111</v>
      </c>
      <c r="H41" s="2" t="n">
        <v>0.06</v>
      </c>
      <c r="I41" s="0" t="n">
        <v>63</v>
      </c>
      <c r="J41" s="0" t="n">
        <v>37</v>
      </c>
      <c r="K41" s="0" t="n">
        <v>112</v>
      </c>
      <c r="L41" s="0" t="n">
        <v>83</v>
      </c>
      <c r="M41" s="0" t="n">
        <f aca="false">I41/(I41+L41)</f>
        <v>0.431506849315069</v>
      </c>
      <c r="N41" s="0" t="n">
        <f aca="false">J41/(J41+K41)</f>
        <v>0.248322147651007</v>
      </c>
      <c r="O41" s="2" t="n">
        <v>0.07</v>
      </c>
      <c r="P41" s="0" t="n">
        <v>48</v>
      </c>
      <c r="Q41" s="0" t="n">
        <v>18</v>
      </c>
      <c r="R41" s="0" t="n">
        <v>126</v>
      </c>
      <c r="S41" s="0" t="n">
        <v>103</v>
      </c>
      <c r="T41" s="0" t="n">
        <f aca="false">P41/(P41+S41)</f>
        <v>0.317880794701987</v>
      </c>
      <c r="U41" s="0" t="n">
        <f aca="false">Q41/(Q41+R41)</f>
        <v>0.125</v>
      </c>
      <c r="V41" s="2" t="n">
        <v>0.08</v>
      </c>
      <c r="W41" s="0" t="n">
        <v>48</v>
      </c>
      <c r="X41" s="0" t="n">
        <v>15</v>
      </c>
      <c r="Y41" s="0" t="n">
        <v>116</v>
      </c>
      <c r="Z41" s="0" t="n">
        <v>116</v>
      </c>
      <c r="AA41" s="0" t="n">
        <f aca="false">W41/(W41+Z41)</f>
        <v>0.292682926829268</v>
      </c>
      <c r="AB41" s="0" t="n">
        <f aca="false">X41/(X41+Y41)</f>
        <v>0.114503816793893</v>
      </c>
      <c r="AC41" s="2" t="n">
        <v>0.08</v>
      </c>
      <c r="AD41" s="0" t="n">
        <v>61</v>
      </c>
      <c r="AE41" s="0" t="n">
        <v>15</v>
      </c>
      <c r="AF41" s="0" t="n">
        <v>143</v>
      </c>
      <c r="AG41" s="0" t="n">
        <v>76</v>
      </c>
      <c r="AH41" s="0" t="n">
        <f aca="false">AD41/(AD41+AG41)</f>
        <v>0.445255474452555</v>
      </c>
      <c r="AI41" s="0" t="n">
        <f aca="false">AE41/(AE41+AF41)</f>
        <v>0.0949367088607595</v>
      </c>
    </row>
    <row r="42" customFormat="false" ht="12.8" hidden="false" customHeight="false" outlineLevel="0" collapsed="false">
      <c r="A42" s="2"/>
      <c r="B42" s="0" t="n">
        <v>53</v>
      </c>
      <c r="C42" s="0" t="n">
        <v>41</v>
      </c>
      <c r="D42" s="0" t="n">
        <v>113</v>
      </c>
      <c r="E42" s="0" t="n">
        <v>88</v>
      </c>
      <c r="F42" s="0" t="n">
        <f aca="false">B42/(B42+E42)</f>
        <v>0.375886524822695</v>
      </c>
      <c r="G42" s="0" t="n">
        <f aca="false">C42/(C42+D42)</f>
        <v>0.266233766233766</v>
      </c>
      <c r="H42" s="2"/>
      <c r="I42" s="0" t="n">
        <v>53</v>
      </c>
      <c r="J42" s="0" t="n">
        <v>30</v>
      </c>
      <c r="K42" s="0" t="n">
        <v>108</v>
      </c>
      <c r="L42" s="0" t="n">
        <v>104</v>
      </c>
      <c r="M42" s="0" t="n">
        <f aca="false">I42/(I42+L42)</f>
        <v>0.337579617834395</v>
      </c>
      <c r="N42" s="0" t="n">
        <f aca="false">J42/(J42+K42)</f>
        <v>0.217391304347826</v>
      </c>
      <c r="O42" s="2"/>
      <c r="P42" s="0" t="n">
        <v>49</v>
      </c>
      <c r="Q42" s="0" t="n">
        <v>20</v>
      </c>
      <c r="R42" s="0" t="n">
        <v>119</v>
      </c>
      <c r="S42" s="0" t="n">
        <v>107</v>
      </c>
      <c r="T42" s="0" t="n">
        <f aca="false">P42/(P42+S42)</f>
        <v>0.314102564102564</v>
      </c>
      <c r="U42" s="0" t="n">
        <f aca="false">Q42/(Q42+R42)</f>
        <v>0.143884892086331</v>
      </c>
      <c r="V42" s="2"/>
      <c r="W42" s="0" t="n">
        <v>55</v>
      </c>
      <c r="X42" s="0" t="n">
        <v>18</v>
      </c>
      <c r="Y42" s="0" t="n">
        <v>136</v>
      </c>
      <c r="Z42" s="0" t="n">
        <v>86</v>
      </c>
      <c r="AA42" s="0" t="n">
        <f aca="false">W42/(W42+Z42)</f>
        <v>0.390070921985816</v>
      </c>
      <c r="AB42" s="0" t="n">
        <f aca="false">X42/(X42+Y42)</f>
        <v>0.116883116883117</v>
      </c>
      <c r="AC42" s="2"/>
      <c r="AD42" s="0" t="n">
        <v>51</v>
      </c>
      <c r="AE42" s="0" t="n">
        <v>12</v>
      </c>
      <c r="AF42" s="0" t="n">
        <v>144</v>
      </c>
      <c r="AG42" s="0" t="n">
        <v>88</v>
      </c>
      <c r="AH42" s="0" t="n">
        <f aca="false">AD42/(AD42+AG42)</f>
        <v>0.366906474820144</v>
      </c>
      <c r="AI42" s="0" t="n">
        <f aca="false">AE42/(AE42+AF42)</f>
        <v>0.0769230769230769</v>
      </c>
    </row>
    <row r="43" customFormat="false" ht="12.8" hidden="false" customHeight="false" outlineLevel="0" collapsed="false">
      <c r="A43" s="2"/>
      <c r="B43" s="0" t="n">
        <v>47</v>
      </c>
      <c r="C43" s="0" t="n">
        <v>41</v>
      </c>
      <c r="D43" s="0" t="n">
        <v>114</v>
      </c>
      <c r="E43" s="0" t="n">
        <v>93</v>
      </c>
      <c r="F43" s="0" t="n">
        <f aca="false">B43/(B43+E43)</f>
        <v>0.335714285714286</v>
      </c>
      <c r="G43" s="0" t="n">
        <f aca="false">C43/(C43+D43)</f>
        <v>0.264516129032258</v>
      </c>
      <c r="H43" s="2"/>
      <c r="I43" s="0" t="n">
        <v>60</v>
      </c>
      <c r="J43" s="0" t="n">
        <v>38</v>
      </c>
      <c r="K43" s="0" t="n">
        <v>111</v>
      </c>
      <c r="L43" s="0" t="n">
        <v>86</v>
      </c>
      <c r="M43" s="0" t="n">
        <f aca="false">I43/(I43+L43)</f>
        <v>0.410958904109589</v>
      </c>
      <c r="N43" s="0" t="n">
        <f aca="false">J43/(J43+K43)</f>
        <v>0.25503355704698</v>
      </c>
      <c r="O43" s="2"/>
      <c r="P43" s="0" t="n">
        <v>44</v>
      </c>
      <c r="Q43" s="0" t="n">
        <v>30</v>
      </c>
      <c r="R43" s="0" t="n">
        <v>119</v>
      </c>
      <c r="S43" s="0" t="n">
        <v>102</v>
      </c>
      <c r="T43" s="0" t="n">
        <f aca="false">P43/(P43+S43)</f>
        <v>0.301369863013699</v>
      </c>
      <c r="U43" s="0" t="n">
        <f aca="false">Q43/(Q43+R43)</f>
        <v>0.201342281879195</v>
      </c>
      <c r="V43" s="2"/>
      <c r="W43" s="0" t="n">
        <v>45</v>
      </c>
      <c r="X43" s="0" t="n">
        <v>11</v>
      </c>
      <c r="Y43" s="0" t="n">
        <v>120</v>
      </c>
      <c r="Z43" s="0" t="n">
        <v>119</v>
      </c>
      <c r="AA43" s="0" t="n">
        <f aca="false">W43/(W43+Z43)</f>
        <v>0.274390243902439</v>
      </c>
      <c r="AB43" s="0" t="n">
        <f aca="false">X43/(X43+Y43)</f>
        <v>0.083969465648855</v>
      </c>
      <c r="AC43" s="2"/>
      <c r="AD43" s="0" t="n">
        <v>54</v>
      </c>
      <c r="AE43" s="0" t="n">
        <v>13</v>
      </c>
      <c r="AF43" s="0" t="n">
        <v>129</v>
      </c>
      <c r="AG43" s="0" t="n">
        <v>99</v>
      </c>
      <c r="AH43" s="0" t="n">
        <f aca="false">AD43/(AD43+AG43)</f>
        <v>0.352941176470588</v>
      </c>
      <c r="AI43" s="0" t="n">
        <f aca="false">AE43/(AE43+AF43)</f>
        <v>0.0915492957746479</v>
      </c>
    </row>
    <row r="44" customFormat="false" ht="12.8" hidden="false" customHeight="false" outlineLevel="0" collapsed="false">
      <c r="F44" s="29" t="n">
        <f aca="false">AVERAGE(F41:F43)</f>
        <v>0.354198062673475</v>
      </c>
      <c r="G44" s="29" t="n">
        <f aca="false">AVERAGE(G41:G43)</f>
        <v>0.276453668792378</v>
      </c>
      <c r="M44" s="29" t="n">
        <f aca="false">AVERAGE(M41:M43)</f>
        <v>0.393348457086351</v>
      </c>
      <c r="N44" s="29" t="n">
        <f aca="false">AVERAGE(N41:N43)</f>
        <v>0.240249003015271</v>
      </c>
      <c r="T44" s="29" t="n">
        <f aca="false">AVERAGE(T41:T43)</f>
        <v>0.311117740606083</v>
      </c>
      <c r="U44" s="29" t="n">
        <f aca="false">AVERAGE(U41:U43)</f>
        <v>0.156742391321842</v>
      </c>
      <c r="AA44" s="29" t="n">
        <f aca="false">AVERAGE(AA41:AA43)</f>
        <v>0.319048030905841</v>
      </c>
      <c r="AB44" s="29" t="n">
        <f aca="false">AVERAGE(AB41:AB43)</f>
        <v>0.105118799775288</v>
      </c>
      <c r="AH44" s="29" t="n">
        <f aca="false">AVERAGE(AH41:AH43)</f>
        <v>0.388367708581096</v>
      </c>
      <c r="AI44" s="29" t="n">
        <f aca="false">AVERAGE(AI41:AI43)</f>
        <v>0.0878030271861614</v>
      </c>
    </row>
    <row r="45" customFormat="false" ht="12.8" hidden="false" customHeight="false" outlineLevel="0" collapsed="false">
      <c r="A45" s="2" t="n">
        <v>0.08</v>
      </c>
      <c r="B45" s="0" t="n">
        <v>32</v>
      </c>
      <c r="C45" s="0" t="n">
        <v>20</v>
      </c>
      <c r="D45" s="0" t="n">
        <v>137</v>
      </c>
      <c r="E45" s="0" t="n">
        <v>106</v>
      </c>
      <c r="F45" s="0" t="n">
        <f aca="false">B45/(B45+E45)</f>
        <v>0.231884057971014</v>
      </c>
      <c r="G45" s="0" t="n">
        <f aca="false">C45/(C45+D45)</f>
        <v>0.127388535031847</v>
      </c>
      <c r="H45" s="2" t="n">
        <v>0.08</v>
      </c>
      <c r="I45" s="0" t="n">
        <v>40</v>
      </c>
      <c r="J45" s="0" t="n">
        <v>17</v>
      </c>
      <c r="K45" s="0" t="n">
        <v>123</v>
      </c>
      <c r="L45" s="0" t="n">
        <v>115</v>
      </c>
      <c r="M45" s="0" t="n">
        <f aca="false">I45/(I45+L45)</f>
        <v>0.258064516129032</v>
      </c>
      <c r="N45" s="0" t="n">
        <f aca="false">J45/(J45+K45)</f>
        <v>0.121428571428571</v>
      </c>
      <c r="O45" s="2" t="n">
        <v>0.09</v>
      </c>
      <c r="P45" s="0" t="n">
        <v>29</v>
      </c>
      <c r="Q45" s="0" t="n">
        <v>10</v>
      </c>
      <c r="R45" s="0" t="n">
        <v>141</v>
      </c>
      <c r="S45" s="0" t="n">
        <v>115</v>
      </c>
      <c r="T45" s="0" t="n">
        <f aca="false">P45/(P45+S45)</f>
        <v>0.201388888888889</v>
      </c>
      <c r="U45" s="0" t="n">
        <f aca="false">Q45/(Q45+R45)</f>
        <v>0.0662251655629139</v>
      </c>
      <c r="V45" s="2" t="n">
        <v>0.1</v>
      </c>
      <c r="W45" s="0" t="n">
        <v>36</v>
      </c>
      <c r="X45" s="0" t="n">
        <v>8</v>
      </c>
      <c r="Y45" s="0" t="n">
        <v>141</v>
      </c>
      <c r="Z45" s="0" t="n">
        <v>110</v>
      </c>
      <c r="AA45" s="0" t="n">
        <f aca="false">W45/(W45+Z45)</f>
        <v>0.246575342465753</v>
      </c>
      <c r="AB45" s="0" t="n">
        <f aca="false">X45/(X45+Y45)</f>
        <v>0.0536912751677852</v>
      </c>
      <c r="AC45" s="2" t="n">
        <v>0.1</v>
      </c>
      <c r="AD45" s="0" t="n">
        <v>38</v>
      </c>
      <c r="AE45" s="0" t="n">
        <v>4</v>
      </c>
      <c r="AF45" s="0" t="n">
        <v>142</v>
      </c>
      <c r="AG45" s="0" t="n">
        <v>111</v>
      </c>
      <c r="AH45" s="0" t="n">
        <f aca="false">AD45/(AD45+AG45)</f>
        <v>0.25503355704698</v>
      </c>
      <c r="AI45" s="0" t="n">
        <f aca="false">AE45/(AE45+AF45)</f>
        <v>0.0273972602739726</v>
      </c>
    </row>
    <row r="46" customFormat="false" ht="12.8" hidden="false" customHeight="false" outlineLevel="0" collapsed="false">
      <c r="A46" s="2"/>
      <c r="B46" s="0" t="n">
        <v>32</v>
      </c>
      <c r="C46" s="0" t="n">
        <v>18</v>
      </c>
      <c r="D46" s="0" t="n">
        <v>128</v>
      </c>
      <c r="E46" s="0" t="n">
        <v>117</v>
      </c>
      <c r="F46" s="0" t="n">
        <f aca="false">B46/(B46+E46)</f>
        <v>0.214765100671141</v>
      </c>
      <c r="G46" s="0" t="n">
        <f aca="false">C46/(C46+D46)</f>
        <v>0.123287671232877</v>
      </c>
      <c r="H46" s="2"/>
      <c r="I46" s="0" t="n">
        <v>54</v>
      </c>
      <c r="J46" s="0" t="n">
        <v>12</v>
      </c>
      <c r="K46" s="0" t="n">
        <v>133</v>
      </c>
      <c r="L46" s="0" t="n">
        <v>96</v>
      </c>
      <c r="M46" s="0" t="n">
        <f aca="false">I46/(I46+L46)</f>
        <v>0.36</v>
      </c>
      <c r="N46" s="0" t="n">
        <f aca="false">J46/(J46+K46)</f>
        <v>0.0827586206896552</v>
      </c>
      <c r="O46" s="2"/>
      <c r="P46" s="0" t="n">
        <v>31</v>
      </c>
      <c r="Q46" s="0" t="n">
        <v>13</v>
      </c>
      <c r="R46" s="0" t="n">
        <v>137</v>
      </c>
      <c r="S46" s="0" t="n">
        <v>114</v>
      </c>
      <c r="T46" s="0" t="n">
        <f aca="false">P46/(P46+S46)</f>
        <v>0.213793103448276</v>
      </c>
      <c r="U46" s="0" t="n">
        <f aca="false">Q46/(Q46+R46)</f>
        <v>0.0866666666666667</v>
      </c>
      <c r="V46" s="2"/>
      <c r="W46" s="0" t="n">
        <v>35</v>
      </c>
      <c r="X46" s="0" t="n">
        <v>7</v>
      </c>
      <c r="Y46" s="0" t="n">
        <v>142</v>
      </c>
      <c r="Z46" s="0" t="n">
        <v>111</v>
      </c>
      <c r="AA46" s="0" t="n">
        <f aca="false">W46/(W46+Z46)</f>
        <v>0.23972602739726</v>
      </c>
      <c r="AB46" s="0" t="n">
        <f aca="false">X46/(X46+Y46)</f>
        <v>0.0469798657718121</v>
      </c>
      <c r="AC46" s="2"/>
      <c r="AD46" s="0" t="n">
        <v>35</v>
      </c>
      <c r="AE46" s="0" t="n">
        <v>4</v>
      </c>
      <c r="AF46" s="0" t="n">
        <v>141</v>
      </c>
      <c r="AG46" s="0" t="n">
        <v>115</v>
      </c>
      <c r="AH46" s="0" t="n">
        <f aca="false">AD46/(AD46+AG46)</f>
        <v>0.233333333333333</v>
      </c>
      <c r="AI46" s="0" t="n">
        <f aca="false">AE46/(AE46+AF46)</f>
        <v>0.0275862068965517</v>
      </c>
    </row>
    <row r="47" customFormat="false" ht="12.8" hidden="false" customHeight="false" outlineLevel="0" collapsed="false">
      <c r="A47" s="2"/>
      <c r="B47" s="0" t="n">
        <v>30</v>
      </c>
      <c r="C47" s="0" t="n">
        <v>21</v>
      </c>
      <c r="D47" s="0" t="n">
        <v>132</v>
      </c>
      <c r="E47" s="0" t="n">
        <v>112</v>
      </c>
      <c r="F47" s="0" t="n">
        <f aca="false">B47/(B47+E47)</f>
        <v>0.211267605633803</v>
      </c>
      <c r="G47" s="0" t="n">
        <f aca="false">C47/(C47+D47)</f>
        <v>0.137254901960784</v>
      </c>
      <c r="H47" s="2"/>
      <c r="I47" s="0" t="n">
        <v>35</v>
      </c>
      <c r="J47" s="0" t="n">
        <v>20</v>
      </c>
      <c r="K47" s="0" t="n">
        <v>136</v>
      </c>
      <c r="L47" s="0" t="n">
        <v>104</v>
      </c>
      <c r="M47" s="0" t="n">
        <f aca="false">I47/(I47+L47)</f>
        <v>0.251798561151079</v>
      </c>
      <c r="N47" s="0" t="n">
        <f aca="false">J47/(J47+K47)</f>
        <v>0.128205128205128</v>
      </c>
      <c r="O47" s="2"/>
      <c r="P47" s="0" t="n">
        <v>41</v>
      </c>
      <c r="Q47" s="0" t="n">
        <v>6</v>
      </c>
      <c r="R47" s="0" t="n">
        <v>144</v>
      </c>
      <c r="S47" s="0" t="n">
        <v>104</v>
      </c>
      <c r="T47" s="0" t="n">
        <f aca="false">P47/(P47+S47)</f>
        <v>0.282758620689655</v>
      </c>
      <c r="U47" s="0" t="n">
        <f aca="false">Q47/(Q47+R47)</f>
        <v>0.04</v>
      </c>
      <c r="V47" s="2"/>
      <c r="W47" s="0" t="n">
        <v>31</v>
      </c>
      <c r="X47" s="0" t="n">
        <v>6</v>
      </c>
      <c r="Y47" s="0" t="n">
        <v>136</v>
      </c>
      <c r="Z47" s="0" t="n">
        <v>122</v>
      </c>
      <c r="AA47" s="0" t="n">
        <f aca="false">W47/(W47+Z47)</f>
        <v>0.202614379084967</v>
      </c>
      <c r="AB47" s="0" t="n">
        <f aca="false">X47/(X47+Y47)</f>
        <v>0.0422535211267606</v>
      </c>
      <c r="AC47" s="2"/>
      <c r="AD47" s="0" t="n">
        <v>30</v>
      </c>
      <c r="AE47" s="0" t="n">
        <v>5</v>
      </c>
      <c r="AF47" s="0" t="n">
        <v>163</v>
      </c>
      <c r="AG47" s="0" t="n">
        <v>97</v>
      </c>
      <c r="AH47" s="0" t="n">
        <f aca="false">AD47/(AD47+AG47)</f>
        <v>0.236220472440945</v>
      </c>
      <c r="AI47" s="0" t="n">
        <f aca="false">AE47/(AE47+AF47)</f>
        <v>0.0297619047619048</v>
      </c>
    </row>
    <row r="48" customFormat="false" ht="12.8" hidden="false" customHeight="false" outlineLevel="0" collapsed="false">
      <c r="F48" s="29" t="n">
        <f aca="false">AVERAGE(F45:F47)</f>
        <v>0.219305588091986</v>
      </c>
      <c r="G48" s="29" t="n">
        <f aca="false">AVERAGE(G45:G47)</f>
        <v>0.129310369408503</v>
      </c>
      <c r="M48" s="29" t="n">
        <f aca="false">AVERAGE(M45:M47)</f>
        <v>0.28995435909337</v>
      </c>
      <c r="N48" s="29" t="n">
        <f aca="false">AVERAGE(N45:N47)</f>
        <v>0.110797440107785</v>
      </c>
      <c r="T48" s="29" t="n">
        <f aca="false">AVERAGE(T45:T47)</f>
        <v>0.23264687100894</v>
      </c>
      <c r="U48" s="29" t="n">
        <f aca="false">AVERAGE(U45:U47)</f>
        <v>0.0642972774098602</v>
      </c>
      <c r="AA48" s="29" t="n">
        <f aca="false">AVERAGE(AA45:AA47)</f>
        <v>0.22963858298266</v>
      </c>
      <c r="AB48" s="29" t="n">
        <f aca="false">AVERAGE(AB45:AB47)</f>
        <v>0.0476415540221193</v>
      </c>
      <c r="AH48" s="29" t="n">
        <f aca="false">AVERAGE(AH45:AH47)</f>
        <v>0.241529120940419</v>
      </c>
      <c r="AI48" s="29" t="n">
        <f aca="false">AVERAGE(AI45:AI47)</f>
        <v>0.0282484573108097</v>
      </c>
    </row>
  </sheetData>
  <mergeCells count="62">
    <mergeCell ref="A2:H2"/>
    <mergeCell ref="B3:G3"/>
    <mergeCell ref="I3:N3"/>
    <mergeCell ref="P3:U3"/>
    <mergeCell ref="W3:AB3"/>
    <mergeCell ref="AD3:AI3"/>
    <mergeCell ref="A5:A7"/>
    <mergeCell ref="H5:H7"/>
    <mergeCell ref="O5:O7"/>
    <mergeCell ref="V5:V7"/>
    <mergeCell ref="AC5:AC7"/>
    <mergeCell ref="A9:A11"/>
    <mergeCell ref="H9:H11"/>
    <mergeCell ref="O9:O11"/>
    <mergeCell ref="V9:V11"/>
    <mergeCell ref="AC9:AC11"/>
    <mergeCell ref="A13:A15"/>
    <mergeCell ref="H13:H15"/>
    <mergeCell ref="O13:O15"/>
    <mergeCell ref="V13:V15"/>
    <mergeCell ref="AC13:AC15"/>
    <mergeCell ref="A17:A19"/>
    <mergeCell ref="H17:H19"/>
    <mergeCell ref="O17:O19"/>
    <mergeCell ref="V17:V19"/>
    <mergeCell ref="AC17:AC19"/>
    <mergeCell ref="A21:A23"/>
    <mergeCell ref="H21:H23"/>
    <mergeCell ref="O21:O23"/>
    <mergeCell ref="V21:V23"/>
    <mergeCell ref="AC21:AC23"/>
    <mergeCell ref="A26:H26"/>
    <mergeCell ref="B27:G27"/>
    <mergeCell ref="I27:N27"/>
    <mergeCell ref="P27:U27"/>
    <mergeCell ref="W27:AB27"/>
    <mergeCell ref="AD27:AI27"/>
    <mergeCell ref="A29:A31"/>
    <mergeCell ref="H29:H31"/>
    <mergeCell ref="O29:O31"/>
    <mergeCell ref="V29:V31"/>
    <mergeCell ref="AC29:AC31"/>
    <mergeCell ref="A33:A35"/>
    <mergeCell ref="H33:H35"/>
    <mergeCell ref="O33:O35"/>
    <mergeCell ref="V33:V35"/>
    <mergeCell ref="AC33:AC35"/>
    <mergeCell ref="A37:A39"/>
    <mergeCell ref="H37:H39"/>
    <mergeCell ref="O37:O39"/>
    <mergeCell ref="V37:V39"/>
    <mergeCell ref="AC37:AC39"/>
    <mergeCell ref="A41:A43"/>
    <mergeCell ref="H41:H43"/>
    <mergeCell ref="O41:O43"/>
    <mergeCell ref="V41:V43"/>
    <mergeCell ref="AC41:AC43"/>
    <mergeCell ref="A45:A47"/>
    <mergeCell ref="H45:H47"/>
    <mergeCell ref="O45:O47"/>
    <mergeCell ref="V45:V47"/>
    <mergeCell ref="AC45:AC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2017-07-26T20:39:10Z</dcterms:created>
  <dc:creator/>
  <dc:description/>
  <dc:language>en-GB</dc:language>
  <cp:lastModifiedBy/>
  <dcterms:modified xsi:type="dcterms:W3CDTF">2017-09-11T20:33:51Z</dcterms:modified>
  <cp:revision>153</cp:revision>
  <dc:subject/>
  <dc:title/>
</cp:coreProperties>
</file>