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12" windowHeight="13800"/>
  </bookViews>
  <sheets>
    <sheet name="Overview" sheetId="1" r:id="rId1"/>
    <sheet name="SDD-R" sheetId="3" r:id="rId2"/>
    <sheet name="SDD-R+" sheetId="2" r:id="rId3"/>
    <sheet name="SDD-E Static" sheetId="4" r:id="rId4"/>
    <sheet name="SDD-E Static+" sheetId="8" r:id="rId5"/>
    <sheet name="SDD-E Dynamic" sheetId="5" r:id="rId6"/>
    <sheet name="SDD-E Dynamic+" sheetId="9" r:id="rId7"/>
    <sheet name="MGoF" sheetId="6" r:id="rId8"/>
    <sheet name="Anomalies" sheetId="7" r:id="rId9"/>
  </sheets>
  <calcPr calcId="144525"/>
</workbook>
</file>

<file path=xl/sharedStrings.xml><?xml version="1.0" encoding="utf-8"?>
<sst xmlns="http://schemas.openxmlformats.org/spreadsheetml/2006/main" count="293" uniqueCount="43">
  <si>
    <t>Time(ms)</t>
  </si>
  <si>
    <t>1st Level Centralized</t>
  </si>
  <si>
    <t>SDD-R</t>
  </si>
  <si>
    <t>SDD-R+</t>
  </si>
  <si>
    <t>SDD-E Static</t>
  </si>
  <si>
    <t>SDD-E Static+</t>
  </si>
  <si>
    <t>SDD-E Dynamic</t>
  </si>
  <si>
    <t>SDD-E Dynamic+</t>
  </si>
  <si>
    <t>MGoF</t>
  </si>
  <si>
    <t>ν=0.1</t>
  </si>
  <si>
    <t>ν=0.2</t>
  </si>
  <si>
    <t>ν=0.3</t>
  </si>
  <si>
    <t>ν=0.4</t>
  </si>
  <si>
    <t>ν=0.5</t>
  </si>
  <si>
    <t>ν=0.6</t>
  </si>
  <si>
    <t>ν=0.7</t>
  </si>
  <si>
    <t>ν=0.8</t>
  </si>
  <si>
    <t>ν=0.9</t>
  </si>
  <si>
    <t>Precision(%)</t>
  </si>
  <si>
    <t>Recall(%)</t>
  </si>
  <si>
    <t>Accuracy(%)</t>
  </si>
  <si>
    <t>F1(%)</t>
  </si>
  <si>
    <t>TP</t>
  </si>
  <si>
    <t>TN</t>
  </si>
  <si>
    <t>FP</t>
  </si>
  <si>
    <t>FN</t>
  </si>
  <si>
    <r>
      <rPr>
        <b/>
        <sz val="11"/>
        <color theme="1"/>
        <rFont val="等线"/>
        <charset val="134"/>
      </rPr>
      <t>ν</t>
    </r>
    <r>
      <rPr>
        <b/>
        <sz val="7.5"/>
        <color theme="1"/>
        <rFont val="Calibri"/>
        <charset val="134"/>
      </rPr>
      <t>=0.1</t>
    </r>
  </si>
  <si>
    <t>AVG</t>
  </si>
  <si>
    <r>
      <rPr>
        <b/>
        <sz val="11"/>
        <color theme="1"/>
        <rFont val="等线"/>
        <charset val="134"/>
      </rPr>
      <t>ν</t>
    </r>
    <r>
      <rPr>
        <b/>
        <sz val="7.7"/>
        <color theme="1"/>
        <rFont val="Calibri"/>
        <charset val="134"/>
      </rPr>
      <t>=0.2</t>
    </r>
  </si>
  <si>
    <r>
      <rPr>
        <b/>
        <sz val="11"/>
        <color theme="1"/>
        <rFont val="等线"/>
        <charset val="134"/>
      </rPr>
      <t>ν</t>
    </r>
    <r>
      <rPr>
        <b/>
        <sz val="7.7"/>
        <color theme="1"/>
        <rFont val="Calibri"/>
        <charset val="134"/>
      </rPr>
      <t>=0.3</t>
    </r>
  </si>
  <si>
    <r>
      <rPr>
        <b/>
        <sz val="11"/>
        <color theme="1"/>
        <rFont val="等线"/>
        <charset val="134"/>
      </rPr>
      <t>ν</t>
    </r>
    <r>
      <rPr>
        <b/>
        <sz val="7.7"/>
        <color theme="1"/>
        <rFont val="Calibri"/>
        <charset val="134"/>
      </rPr>
      <t>=0.4</t>
    </r>
  </si>
  <si>
    <r>
      <rPr>
        <b/>
        <sz val="11"/>
        <color theme="1"/>
        <rFont val="等线"/>
        <charset val="134"/>
      </rPr>
      <t>ν</t>
    </r>
    <r>
      <rPr>
        <b/>
        <sz val="7.7"/>
        <color theme="1"/>
        <rFont val="Calibri"/>
        <charset val="134"/>
      </rPr>
      <t>=0.5</t>
    </r>
  </si>
  <si>
    <r>
      <rPr>
        <b/>
        <sz val="11"/>
        <color theme="1"/>
        <rFont val="等线"/>
        <charset val="134"/>
      </rPr>
      <t>ν</t>
    </r>
    <r>
      <rPr>
        <b/>
        <sz val="7.7"/>
        <color theme="1"/>
        <rFont val="Calibri"/>
        <charset val="134"/>
      </rPr>
      <t>=0.6</t>
    </r>
  </si>
  <si>
    <r>
      <rPr>
        <b/>
        <sz val="11"/>
        <color theme="1"/>
        <rFont val="等线"/>
        <charset val="134"/>
      </rPr>
      <t>ν</t>
    </r>
    <r>
      <rPr>
        <b/>
        <sz val="7.7"/>
        <color theme="1"/>
        <rFont val="Calibri"/>
        <charset val="134"/>
      </rPr>
      <t>=0.7</t>
    </r>
  </si>
  <si>
    <r>
      <rPr>
        <b/>
        <sz val="11"/>
        <color theme="1"/>
        <rFont val="等线"/>
        <charset val="134"/>
      </rPr>
      <t>ν</t>
    </r>
    <r>
      <rPr>
        <b/>
        <sz val="7.7"/>
        <color theme="1"/>
        <rFont val="Calibri"/>
        <charset val="134"/>
      </rPr>
      <t>=0.8</t>
    </r>
  </si>
  <si>
    <r>
      <rPr>
        <b/>
        <sz val="11"/>
        <color theme="1"/>
        <rFont val="等线"/>
        <charset val="134"/>
      </rPr>
      <t>ν</t>
    </r>
    <r>
      <rPr>
        <b/>
        <sz val="7.7"/>
        <color theme="1"/>
        <rFont val="Calibri"/>
        <charset val="134"/>
      </rPr>
      <t>=0.9</t>
    </r>
  </si>
  <si>
    <t>(7 ua&gt;un)</t>
  </si>
  <si>
    <t>(12 ua&gt;un)</t>
  </si>
  <si>
    <t>[0, 11, 36, 52, 53, 57, 63, 77, 85, 96, 107, 139, 153, 160, 162, 192, 196, 207, 213, 231, 237, 238, 244, 256, 259, 263, 277, 285, 297, 298, 301, 309]</t>
  </si>
  <si>
    <t>[1, 9, 10, 11, 12, 23, 35, 84, 88, 92, 96, 110, 115, 117, 123, 151, 153, 170, 176, 178, 211, 217, 226, 235, 237, 250, 259, 266, 286, 288, 299, 303]</t>
  </si>
  <si>
    <t>[2, 21, 28, 42, 44, 45, 47, 61, 66, 72, 86, 97, 98, 102, 104, 112, 139, 145, 151, 170, 174, 193, 200, 206, 226, 234, 246, 255, 301, 312, 313, 319]</t>
  </si>
  <si>
    <t>[4, 10, 12, 15, 51, 53, 55, 58, 95, 108, 113, 116, 135, 137, 147, 148, 150, 152, 155, 163, 192, 205, 210, 225, 235, 250, 252, 254, 281, 315, 320, 324]</t>
  </si>
  <si>
    <t>[1, 11, 14, 26, 34, 35, 36, 60, 75, 76, 89, 97, 104, 123, 130, 135, 137, 160, 164, 173, 174, 181, 201, 236, 239, 253, 255, 276, 278, 298, 306, 311]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</si>
</sst>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b/>
      <sz val="11"/>
      <color theme="1"/>
      <name val="等线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7.5"/>
      <color theme="1"/>
      <name val="Calibri"/>
      <charset val="134"/>
    </font>
    <font>
      <b/>
      <sz val="7.7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" borderId="6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"/>
  <sheetViews>
    <sheetView tabSelected="1" zoomScale="130" zoomScaleNormal="130" topLeftCell="A39" workbookViewId="0">
      <selection activeCell="A53" sqref="A53:H53"/>
    </sheetView>
  </sheetViews>
  <sheetFormatPr defaultColWidth="9" defaultRowHeight="13.8" outlineLevelCol="7"/>
  <cols>
    <col min="2" max="8" width="16.6083333333333" customWidth="1"/>
  </cols>
  <sheetData>
    <row r="1" ht="19.2" spans="1:8">
      <c r="A1" s="10" t="s">
        <v>0</v>
      </c>
      <c r="B1" s="11"/>
      <c r="C1" s="11"/>
      <c r="D1" s="11"/>
      <c r="E1" s="11"/>
      <c r="F1" s="11"/>
      <c r="G1" s="11"/>
      <c r="H1" s="15"/>
    </row>
    <row r="2" ht="16.2" spans="1:8">
      <c r="A2" s="12"/>
      <c r="B2" s="13" t="s">
        <v>1</v>
      </c>
      <c r="C2" s="13"/>
      <c r="D2" s="13"/>
      <c r="E2" s="13"/>
      <c r="F2" s="13"/>
      <c r="G2" s="13"/>
      <c r="H2" s="13"/>
    </row>
    <row r="3" spans="1:8">
      <c r="A3" s="12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</row>
    <row r="4" spans="1:8">
      <c r="A4" s="7" t="s">
        <v>9</v>
      </c>
      <c r="B4" s="14">
        <f>'SDD-R'!F8</f>
        <v>217.722559</v>
      </c>
      <c r="C4" s="14">
        <f>'SDD-R+'!F8</f>
        <v>216.0713672</v>
      </c>
      <c r="D4" s="14">
        <f>'SDD-E Static'!F8</f>
        <v>235.1103308</v>
      </c>
      <c r="E4" s="14">
        <f>'SDD-E Static+'!F8</f>
        <v>234.0176108</v>
      </c>
      <c r="F4" s="14">
        <f>'SDD-E Dynamic'!F8</f>
        <v>1077.2453786</v>
      </c>
      <c r="G4" s="9">
        <f>'SDD-E Dynamic+'!F8</f>
        <v>1086.9460586</v>
      </c>
      <c r="H4" s="9">
        <f>MGoF!F8</f>
        <v>264.9250506</v>
      </c>
    </row>
    <row r="5" spans="1:8">
      <c r="A5" s="7" t="s">
        <v>10</v>
      </c>
      <c r="B5" s="14">
        <f>'SDD-R'!F15</f>
        <v>219.6636676</v>
      </c>
      <c r="C5" s="14">
        <f>'SDD-R+'!F15</f>
        <v>219.7307112</v>
      </c>
      <c r="D5" s="14">
        <f>'SDD-E Static'!F15</f>
        <v>236.1472132</v>
      </c>
      <c r="E5" s="14">
        <f>'SDD-E Static+'!F15</f>
        <v>235.7954026</v>
      </c>
      <c r="F5" s="14">
        <f>'SDD-E Dynamic'!F15</f>
        <v>1079.9330234</v>
      </c>
      <c r="G5" s="9">
        <f>'SDD-E Dynamic+'!F15</f>
        <v>1089.5727158</v>
      </c>
      <c r="H5" s="9">
        <f>MGoF!F15</f>
        <v>259.7144606</v>
      </c>
    </row>
    <row r="6" spans="1:8">
      <c r="A6" s="7" t="s">
        <v>11</v>
      </c>
      <c r="B6" s="14">
        <f>'SDD-R'!F22</f>
        <v>221.450186</v>
      </c>
      <c r="C6" s="14">
        <f>'SDD-R+'!F22</f>
        <v>220.3681468</v>
      </c>
      <c r="D6" s="14">
        <f>'SDD-E Static'!F22</f>
        <v>237.9731656</v>
      </c>
      <c r="E6" s="14">
        <f>'SDD-E Static+'!F22</f>
        <v>237.9652024</v>
      </c>
      <c r="F6" s="14">
        <f>'SDD-E Dynamic'!F22</f>
        <v>1077.9946328</v>
      </c>
      <c r="G6" s="9">
        <f>'SDD-E Dynamic+'!F22</f>
        <v>1095.4724788</v>
      </c>
      <c r="H6" s="9">
        <f>MGoF!F22</f>
        <v>263.1711482</v>
      </c>
    </row>
    <row r="7" spans="1:8">
      <c r="A7" s="7" t="s">
        <v>12</v>
      </c>
      <c r="B7" s="14">
        <f>'SDD-R'!F29</f>
        <v>224.0167618</v>
      </c>
      <c r="C7" s="14">
        <f>'SDD-R+'!F29</f>
        <v>223.1158258</v>
      </c>
      <c r="D7" s="14">
        <f>'SDD-E Static'!F29</f>
        <v>241.2881852</v>
      </c>
      <c r="E7" s="14">
        <f>'SDD-E Static+'!F29</f>
        <v>241.4963244</v>
      </c>
      <c r="F7" s="14">
        <f>'SDD-E Dynamic'!F29</f>
        <v>1087.6260758</v>
      </c>
      <c r="G7" s="9">
        <f>'SDD-E Dynamic+'!F29</f>
        <v>1096.5515614</v>
      </c>
      <c r="H7" s="9">
        <f>MGoF!F29</f>
        <v>265.9572124</v>
      </c>
    </row>
    <row r="8" spans="1:8">
      <c r="A8" s="7" t="s">
        <v>13</v>
      </c>
      <c r="B8" s="14">
        <f>'SDD-R'!F36</f>
        <v>227.5418282</v>
      </c>
      <c r="C8" s="14">
        <f>'SDD-R+'!F36</f>
        <v>226.4588834</v>
      </c>
      <c r="D8" s="14">
        <f>'SDD-E Static'!F36</f>
        <v>244.9255944</v>
      </c>
      <c r="E8" s="14">
        <f>'SDD-E Static+'!F36</f>
        <v>245.5814362</v>
      </c>
      <c r="F8" s="14">
        <f>'SDD-E Dynamic'!F36</f>
        <v>1098.9816666</v>
      </c>
      <c r="G8" s="9">
        <f>'SDD-E Dynamic+'!F36</f>
        <v>1104.8894406</v>
      </c>
      <c r="H8" s="9">
        <f>MGoF!F36</f>
        <v>270.9614754</v>
      </c>
    </row>
    <row r="9" spans="1:8">
      <c r="A9" s="7" t="s">
        <v>14</v>
      </c>
      <c r="B9" s="14">
        <f>'SDD-R'!F43</f>
        <v>228.7727354</v>
      </c>
      <c r="C9" s="14">
        <f>'SDD-R+'!F43</f>
        <v>225.8341314</v>
      </c>
      <c r="D9" s="14">
        <f>'SDD-E Static'!F43</f>
        <v>245.59803</v>
      </c>
      <c r="E9" s="14">
        <f>'SDD-E Static+'!F43</f>
        <v>245.6683636</v>
      </c>
      <c r="F9" s="14">
        <f>'SDD-E Dynamic'!F43</f>
        <v>1088.5469436</v>
      </c>
      <c r="G9" s="9">
        <f>'SDD-E Dynamic+'!F43</f>
        <v>1093.3363916</v>
      </c>
      <c r="H9" s="9">
        <f>MGoF!F43</f>
        <v>269.1728114</v>
      </c>
    </row>
    <row r="10" spans="1:8">
      <c r="A10" s="7" t="s">
        <v>15</v>
      </c>
      <c r="B10" s="14">
        <f>'SDD-R'!F50</f>
        <v>229.8483848</v>
      </c>
      <c r="C10" s="14">
        <f>'SDD-R+'!F50</f>
        <v>228.652716</v>
      </c>
      <c r="D10" s="14">
        <f>'SDD-E Static'!F50</f>
        <v>246.9443796</v>
      </c>
      <c r="E10" s="14">
        <f>'SDD-E Static+'!F50</f>
        <v>247.8420258</v>
      </c>
      <c r="F10" s="14">
        <f>'SDD-E Dynamic'!F50</f>
        <v>1086.8436814</v>
      </c>
      <c r="G10" s="9">
        <f>'SDD-E Dynamic+'!F50</f>
        <v>1093.7501906</v>
      </c>
      <c r="H10" s="9">
        <f>MGoF!F50</f>
        <v>272.256756</v>
      </c>
    </row>
    <row r="11" spans="1:8">
      <c r="A11" s="7" t="s">
        <v>16</v>
      </c>
      <c r="B11" s="14">
        <f>'SDD-R'!F57</f>
        <v>232.1811676</v>
      </c>
      <c r="C11" s="14">
        <f>'SDD-R+'!F57</f>
        <v>231.0212134</v>
      </c>
      <c r="D11" s="14">
        <f>'SDD-E Static'!F57</f>
        <v>251.355505</v>
      </c>
      <c r="E11" s="14">
        <f>'SDD-E Static+'!F57</f>
        <v>251.5016556</v>
      </c>
      <c r="F11" s="14">
        <f>'SDD-E Dynamic'!F57</f>
        <v>1098.6230852</v>
      </c>
      <c r="G11" s="9">
        <f>'SDD-E Dynamic+'!F57</f>
        <v>1103.9662836</v>
      </c>
      <c r="H11" s="9">
        <f>MGoF!F57</f>
        <v>274.8501778</v>
      </c>
    </row>
    <row r="12" spans="1:8">
      <c r="A12" s="7" t="s">
        <v>17</v>
      </c>
      <c r="B12" s="14">
        <f>'SDD-R'!F64</f>
        <v>232.4056628</v>
      </c>
      <c r="C12" s="14">
        <f>'SDD-R+'!F64</f>
        <v>232.1511744</v>
      </c>
      <c r="D12" s="14">
        <f>'SDD-E Static'!F64</f>
        <v>251.7964842</v>
      </c>
      <c r="E12" s="14">
        <f>'SDD-E Static+'!F64</f>
        <v>251.5382768</v>
      </c>
      <c r="F12" s="14">
        <f>'SDD-E Dynamic'!F64</f>
        <v>1095.6687928</v>
      </c>
      <c r="G12" s="9">
        <f>'SDD-E Dynamic+'!F64</f>
        <v>1104.9101828</v>
      </c>
      <c r="H12" s="9">
        <f>MGoF!F64</f>
        <v>280.885029</v>
      </c>
    </row>
    <row r="14" ht="19.2" spans="1:8">
      <c r="A14" s="10" t="s">
        <v>18</v>
      </c>
      <c r="B14" s="11"/>
      <c r="C14" s="11"/>
      <c r="D14" s="11"/>
      <c r="E14" s="11"/>
      <c r="F14" s="11"/>
      <c r="G14" s="11"/>
      <c r="H14" s="15"/>
    </row>
    <row r="15" ht="16.2" spans="1:8">
      <c r="A15" s="12"/>
      <c r="B15" s="13" t="s">
        <v>1</v>
      </c>
      <c r="C15" s="13"/>
      <c r="D15" s="13"/>
      <c r="E15" s="13"/>
      <c r="F15" s="13"/>
      <c r="G15" s="13"/>
      <c r="H15" s="13"/>
    </row>
    <row r="16" spans="1:8">
      <c r="A16" s="12"/>
      <c r="B16" s="7" t="s">
        <v>2</v>
      </c>
      <c r="C16" s="7" t="s">
        <v>3</v>
      </c>
      <c r="D16" s="7" t="s">
        <v>4</v>
      </c>
      <c r="E16" s="7" t="s">
        <v>5</v>
      </c>
      <c r="F16" s="7" t="s">
        <v>6</v>
      </c>
      <c r="G16" s="7" t="s">
        <v>7</v>
      </c>
      <c r="H16" s="7" t="s">
        <v>8</v>
      </c>
    </row>
    <row r="17" spans="1:8">
      <c r="A17" s="7" t="s">
        <v>9</v>
      </c>
      <c r="B17" s="14">
        <f>'SDD-R'!G8</f>
        <v>13.3333333333333</v>
      </c>
      <c r="C17" s="14">
        <f>'SDD-R+'!G8</f>
        <v>18.75</v>
      </c>
      <c r="D17" s="14">
        <f>'SDD-E Static'!G8</f>
        <v>9.84615384615385</v>
      </c>
      <c r="E17" s="14">
        <f>'SDD-E Static+'!G8</f>
        <v>0</v>
      </c>
      <c r="F17" s="14">
        <f>'SDD-E Dynamic'!G8</f>
        <v>14.7843715144215</v>
      </c>
      <c r="G17" s="9">
        <f>'SDD-E Dynamic+'!G8</f>
        <v>11.1111111111111</v>
      </c>
      <c r="H17" s="9">
        <f>MGoF!G8</f>
        <v>12.3030303030303</v>
      </c>
    </row>
    <row r="18" spans="1:8">
      <c r="A18" s="7" t="s">
        <v>10</v>
      </c>
      <c r="B18" s="14">
        <f>'SDD-R'!G15</f>
        <v>8</v>
      </c>
      <c r="C18" s="14">
        <f>'SDD-R+'!G15</f>
        <v>33.125</v>
      </c>
      <c r="D18" s="14">
        <f>'SDD-E Static'!G15</f>
        <v>10.2012085116841</v>
      </c>
      <c r="E18" s="14">
        <f>'SDD-E Static+'!G15</f>
        <v>0</v>
      </c>
      <c r="F18" s="14">
        <f>'SDD-E Dynamic'!G15</f>
        <v>25.6677655846262</v>
      </c>
      <c r="G18" s="9">
        <f>'SDD-E Dynamic+'!G15</f>
        <v>35.2317095420544</v>
      </c>
      <c r="H18" s="9">
        <f>MGoF!G15</f>
        <v>12.1951219512195</v>
      </c>
    </row>
    <row r="19" spans="1:8">
      <c r="A19" s="7" t="s">
        <v>11</v>
      </c>
      <c r="B19" s="14">
        <f>'SDD-R'!G22</f>
        <v>29.4285714285714</v>
      </c>
      <c r="C19" s="14">
        <f>'SDD-R+'!G22</f>
        <v>52.5</v>
      </c>
      <c r="D19" s="14">
        <f>'SDD-E Static'!G22</f>
        <v>26.6934984520124</v>
      </c>
      <c r="E19" s="14">
        <f>'SDD-E Static+'!G22</f>
        <v>0</v>
      </c>
      <c r="F19" s="14">
        <f>'SDD-E Dynamic'!G22</f>
        <v>29.6069638855708</v>
      </c>
      <c r="G19" s="9">
        <f>'SDD-E Dynamic+'!G22</f>
        <v>53.3920465057607</v>
      </c>
      <c r="H19" s="9">
        <f>MGoF!G22</f>
        <v>12.9213483146067</v>
      </c>
    </row>
    <row r="20" spans="1:8">
      <c r="A20" s="7" t="s">
        <v>12</v>
      </c>
      <c r="B20" s="14">
        <f>'SDD-R'!G29</f>
        <v>56.0909090909091</v>
      </c>
      <c r="C20" s="14">
        <f>'SDD-R+'!G29</f>
        <v>66.25</v>
      </c>
      <c r="D20" s="14">
        <f>'SDD-E Static'!G29</f>
        <v>29.918482938482</v>
      </c>
      <c r="E20" s="14">
        <f>'SDD-E Static+'!G29</f>
        <v>0</v>
      </c>
      <c r="F20" s="14">
        <f>'SDD-E Dynamic'!G29</f>
        <v>32.2206263869314</v>
      </c>
      <c r="G20" s="9">
        <f>'SDD-E Dynamic+'!G29</f>
        <v>44.4602941176471</v>
      </c>
      <c r="H20" s="9">
        <f>MGoF!G29</f>
        <v>13.5714285714286</v>
      </c>
    </row>
    <row r="21" spans="1:8">
      <c r="A21" s="7" t="s">
        <v>13</v>
      </c>
      <c r="B21" s="14">
        <f>'SDD-R'!G36</f>
        <v>73.6969696969697</v>
      </c>
      <c r="C21" s="14">
        <f>'SDD-R+'!G36</f>
        <v>75</v>
      </c>
      <c r="D21" s="14">
        <f>'SDD-E Static'!G36</f>
        <v>64.9701095490569</v>
      </c>
      <c r="E21" s="14">
        <f>'SDD-E Static+'!G36</f>
        <v>0</v>
      </c>
      <c r="F21" s="14">
        <f>'SDD-E Dynamic'!G36</f>
        <v>37.1331168831169</v>
      </c>
      <c r="G21" s="9">
        <f>'SDD-E Dynamic+'!G36</f>
        <v>53.1742583530851</v>
      </c>
      <c r="H21" s="9">
        <f>MGoF!G36</f>
        <v>14.5652173913043</v>
      </c>
    </row>
    <row r="22" spans="1:8">
      <c r="A22" s="7" t="s">
        <v>14</v>
      </c>
      <c r="B22" s="14">
        <f>'SDD-R'!G43</f>
        <v>81.3571428571429</v>
      </c>
      <c r="C22" s="14">
        <f>'SDD-R+'!G43</f>
        <v>80</v>
      </c>
      <c r="D22" s="14">
        <f>'SDD-E Static'!G43</f>
        <v>64.9649105014959</v>
      </c>
      <c r="E22" s="14">
        <f>'SDD-E Static+'!G43</f>
        <v>0</v>
      </c>
      <c r="F22" s="14">
        <f>'SDD-E Dynamic'!G43</f>
        <v>38.7603356699857</v>
      </c>
      <c r="G22" s="9">
        <f>'SDD-E Dynamic+'!G43</f>
        <v>49.3381997970413</v>
      </c>
      <c r="H22" s="9">
        <f>MGoF!G43</f>
        <v>14.6808510638298</v>
      </c>
    </row>
    <row r="23" spans="1:8">
      <c r="A23" s="7" t="s">
        <v>15</v>
      </c>
      <c r="B23" s="14">
        <f>'SDD-R'!G50</f>
        <v>80.2756892230576</v>
      </c>
      <c r="C23" s="14">
        <f>'SDD-R+'!G50</f>
        <v>86.875</v>
      </c>
      <c r="D23" s="14">
        <f>'SDD-E Static'!G50</f>
        <v>86.7281840966051</v>
      </c>
      <c r="E23" s="14">
        <f>'SDD-E Static+'!G50</f>
        <v>0</v>
      </c>
      <c r="F23" s="14">
        <f>'SDD-E Dynamic'!G50</f>
        <v>40.0321645780093</v>
      </c>
      <c r="G23" s="9">
        <f>'SDD-E Dynamic+'!G50</f>
        <v>48.6685455349248</v>
      </c>
      <c r="H23" s="9">
        <f>MGoF!G50</f>
        <v>14.1304347826087</v>
      </c>
    </row>
    <row r="24" spans="1:8">
      <c r="A24" s="7" t="s">
        <v>16</v>
      </c>
      <c r="B24" s="14">
        <f>'SDD-R'!G57</f>
        <v>83.463492389963</v>
      </c>
      <c r="C24" s="14">
        <f>'SDD-R+'!G57</f>
        <v>87.5</v>
      </c>
      <c r="D24" s="14">
        <f>'SDD-E Static'!G57</f>
        <v>85.8848994143112</v>
      </c>
      <c r="E24" s="14">
        <f>'SDD-E Static+'!G57</f>
        <v>35.3333333333333</v>
      </c>
      <c r="F24" s="14">
        <f>'SDD-E Dynamic'!G57</f>
        <v>42.2200612041013</v>
      </c>
      <c r="G24" s="9">
        <f>'SDD-E Dynamic+'!G57</f>
        <v>54.158837123912</v>
      </c>
      <c r="H24" s="9">
        <f>MGoF!G57</f>
        <v>13.8202247191011</v>
      </c>
    </row>
    <row r="25" spans="1:8">
      <c r="A25" s="7" t="s">
        <v>17</v>
      </c>
      <c r="B25" s="14">
        <f>'SDD-R'!G64</f>
        <v>83.0022624434389</v>
      </c>
      <c r="C25" s="14">
        <f>'SDD-R+'!G64</f>
        <v>90.625</v>
      </c>
      <c r="D25" s="14">
        <f>'SDD-E Static'!G64</f>
        <v>89.8253968253968</v>
      </c>
      <c r="E25" s="14">
        <f>'SDD-E Static+'!G64</f>
        <v>6.66666666666667</v>
      </c>
      <c r="F25" s="14">
        <f>'SDD-E Dynamic'!G64</f>
        <v>42.7563013104967</v>
      </c>
      <c r="G25" s="9">
        <f>'SDD-E Dynamic+'!G64</f>
        <v>65.6580150942328</v>
      </c>
      <c r="H25" s="9">
        <f>MGoF!G64</f>
        <v>14.8543689320388</v>
      </c>
    </row>
    <row r="27" ht="19.2" spans="1:8">
      <c r="A27" s="10" t="s">
        <v>19</v>
      </c>
      <c r="B27" s="11"/>
      <c r="C27" s="11"/>
      <c r="D27" s="11"/>
      <c r="E27" s="11"/>
      <c r="F27" s="11"/>
      <c r="G27" s="11"/>
      <c r="H27" s="15"/>
    </row>
    <row r="28" ht="16.2" spans="1:8">
      <c r="A28" s="12"/>
      <c r="B28" s="13" t="s">
        <v>1</v>
      </c>
      <c r="C28" s="13"/>
      <c r="D28" s="13"/>
      <c r="E28" s="13"/>
      <c r="F28" s="13"/>
      <c r="G28" s="13"/>
      <c r="H28" s="13"/>
    </row>
    <row r="29" spans="1:8">
      <c r="A29" s="12"/>
      <c r="B29" s="7" t="s">
        <v>2</v>
      </c>
      <c r="C29" s="7" t="s">
        <v>3</v>
      </c>
      <c r="D29" s="7" t="s">
        <v>4</v>
      </c>
      <c r="E29" s="7" t="s">
        <v>5</v>
      </c>
      <c r="F29" s="7" t="s">
        <v>6</v>
      </c>
      <c r="G29" s="7" t="s">
        <v>7</v>
      </c>
      <c r="H29" s="7" t="s">
        <v>8</v>
      </c>
    </row>
    <row r="30" spans="1:8">
      <c r="A30" s="7" t="s">
        <v>9</v>
      </c>
      <c r="B30" s="14">
        <f>'SDD-R'!H8</f>
        <v>1.25</v>
      </c>
      <c r="C30" s="14">
        <f>'SDD-R+'!H8</f>
        <v>18.75</v>
      </c>
      <c r="D30" s="14">
        <f>'SDD-E Static'!H8</f>
        <v>100</v>
      </c>
      <c r="E30" s="14">
        <f>'SDD-E Static+'!H8</f>
        <v>0</v>
      </c>
      <c r="F30" s="14">
        <f>'SDD-E Dynamic'!H8</f>
        <v>31.875</v>
      </c>
      <c r="G30" s="9">
        <f>'SDD-E Dynamic+'!H8</f>
        <v>11.25</v>
      </c>
      <c r="H30" s="9">
        <f>MGoF!H8</f>
        <v>14.375</v>
      </c>
    </row>
    <row r="31" spans="1:8">
      <c r="A31" s="7" t="s">
        <v>10</v>
      </c>
      <c r="B31" s="14">
        <f>'SDD-R'!H15</f>
        <v>1.25</v>
      </c>
      <c r="C31" s="14">
        <f>'SDD-R+'!H15</f>
        <v>33.125</v>
      </c>
      <c r="D31" s="14">
        <f>'SDD-E Static'!H15</f>
        <v>95</v>
      </c>
      <c r="E31" s="14">
        <f>'SDD-E Static+'!H15</f>
        <v>0</v>
      </c>
      <c r="F31" s="14">
        <f>'SDD-E Dynamic'!H15</f>
        <v>55.625</v>
      </c>
      <c r="G31" s="9">
        <f>'SDD-E Dynamic+'!H15</f>
        <v>27.5</v>
      </c>
      <c r="H31" s="9">
        <f>MGoF!H15</f>
        <v>8.125</v>
      </c>
    </row>
    <row r="32" spans="1:8">
      <c r="A32" s="7" t="s">
        <v>11</v>
      </c>
      <c r="B32" s="14">
        <f>'SDD-R'!H22</f>
        <v>5</v>
      </c>
      <c r="C32" s="14">
        <f>'SDD-R+'!H22</f>
        <v>52.5</v>
      </c>
      <c r="D32" s="14">
        <f>'SDD-E Static'!H22</f>
        <v>83.125</v>
      </c>
      <c r="E32" s="14">
        <f>'SDD-E Static+'!H22</f>
        <v>0</v>
      </c>
      <c r="F32" s="14">
        <f>'SDD-E Dynamic'!H22</f>
        <v>77.5</v>
      </c>
      <c r="G32" s="9">
        <f>'SDD-E Dynamic+'!H22</f>
        <v>47.5</v>
      </c>
      <c r="H32" s="9">
        <f>MGoF!H22</f>
        <v>10.625</v>
      </c>
    </row>
    <row r="33" spans="1:8">
      <c r="A33" s="7" t="s">
        <v>12</v>
      </c>
      <c r="B33" s="14">
        <f>'SDD-R'!H29</f>
        <v>14.375</v>
      </c>
      <c r="C33" s="14">
        <f>'SDD-R+'!H29</f>
        <v>66.25</v>
      </c>
      <c r="D33" s="14">
        <f>'SDD-E Static'!H29</f>
        <v>88.125</v>
      </c>
      <c r="E33" s="14">
        <f>'SDD-E Static+'!H29</f>
        <v>0</v>
      </c>
      <c r="F33" s="14">
        <f>'SDD-E Dynamic'!H29</f>
        <v>85.625</v>
      </c>
      <c r="G33" s="9">
        <f>'SDD-E Dynamic+'!H29</f>
        <v>62.5</v>
      </c>
      <c r="H33" s="9">
        <f>MGoF!H29</f>
        <v>11.875</v>
      </c>
    </row>
    <row r="34" spans="1:8">
      <c r="A34" s="7" t="s">
        <v>13</v>
      </c>
      <c r="B34" s="14">
        <f>'SDD-R'!H36</f>
        <v>23.75</v>
      </c>
      <c r="C34" s="14">
        <f>'SDD-R+'!H36</f>
        <v>75</v>
      </c>
      <c r="D34" s="14">
        <f>'SDD-E Static'!H36</f>
        <v>74.375</v>
      </c>
      <c r="E34" s="14">
        <f>'SDD-E Static+'!H36</f>
        <v>0</v>
      </c>
      <c r="F34" s="14">
        <f>'SDD-E Dynamic'!H36</f>
        <v>95.625</v>
      </c>
      <c r="G34" s="9">
        <f>'SDD-E Dynamic+'!H36</f>
        <v>79.375</v>
      </c>
      <c r="H34" s="9">
        <f>MGoF!H36</f>
        <v>15.625</v>
      </c>
    </row>
    <row r="35" spans="1:8">
      <c r="A35" s="7" t="s">
        <v>14</v>
      </c>
      <c r="B35" s="14">
        <f>'SDD-R'!H43</f>
        <v>36.25</v>
      </c>
      <c r="C35" s="14">
        <f>'SDD-R+'!H43</f>
        <v>80</v>
      </c>
      <c r="D35" s="14">
        <f>'SDD-E Static'!H43</f>
        <v>78.75</v>
      </c>
      <c r="E35" s="14">
        <f>'SDD-E Static+'!H43</f>
        <v>0</v>
      </c>
      <c r="F35" s="14">
        <f>'SDD-E Dynamic'!H43</f>
        <v>93.125</v>
      </c>
      <c r="G35" s="9">
        <f>'SDD-E Dynamic+'!H43</f>
        <v>83.75</v>
      </c>
      <c r="H35" s="9">
        <f>MGoF!H43</f>
        <v>16.25</v>
      </c>
    </row>
    <row r="36" spans="1:8">
      <c r="A36" s="7" t="s">
        <v>15</v>
      </c>
      <c r="B36" s="14">
        <f>'SDD-R'!H50</f>
        <v>35.625</v>
      </c>
      <c r="C36" s="14">
        <f>'SDD-R+'!H50</f>
        <v>86.875</v>
      </c>
      <c r="D36" s="14">
        <f>'SDD-E Static'!H50</f>
        <v>53.75</v>
      </c>
      <c r="E36" s="14">
        <f>'SDD-E Static+'!H50</f>
        <v>0</v>
      </c>
      <c r="F36" s="14">
        <f>'SDD-E Dynamic'!H50</f>
        <v>99.375</v>
      </c>
      <c r="G36" s="9">
        <f>'SDD-E Dynamic+'!H50</f>
        <v>91.875</v>
      </c>
      <c r="H36" s="9">
        <f>MGoF!H50</f>
        <v>14.375</v>
      </c>
    </row>
    <row r="37" spans="1:8">
      <c r="A37" s="7" t="s">
        <v>16</v>
      </c>
      <c r="B37" s="14">
        <f>'SDD-R'!H57</f>
        <v>43.75</v>
      </c>
      <c r="C37" s="14">
        <f>'SDD-R+'!H57</f>
        <v>87.5</v>
      </c>
      <c r="D37" s="14">
        <f>'SDD-E Static'!H57</f>
        <v>51.25</v>
      </c>
      <c r="E37" s="14">
        <f>'SDD-E Static+'!H57</f>
        <v>4.375</v>
      </c>
      <c r="F37" s="14">
        <f>'SDD-E Dynamic'!H57</f>
        <v>100</v>
      </c>
      <c r="G37" s="9">
        <f>'SDD-E Dynamic+'!H57</f>
        <v>98.75</v>
      </c>
      <c r="H37" s="9">
        <f>MGoF!H57</f>
        <v>13.125</v>
      </c>
    </row>
    <row r="38" spans="1:8">
      <c r="A38" s="7" t="s">
        <v>17</v>
      </c>
      <c r="B38" s="14">
        <f>'SDD-R'!H64</f>
        <v>40.625</v>
      </c>
      <c r="C38" s="14">
        <f>'SDD-R+'!H64</f>
        <v>90.625</v>
      </c>
      <c r="D38" s="14">
        <f>'SDD-E Static'!H64</f>
        <v>71.25</v>
      </c>
      <c r="E38" s="14">
        <f>'SDD-E Static+'!H64</f>
        <v>0.625</v>
      </c>
      <c r="F38" s="14">
        <f>'SDD-E Dynamic'!H64</f>
        <v>98.125</v>
      </c>
      <c r="G38" s="9">
        <f>'SDD-E Dynamic+'!H64</f>
        <v>92.5</v>
      </c>
      <c r="H38" s="9">
        <f>MGoF!H64</f>
        <v>18.125</v>
      </c>
    </row>
    <row r="40" ht="19.2" spans="1:8">
      <c r="A40" s="10" t="s">
        <v>20</v>
      </c>
      <c r="B40" s="11"/>
      <c r="C40" s="11"/>
      <c r="D40" s="11"/>
      <c r="E40" s="11"/>
      <c r="F40" s="11"/>
      <c r="G40" s="11"/>
      <c r="H40" s="15"/>
    </row>
    <row r="41" ht="16.2" spans="1:8">
      <c r="A41" s="12"/>
      <c r="B41" s="13" t="s">
        <v>1</v>
      </c>
      <c r="C41" s="13"/>
      <c r="D41" s="13"/>
      <c r="E41" s="13"/>
      <c r="F41" s="13"/>
      <c r="G41" s="13"/>
      <c r="H41" s="13"/>
    </row>
    <row r="42" spans="1:8">
      <c r="A42" s="12"/>
      <c r="B42" s="7" t="s">
        <v>2</v>
      </c>
      <c r="C42" s="7" t="s">
        <v>3</v>
      </c>
      <c r="D42" s="7" t="s">
        <v>4</v>
      </c>
      <c r="E42" s="7" t="s">
        <v>5</v>
      </c>
      <c r="F42" s="7" t="s">
        <v>6</v>
      </c>
      <c r="G42" s="7" t="s">
        <v>7</v>
      </c>
      <c r="H42" s="7" t="s">
        <v>8</v>
      </c>
    </row>
    <row r="43" spans="1:8">
      <c r="A43" s="7" t="s">
        <v>9</v>
      </c>
      <c r="B43" s="14">
        <f>'SDD-R'!I8</f>
        <v>89.4769230769231</v>
      </c>
      <c r="C43" s="14">
        <f>'SDD-R+'!I8</f>
        <v>84</v>
      </c>
      <c r="D43" s="14">
        <f>'SDD-E Static'!I8</f>
        <v>9.84615384615385</v>
      </c>
      <c r="E43" s="14">
        <f>'SDD-E Static+'!I8</f>
        <v>89.6</v>
      </c>
      <c r="F43" s="14">
        <f>'SDD-E Dynamic'!I8</f>
        <v>74.2153846153846</v>
      </c>
      <c r="G43" s="9">
        <f>'SDD-E Dynamic+'!I8</f>
        <v>83.8153846153846</v>
      </c>
      <c r="H43" s="9">
        <f>MGoF!I8</f>
        <v>80.8615384615385</v>
      </c>
    </row>
    <row r="44" spans="1:8">
      <c r="A44" s="7" t="s">
        <v>10</v>
      </c>
      <c r="B44" s="14">
        <f>'SDD-R'!I15</f>
        <v>89.4153846153846</v>
      </c>
      <c r="C44" s="14">
        <f>'SDD-R+'!I15</f>
        <v>86.8307692307692</v>
      </c>
      <c r="D44" s="14">
        <f>'SDD-E Static'!I15</f>
        <v>17.1692307692308</v>
      </c>
      <c r="E44" s="14">
        <f>'SDD-E Static+'!I15</f>
        <v>89.6</v>
      </c>
      <c r="F44" s="14">
        <f>'SDD-E Dynamic'!I15</f>
        <v>79.6307692307692</v>
      </c>
      <c r="G44" s="9">
        <f>'SDD-E Dynamic+'!I15</f>
        <v>87.9384615384615</v>
      </c>
      <c r="H44" s="9">
        <f>MGoF!I15</f>
        <v>84.7384615384615</v>
      </c>
    </row>
    <row r="45" spans="1:8">
      <c r="A45" s="7" t="s">
        <v>11</v>
      </c>
      <c r="B45" s="14">
        <f>'SDD-R'!I22</f>
        <v>89.7846153846154</v>
      </c>
      <c r="C45" s="14">
        <f>'SDD-R+'!I22</f>
        <v>90.6461538461539</v>
      </c>
      <c r="D45" s="14">
        <f>'SDD-E Static'!I22</f>
        <v>75.8153846153846</v>
      </c>
      <c r="E45" s="14">
        <f>'SDD-E Static+'!I22</f>
        <v>89.6</v>
      </c>
      <c r="F45" s="14">
        <f>'SDD-E Dynamic'!I22</f>
        <v>78.4615384615385</v>
      </c>
      <c r="G45" s="9">
        <f>'SDD-E Dynamic+'!I22</f>
        <v>90.3384615384615</v>
      </c>
      <c r="H45" s="9">
        <f>MGoF!I22</f>
        <v>84.8</v>
      </c>
    </row>
    <row r="46" spans="1:8">
      <c r="A46" s="7" t="s">
        <v>12</v>
      </c>
      <c r="B46" s="14">
        <f>'SDD-R'!I29</f>
        <v>90.7076923076923</v>
      </c>
      <c r="C46" s="14">
        <f>'SDD-R+'!I29</f>
        <v>93.3538461538461</v>
      </c>
      <c r="D46" s="14">
        <f>'SDD-E Static'!I29</f>
        <v>78.5230769230769</v>
      </c>
      <c r="E46" s="14">
        <f>'SDD-E Static+'!I29</f>
        <v>89.6</v>
      </c>
      <c r="F46" s="14">
        <f>'SDD-E Dynamic'!I29</f>
        <v>80.1846153846154</v>
      </c>
      <c r="G46" s="9">
        <f>'SDD-E Dynamic+'!I29</f>
        <v>88.4307692307692</v>
      </c>
      <c r="H46" s="9">
        <f>MGoF!I29</f>
        <v>85.3538461538462</v>
      </c>
    </row>
    <row r="47" spans="1:8">
      <c r="A47" s="7" t="s">
        <v>13</v>
      </c>
      <c r="B47" s="14">
        <f>'SDD-R'!I36</f>
        <v>91.6923076923077</v>
      </c>
      <c r="C47" s="14">
        <f>'SDD-R+'!I36</f>
        <v>95.0769230769231</v>
      </c>
      <c r="D47" s="14">
        <f>'SDD-E Static'!I36</f>
        <v>93.5384615384615</v>
      </c>
      <c r="E47" s="14">
        <f>'SDD-E Static+'!I36</f>
        <v>89.6</v>
      </c>
      <c r="F47" s="14">
        <f>'SDD-E Dynamic'!I36</f>
        <v>83.5692307692308</v>
      </c>
      <c r="G47" s="9">
        <f>'SDD-E Dynamic+'!I36</f>
        <v>90.6461538461538</v>
      </c>
      <c r="H47" s="9">
        <f>MGoF!I36</f>
        <v>85.6</v>
      </c>
    </row>
    <row r="48" spans="1:8">
      <c r="A48" s="7" t="s">
        <v>14</v>
      </c>
      <c r="B48" s="14">
        <f>'SDD-R'!I43</f>
        <v>92.9230769230769</v>
      </c>
      <c r="C48" s="14">
        <f>'SDD-R+'!I43</f>
        <v>96.0615384615384</v>
      </c>
      <c r="D48" s="14">
        <f>'SDD-E Static'!I43</f>
        <v>93.7230769230769</v>
      </c>
      <c r="E48" s="14">
        <f>'SDD-E Static+'!I43</f>
        <v>89.6</v>
      </c>
      <c r="F48" s="14">
        <f>'SDD-E Dynamic'!I43</f>
        <v>84.6769230769231</v>
      </c>
      <c r="G48" s="9">
        <f>'SDD-E Dynamic+'!I43</f>
        <v>89.6</v>
      </c>
      <c r="H48" s="9">
        <f>MGoF!I43</f>
        <v>85.6</v>
      </c>
    </row>
    <row r="49" spans="1:8">
      <c r="A49" s="7" t="s">
        <v>15</v>
      </c>
      <c r="B49" s="14">
        <f>'SDD-R'!I50</f>
        <v>92.8615384615385</v>
      </c>
      <c r="C49" s="14">
        <f>'SDD-R+'!I50</f>
        <v>97.4153846153846</v>
      </c>
      <c r="D49" s="14">
        <f>'SDD-E Static'!I50</f>
        <v>94.6461538461539</v>
      </c>
      <c r="E49" s="14">
        <f>'SDD-E Static+'!I50</f>
        <v>89.6</v>
      </c>
      <c r="F49" s="14">
        <f>'SDD-E Dynamic'!I50</f>
        <v>85.1076923076923</v>
      </c>
      <c r="G49" s="9">
        <f>'SDD-E Dynamic+'!I50</f>
        <v>89.6</v>
      </c>
      <c r="H49" s="9">
        <f>MGoF!I50</f>
        <v>85.3538461538462</v>
      </c>
    </row>
    <row r="50" spans="1:8">
      <c r="A50" s="7" t="s">
        <v>16</v>
      </c>
      <c r="B50" s="14">
        <f>'SDD-R'!I57</f>
        <v>93.6615384615385</v>
      </c>
      <c r="C50" s="14">
        <f>'SDD-R+'!I57</f>
        <v>97.5384615384615</v>
      </c>
      <c r="D50" s="14">
        <f>'SDD-E Static'!I57</f>
        <v>94.4</v>
      </c>
      <c r="E50" s="14">
        <f>'SDD-E Static+'!I57</f>
        <v>90.0307692307692</v>
      </c>
      <c r="F50" s="14">
        <f>'SDD-E Dynamic'!I57</f>
        <v>86.2153846153846</v>
      </c>
      <c r="G50" s="9">
        <f>'SDD-E Dynamic+'!I57</f>
        <v>91.3846153846154</v>
      </c>
      <c r="H50" s="9">
        <f>MGoF!I57</f>
        <v>85.2923076923077</v>
      </c>
    </row>
    <row r="51" spans="1:8">
      <c r="A51" s="7" t="s">
        <v>17</v>
      </c>
      <c r="B51" s="14">
        <f>'SDD-R'!I64</f>
        <v>93.3538461538461</v>
      </c>
      <c r="C51" s="14">
        <f>'SDD-R+'!I64</f>
        <v>98.1538461538462</v>
      </c>
      <c r="D51" s="14">
        <f>'SDD-E Static'!I64</f>
        <v>96.3692307692308</v>
      </c>
      <c r="E51" s="14">
        <f>'SDD-E Static+'!I64</f>
        <v>89.6615384615385</v>
      </c>
      <c r="F51" s="14">
        <f>'SDD-E Dynamic'!I64</f>
        <v>86.7076923076923</v>
      </c>
      <c r="G51" s="9">
        <f>'SDD-E Dynamic+'!I64</f>
        <v>94.2769230769231</v>
      </c>
      <c r="H51" s="9">
        <f>MGoF!I64</f>
        <v>85.4153846153846</v>
      </c>
    </row>
    <row r="53" ht="19.2" spans="1:8">
      <c r="A53" s="10" t="s">
        <v>21</v>
      </c>
      <c r="B53" s="11"/>
      <c r="C53" s="11"/>
      <c r="D53" s="11"/>
      <c r="E53" s="11"/>
      <c r="F53" s="11"/>
      <c r="G53" s="11"/>
      <c r="H53" s="15"/>
    </row>
    <row r="54" ht="16.2" spans="1:8">
      <c r="A54" s="12"/>
      <c r="B54" s="13" t="s">
        <v>1</v>
      </c>
      <c r="C54" s="13"/>
      <c r="D54" s="13"/>
      <c r="E54" s="13"/>
      <c r="F54" s="13"/>
      <c r="G54" s="13"/>
      <c r="H54" s="13"/>
    </row>
    <row r="55" spans="1:8">
      <c r="A55" s="12"/>
      <c r="B55" s="7" t="s">
        <v>2</v>
      </c>
      <c r="C55" s="7" t="s">
        <v>3</v>
      </c>
      <c r="D55" s="7" t="s">
        <v>4</v>
      </c>
      <c r="E55" s="7" t="s">
        <v>5</v>
      </c>
      <c r="F55" s="7" t="s">
        <v>6</v>
      </c>
      <c r="G55" s="7" t="s">
        <v>7</v>
      </c>
      <c r="H55" s="7" t="s">
        <v>8</v>
      </c>
    </row>
    <row r="56" spans="1:8">
      <c r="A56" s="7" t="s">
        <v>9</v>
      </c>
      <c r="B56" s="14">
        <f>'SDD-R'!J8</f>
        <v>2.28571428571429</v>
      </c>
      <c r="C56" s="14">
        <f>'SDD-R+'!J8</f>
        <v>18.75</v>
      </c>
      <c r="D56" s="14">
        <f>'SDD-E Static'!J8</f>
        <v>17.9271708683473</v>
      </c>
      <c r="E56" s="14" t="e">
        <f>'SDD-E Static+'!J8</f>
        <v>#DIV/0!</v>
      </c>
      <c r="F56" s="14">
        <f>'SDD-E Dynamic'!J8</f>
        <v>20.1996652216599</v>
      </c>
      <c r="G56" s="9">
        <f>'SDD-E Dynamic+'!J8</f>
        <v>11.1801242236025</v>
      </c>
      <c r="H56" s="9">
        <f>MGoF!J8</f>
        <v>13.2585545932131</v>
      </c>
    </row>
    <row r="57" spans="1:8">
      <c r="A57" s="7" t="s">
        <v>10</v>
      </c>
      <c r="B57" s="14">
        <f>'SDD-R'!J15</f>
        <v>2.16216216216216</v>
      </c>
      <c r="C57" s="14">
        <f>'SDD-R+'!J15</f>
        <v>33.125</v>
      </c>
      <c r="D57" s="14">
        <f>'SDD-E Static'!J15</f>
        <v>18.4240242544811</v>
      </c>
      <c r="E57" s="14" t="e">
        <f>'SDD-E Static+'!J15</f>
        <v>#DIV/0!</v>
      </c>
      <c r="F57" s="14">
        <f>'SDD-E Dynamic'!J15</f>
        <v>35.1266056795304</v>
      </c>
      <c r="G57" s="9">
        <f>'SDD-E Dynamic+'!J15</f>
        <v>30.8893865472287</v>
      </c>
      <c r="H57" s="9">
        <f>MGoF!J15</f>
        <v>9.75243810952738</v>
      </c>
    </row>
    <row r="58" spans="1:8">
      <c r="A58" s="7" t="s">
        <v>11</v>
      </c>
      <c r="B58" s="14">
        <f>'SDD-R'!J22</f>
        <v>8.54771784232365</v>
      </c>
      <c r="C58" s="14">
        <f>'SDD-R+'!J22</f>
        <v>52.5</v>
      </c>
      <c r="D58" s="14">
        <f>'SDD-E Static'!J22</f>
        <v>40.4102603860155</v>
      </c>
      <c r="E58" s="14" t="e">
        <f>'SDD-E Static+'!J22</f>
        <v>#DIV/0!</v>
      </c>
      <c r="F58" s="14">
        <f>'SDD-E Dynamic'!J22</f>
        <v>42.8457612444909</v>
      </c>
      <c r="G58" s="9">
        <f>'SDD-E Dynamic+'!J22</f>
        <v>50.2739769259974</v>
      </c>
      <c r="H58" s="9">
        <f>MGoF!J22</f>
        <v>11.6611989263346</v>
      </c>
    </row>
    <row r="59" spans="1:8">
      <c r="A59" s="7" t="s">
        <v>12</v>
      </c>
      <c r="B59" s="14">
        <f>'SDD-R'!J29</f>
        <v>22.8850185453959</v>
      </c>
      <c r="C59" s="14">
        <f>'SDD-R+'!J29</f>
        <v>66.25</v>
      </c>
      <c r="D59" s="14">
        <f>'SDD-E Static'!J29</f>
        <v>44.6711032802677</v>
      </c>
      <c r="E59" s="14" t="e">
        <f>'SDD-E Static+'!J29</f>
        <v>#DIV/0!</v>
      </c>
      <c r="F59" s="14">
        <f>'SDD-E Dynamic'!J29</f>
        <v>46.8221217700949</v>
      </c>
      <c r="G59" s="9">
        <f>'SDD-E Dynamic+'!J29</f>
        <v>51.9588769884372</v>
      </c>
      <c r="H59" s="9">
        <f>MGoF!J29</f>
        <v>12.6666666666667</v>
      </c>
    </row>
    <row r="60" spans="1:8">
      <c r="A60" s="7" t="s">
        <v>13</v>
      </c>
      <c r="B60" s="14">
        <f>'SDD-R'!J36</f>
        <v>35.9231905465288</v>
      </c>
      <c r="C60" s="14">
        <f>'SDD-R+'!J36</f>
        <v>75</v>
      </c>
      <c r="D60" s="14">
        <f>'SDD-E Static'!J36</f>
        <v>69.355170243846</v>
      </c>
      <c r="E60" s="14" t="e">
        <f>'SDD-E Static+'!J36</f>
        <v>#DIV/0!</v>
      </c>
      <c r="F60" s="14">
        <f>'SDD-E Dynamic'!J36</f>
        <v>53.4935924870688</v>
      </c>
      <c r="G60" s="9">
        <f>'SDD-E Dynamic+'!J36</f>
        <v>63.6851055859249</v>
      </c>
      <c r="H60" s="9">
        <f>MGoF!J36</f>
        <v>15.0765076507651</v>
      </c>
    </row>
    <row r="61" spans="1:8">
      <c r="A61" s="7" t="s">
        <v>14</v>
      </c>
      <c r="B61" s="14">
        <f>'SDD-R'!J43</f>
        <v>50.1533556027938</v>
      </c>
      <c r="C61" s="14">
        <f>'SDD-R+'!J43</f>
        <v>80</v>
      </c>
      <c r="D61" s="14">
        <f>'SDD-E Static'!J43</f>
        <v>71.1963245030104</v>
      </c>
      <c r="E61" s="14" t="e">
        <f>'SDD-E Static+'!J43</f>
        <v>#DIV/0!</v>
      </c>
      <c r="F61" s="14">
        <f>'SDD-E Dynamic'!J43</f>
        <v>54.7377953876472</v>
      </c>
      <c r="G61" s="9">
        <f>'SDD-E Dynamic+'!J43</f>
        <v>62.0952757540277</v>
      </c>
      <c r="H61" s="9">
        <f>MGoF!J43</f>
        <v>15.4256233877902</v>
      </c>
    </row>
    <row r="62" spans="1:8">
      <c r="A62" s="7" t="s">
        <v>15</v>
      </c>
      <c r="B62" s="14">
        <f>'SDD-R'!J50</f>
        <v>49.3495154816126</v>
      </c>
      <c r="C62" s="14">
        <f>'SDD-R+'!J50</f>
        <v>86.875</v>
      </c>
      <c r="D62" s="14">
        <f>'SDD-E Static'!J50</f>
        <v>66.3681684835387</v>
      </c>
      <c r="E62" s="14" t="e">
        <f>'SDD-E Static+'!J50</f>
        <v>#DIV/0!</v>
      </c>
      <c r="F62" s="14">
        <f>'SDD-E Dynamic'!J50</f>
        <v>57.0730545590225</v>
      </c>
      <c r="G62" s="9">
        <f>'SDD-E Dynamic+'!J50</f>
        <v>63.6304229269651</v>
      </c>
      <c r="H62" s="9">
        <f>MGoF!J50</f>
        <v>14.2516682554814</v>
      </c>
    </row>
    <row r="63" spans="1:8">
      <c r="A63" s="7" t="s">
        <v>16</v>
      </c>
      <c r="B63" s="14">
        <f>'SDD-R'!J57</f>
        <v>57.4078696128774</v>
      </c>
      <c r="C63" s="14">
        <f>'SDD-R+'!J57</f>
        <v>87.5</v>
      </c>
      <c r="D63" s="14">
        <f>'SDD-E Static'!J57</f>
        <v>64.1937408169945</v>
      </c>
      <c r="E63" s="14">
        <f>'SDD-E Static+'!J57</f>
        <v>7.78593913955929</v>
      </c>
      <c r="F63" s="14">
        <f>'SDD-E Dynamic'!J57</f>
        <v>59.3728632186579</v>
      </c>
      <c r="G63" s="9">
        <f>'SDD-E Dynamic+'!J57</f>
        <v>69.9525974637074</v>
      </c>
      <c r="H63" s="9">
        <f>MGoF!J57</f>
        <v>13.4636434714621</v>
      </c>
    </row>
    <row r="64" spans="1:8">
      <c r="A64" s="7" t="s">
        <v>17</v>
      </c>
      <c r="B64" s="14">
        <f>'SDD-R'!J64</f>
        <v>54.5505391791301</v>
      </c>
      <c r="C64" s="14">
        <f>'SDD-R+'!J64</f>
        <v>90.625</v>
      </c>
      <c r="D64" s="14">
        <f>'SDD-E Static'!J64</f>
        <v>79.4666305338622</v>
      </c>
      <c r="E64" s="14">
        <f>'SDD-E Static+'!J64</f>
        <v>1.14285714285714</v>
      </c>
      <c r="F64" s="14">
        <f>'SDD-E Dynamic'!J64</f>
        <v>59.5602401037716</v>
      </c>
      <c r="G64" s="9">
        <f>'SDD-E Dynamic+'!J64</f>
        <v>76.8012470641837</v>
      </c>
      <c r="H64" s="9">
        <f>MGoF!J64</f>
        <v>16.327506899724</v>
      </c>
    </row>
  </sheetData>
  <mergeCells count="10">
    <mergeCell ref="A1:H1"/>
    <mergeCell ref="B2:H2"/>
    <mergeCell ref="A14:H14"/>
    <mergeCell ref="B15:H15"/>
    <mergeCell ref="A27:H27"/>
    <mergeCell ref="B28:H28"/>
    <mergeCell ref="A40:H40"/>
    <mergeCell ref="B41:H41"/>
    <mergeCell ref="A53:H53"/>
    <mergeCell ref="B54:H5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"/>
  <sheetViews>
    <sheetView zoomScale="130" zoomScaleNormal="130" topLeftCell="A31" workbookViewId="0">
      <selection activeCell="A64" sqref="A64:J64"/>
    </sheetView>
  </sheetViews>
  <sheetFormatPr defaultColWidth="9" defaultRowHeight="13.8"/>
  <cols>
    <col min="1" max="1" width="9" style="1"/>
  </cols>
  <sheetData>
    <row r="1" ht="19.2" spans="1:10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/>
      <c r="B2" s="4" t="s">
        <v>22</v>
      </c>
      <c r="C2" s="4" t="s">
        <v>23</v>
      </c>
      <c r="D2" s="4" t="s">
        <v>24</v>
      </c>
      <c r="E2" s="4" t="s">
        <v>25</v>
      </c>
      <c r="F2" s="4" t="s">
        <v>0</v>
      </c>
      <c r="G2" s="7" t="s">
        <v>18</v>
      </c>
      <c r="H2" s="7" t="s">
        <v>19</v>
      </c>
      <c r="I2" s="7" t="s">
        <v>20</v>
      </c>
      <c r="J2" s="7" t="s">
        <v>21</v>
      </c>
    </row>
    <row r="3" spans="1:10">
      <c r="A3" s="5" t="s">
        <v>26</v>
      </c>
      <c r="B3" s="9">
        <v>1</v>
      </c>
      <c r="C3" s="9">
        <v>291</v>
      </c>
      <c r="D3" s="9">
        <v>2</v>
      </c>
      <c r="E3" s="9">
        <v>31</v>
      </c>
      <c r="F3" s="9">
        <v>219.826698</v>
      </c>
      <c r="G3" s="6">
        <f t="shared" ref="G3:G7" si="0">(B3)/(B3+D3)*100</f>
        <v>33.3333333333333</v>
      </c>
      <c r="H3" s="6">
        <f t="shared" ref="H3:H7" si="1">(B3)/(B3+E3)*100</f>
        <v>3.125</v>
      </c>
      <c r="I3" s="6">
        <f t="shared" ref="I3:I7" si="2">(B3+C3)/SUM(B3:E3)*100</f>
        <v>89.8461538461538</v>
      </c>
      <c r="J3" s="6"/>
    </row>
    <row r="4" spans="1:10">
      <c r="A4" s="7"/>
      <c r="B4" s="9">
        <v>1</v>
      </c>
      <c r="C4" s="9">
        <v>291</v>
      </c>
      <c r="D4" s="9">
        <v>2</v>
      </c>
      <c r="E4" s="9">
        <v>31</v>
      </c>
      <c r="F4" s="9">
        <v>217.589617</v>
      </c>
      <c r="G4" s="6">
        <f t="shared" si="0"/>
        <v>33.3333333333333</v>
      </c>
      <c r="H4" s="6">
        <f t="shared" si="1"/>
        <v>3.125</v>
      </c>
      <c r="I4" s="6">
        <f t="shared" si="2"/>
        <v>89.8461538461538</v>
      </c>
      <c r="J4" s="6"/>
    </row>
    <row r="5" spans="1:10">
      <c r="A5" s="7"/>
      <c r="B5" s="9">
        <v>0</v>
      </c>
      <c r="C5" s="9">
        <v>290</v>
      </c>
      <c r="D5" s="9">
        <v>3</v>
      </c>
      <c r="E5" s="9">
        <v>32</v>
      </c>
      <c r="F5" s="9">
        <v>217.429876</v>
      </c>
      <c r="G5" s="6">
        <f t="shared" si="0"/>
        <v>0</v>
      </c>
      <c r="H5" s="6">
        <f t="shared" si="1"/>
        <v>0</v>
      </c>
      <c r="I5" s="6">
        <f t="shared" si="2"/>
        <v>89.2307692307692</v>
      </c>
      <c r="J5" s="6"/>
    </row>
    <row r="6" spans="1:10">
      <c r="A6" s="7"/>
      <c r="B6" s="9">
        <v>0</v>
      </c>
      <c r="C6" s="9">
        <v>290</v>
      </c>
      <c r="D6" s="9">
        <v>3</v>
      </c>
      <c r="E6" s="9">
        <v>32</v>
      </c>
      <c r="F6" s="9">
        <v>217.532635</v>
      </c>
      <c r="G6" s="6">
        <f t="shared" si="0"/>
        <v>0</v>
      </c>
      <c r="H6" s="6">
        <f t="shared" si="1"/>
        <v>0</v>
      </c>
      <c r="I6" s="6">
        <f t="shared" si="2"/>
        <v>89.2307692307692</v>
      </c>
      <c r="J6" s="6"/>
    </row>
    <row r="7" spans="1:10">
      <c r="A7" s="7"/>
      <c r="B7" s="9">
        <v>0</v>
      </c>
      <c r="C7" s="9">
        <v>290</v>
      </c>
      <c r="D7" s="9">
        <v>3</v>
      </c>
      <c r="E7" s="9">
        <v>32</v>
      </c>
      <c r="F7" s="9">
        <v>216.233969</v>
      </c>
      <c r="G7" s="6">
        <f t="shared" si="0"/>
        <v>0</v>
      </c>
      <c r="H7" s="6">
        <f t="shared" si="1"/>
        <v>0</v>
      </c>
      <c r="I7" s="6">
        <f t="shared" si="2"/>
        <v>89.2307692307692</v>
      </c>
      <c r="J7" s="6"/>
    </row>
    <row r="8" spans="1:10">
      <c r="A8" s="7" t="s">
        <v>27</v>
      </c>
      <c r="B8" s="6"/>
      <c r="C8" s="6"/>
      <c r="D8" s="6"/>
      <c r="E8" s="6"/>
      <c r="F8" s="3">
        <f t="shared" ref="F8:I8" si="3">AVERAGE(F3:F7)</f>
        <v>217.722559</v>
      </c>
      <c r="G8" s="3">
        <f t="shared" si="3"/>
        <v>13.3333333333333</v>
      </c>
      <c r="H8" s="3">
        <f t="shared" si="3"/>
        <v>1.25</v>
      </c>
      <c r="I8" s="3">
        <f t="shared" si="3"/>
        <v>89.4769230769231</v>
      </c>
      <c r="J8" s="3">
        <f>2*G8*H8/(G8+H8)</f>
        <v>2.28571428571429</v>
      </c>
    </row>
    <row r="10" spans="1:10">
      <c r="A10" s="8" t="s">
        <v>28</v>
      </c>
      <c r="B10" s="6">
        <v>2</v>
      </c>
      <c r="C10" s="6">
        <v>290</v>
      </c>
      <c r="D10" s="6">
        <v>3</v>
      </c>
      <c r="E10" s="6">
        <v>30</v>
      </c>
      <c r="F10" s="6">
        <v>219.082832</v>
      </c>
      <c r="G10" s="6">
        <f t="shared" ref="G10:G14" si="4">(B10)/(B10+D10)*100</f>
        <v>40</v>
      </c>
      <c r="H10" s="6">
        <f t="shared" ref="H10:H14" si="5">(B10)/(B10+E10)*100</f>
        <v>6.25</v>
      </c>
      <c r="I10" s="6">
        <f t="shared" ref="I10:I14" si="6">(B10+C10)/SUM(B10:E10)*100</f>
        <v>89.8461538461538</v>
      </c>
      <c r="J10" s="6"/>
    </row>
    <row r="11" spans="1:10">
      <c r="A11" s="7"/>
      <c r="B11" s="6">
        <v>0</v>
      </c>
      <c r="C11" s="6">
        <v>291</v>
      </c>
      <c r="D11" s="6">
        <v>2</v>
      </c>
      <c r="E11" s="6">
        <v>32</v>
      </c>
      <c r="F11" s="6">
        <v>219.712973</v>
      </c>
      <c r="G11" s="6">
        <f t="shared" si="4"/>
        <v>0</v>
      </c>
      <c r="H11" s="6">
        <f t="shared" si="5"/>
        <v>0</v>
      </c>
      <c r="I11" s="6">
        <f t="shared" si="6"/>
        <v>89.5384615384615</v>
      </c>
      <c r="J11" s="6"/>
    </row>
    <row r="12" spans="1:10">
      <c r="A12" s="7"/>
      <c r="B12" s="6">
        <v>0</v>
      </c>
      <c r="C12" s="6">
        <v>290</v>
      </c>
      <c r="D12" s="6">
        <v>3</v>
      </c>
      <c r="E12" s="6">
        <v>32</v>
      </c>
      <c r="F12" s="6">
        <v>219.080448</v>
      </c>
      <c r="G12" s="6">
        <f t="shared" si="4"/>
        <v>0</v>
      </c>
      <c r="H12" s="6">
        <f t="shared" si="5"/>
        <v>0</v>
      </c>
      <c r="I12" s="6">
        <f t="shared" si="6"/>
        <v>89.2307692307692</v>
      </c>
      <c r="J12" s="6"/>
    </row>
    <row r="13" spans="1:10">
      <c r="A13" s="7"/>
      <c r="B13" s="6">
        <v>0</v>
      </c>
      <c r="C13" s="6">
        <v>290</v>
      </c>
      <c r="D13" s="6">
        <v>3</v>
      </c>
      <c r="E13" s="6">
        <v>32</v>
      </c>
      <c r="F13" s="6">
        <v>221.86017</v>
      </c>
      <c r="G13" s="6">
        <f t="shared" si="4"/>
        <v>0</v>
      </c>
      <c r="H13" s="6">
        <f t="shared" si="5"/>
        <v>0</v>
      </c>
      <c r="I13" s="6">
        <f t="shared" si="6"/>
        <v>89.2307692307692</v>
      </c>
      <c r="J13" s="6"/>
    </row>
    <row r="14" spans="1:10">
      <c r="A14" s="7"/>
      <c r="B14" s="6">
        <v>0</v>
      </c>
      <c r="C14" s="6">
        <v>290</v>
      </c>
      <c r="D14" s="6">
        <v>3</v>
      </c>
      <c r="E14" s="6">
        <v>32</v>
      </c>
      <c r="F14" s="6">
        <v>218.581915</v>
      </c>
      <c r="G14" s="6">
        <f t="shared" si="4"/>
        <v>0</v>
      </c>
      <c r="H14" s="6">
        <f t="shared" si="5"/>
        <v>0</v>
      </c>
      <c r="I14" s="6">
        <f t="shared" si="6"/>
        <v>89.2307692307692</v>
      </c>
      <c r="J14" s="6"/>
    </row>
    <row r="15" spans="1:10">
      <c r="A15" s="7" t="s">
        <v>27</v>
      </c>
      <c r="B15" s="6"/>
      <c r="C15" s="6"/>
      <c r="D15" s="6"/>
      <c r="E15" s="6"/>
      <c r="F15" s="3">
        <f t="shared" ref="F15:I15" si="7">AVERAGE(F10:F14)</f>
        <v>219.6636676</v>
      </c>
      <c r="G15" s="3">
        <f t="shared" si="7"/>
        <v>8</v>
      </c>
      <c r="H15" s="3">
        <f t="shared" si="7"/>
        <v>1.25</v>
      </c>
      <c r="I15" s="3">
        <f t="shared" si="7"/>
        <v>89.4153846153846</v>
      </c>
      <c r="J15" s="3">
        <f>2*G15*H15/(G15+H15)</f>
        <v>2.16216216216216</v>
      </c>
    </row>
    <row r="17" spans="1:10">
      <c r="A17" s="8" t="s">
        <v>29</v>
      </c>
      <c r="B17" s="6">
        <v>4</v>
      </c>
      <c r="C17" s="6">
        <v>290</v>
      </c>
      <c r="D17" s="6">
        <v>3</v>
      </c>
      <c r="E17" s="6">
        <v>28</v>
      </c>
      <c r="F17" s="6">
        <v>223.020792</v>
      </c>
      <c r="G17" s="6">
        <f t="shared" ref="G17:G21" si="8">(B17)/(B17+D17)*100</f>
        <v>57.1428571428571</v>
      </c>
      <c r="H17" s="6">
        <f t="shared" ref="H17:H21" si="9">(B17)/(B17+E17)*100</f>
        <v>12.5</v>
      </c>
      <c r="I17" s="6">
        <f t="shared" ref="I17:I21" si="10">(B17+C17)/SUM(B17:E17)*100</f>
        <v>90.4615384615385</v>
      </c>
      <c r="J17" s="6"/>
    </row>
    <row r="18" spans="1:10">
      <c r="A18" s="7"/>
      <c r="B18" s="6">
        <v>2</v>
      </c>
      <c r="C18" s="6">
        <v>291</v>
      </c>
      <c r="D18" s="6">
        <v>2</v>
      </c>
      <c r="E18" s="6">
        <v>30</v>
      </c>
      <c r="F18" s="6">
        <v>221.364737</v>
      </c>
      <c r="G18" s="6">
        <f t="shared" si="8"/>
        <v>50</v>
      </c>
      <c r="H18" s="6">
        <f t="shared" si="9"/>
        <v>6.25</v>
      </c>
      <c r="I18" s="6">
        <f t="shared" si="10"/>
        <v>90.1538461538461</v>
      </c>
      <c r="J18" s="6"/>
    </row>
    <row r="19" spans="1:10">
      <c r="A19" s="7"/>
      <c r="B19" s="6">
        <v>0</v>
      </c>
      <c r="C19" s="6">
        <v>290</v>
      </c>
      <c r="D19" s="6">
        <v>3</v>
      </c>
      <c r="E19" s="6">
        <v>32</v>
      </c>
      <c r="F19" s="6">
        <v>221.336842</v>
      </c>
      <c r="G19" s="6">
        <f t="shared" si="8"/>
        <v>0</v>
      </c>
      <c r="H19" s="6">
        <f t="shared" si="9"/>
        <v>0</v>
      </c>
      <c r="I19" s="6">
        <f t="shared" si="10"/>
        <v>89.2307692307692</v>
      </c>
      <c r="J19" s="6"/>
    </row>
    <row r="20" spans="1:10">
      <c r="A20" s="7"/>
      <c r="B20" s="6">
        <v>0</v>
      </c>
      <c r="C20" s="6">
        <v>290</v>
      </c>
      <c r="D20" s="6">
        <v>3</v>
      </c>
      <c r="E20" s="6">
        <v>32</v>
      </c>
      <c r="F20" s="6">
        <v>221.624613</v>
      </c>
      <c r="G20" s="6">
        <f t="shared" si="8"/>
        <v>0</v>
      </c>
      <c r="H20" s="6">
        <f t="shared" si="9"/>
        <v>0</v>
      </c>
      <c r="I20" s="6">
        <f t="shared" si="10"/>
        <v>89.2307692307692</v>
      </c>
      <c r="J20" s="6"/>
    </row>
    <row r="21" spans="1:10">
      <c r="A21" s="7"/>
      <c r="B21" s="6">
        <v>2</v>
      </c>
      <c r="C21" s="6">
        <v>290</v>
      </c>
      <c r="D21" s="6">
        <v>3</v>
      </c>
      <c r="E21" s="6">
        <v>30</v>
      </c>
      <c r="F21" s="6">
        <v>219.903946</v>
      </c>
      <c r="G21" s="6">
        <f t="shared" si="8"/>
        <v>40</v>
      </c>
      <c r="H21" s="6">
        <f t="shared" si="9"/>
        <v>6.25</v>
      </c>
      <c r="I21" s="6">
        <f t="shared" si="10"/>
        <v>89.8461538461538</v>
      </c>
      <c r="J21" s="6"/>
    </row>
    <row r="22" spans="1:10">
      <c r="A22" s="7" t="s">
        <v>27</v>
      </c>
      <c r="B22" s="6"/>
      <c r="C22" s="6"/>
      <c r="D22" s="6"/>
      <c r="E22" s="6"/>
      <c r="F22" s="3">
        <f t="shared" ref="F22:I22" si="11">AVERAGE(F17:F21)</f>
        <v>221.450186</v>
      </c>
      <c r="G22" s="3">
        <f t="shared" si="11"/>
        <v>29.4285714285714</v>
      </c>
      <c r="H22" s="3">
        <f t="shared" si="11"/>
        <v>5</v>
      </c>
      <c r="I22" s="3">
        <f t="shared" si="11"/>
        <v>89.7846153846154</v>
      </c>
      <c r="J22" s="3">
        <f>2*G22*H22/(G22+H22)</f>
        <v>8.54771784232365</v>
      </c>
    </row>
    <row r="24" spans="1:10">
      <c r="A24" s="8" t="s">
        <v>30</v>
      </c>
      <c r="B24" s="6">
        <v>8</v>
      </c>
      <c r="C24" s="6">
        <v>290</v>
      </c>
      <c r="D24" s="6">
        <v>3</v>
      </c>
      <c r="E24" s="6">
        <v>24</v>
      </c>
      <c r="F24" s="6">
        <v>223.146439</v>
      </c>
      <c r="G24" s="6">
        <f t="shared" ref="G24:G28" si="12">(B24)/(B24+D24)*100</f>
        <v>72.7272727272727</v>
      </c>
      <c r="H24" s="6">
        <f t="shared" ref="H24:H28" si="13">(B24)/(B24+E24)*100</f>
        <v>25</v>
      </c>
      <c r="I24" s="6">
        <f t="shared" ref="I24:I28" si="14">(B24+C24)/SUM(B24:E24)*100</f>
        <v>91.6923076923077</v>
      </c>
      <c r="J24" s="6"/>
    </row>
    <row r="25" spans="1:10">
      <c r="A25" s="7"/>
      <c r="B25" s="6">
        <v>3</v>
      </c>
      <c r="C25" s="6">
        <v>291</v>
      </c>
      <c r="D25" s="6">
        <v>2</v>
      </c>
      <c r="E25" s="6">
        <v>29</v>
      </c>
      <c r="F25" s="6">
        <v>225.682735</v>
      </c>
      <c r="G25" s="6">
        <f t="shared" si="12"/>
        <v>60</v>
      </c>
      <c r="H25" s="6">
        <f t="shared" si="13"/>
        <v>9.375</v>
      </c>
      <c r="I25" s="6">
        <f t="shared" si="14"/>
        <v>90.4615384615385</v>
      </c>
      <c r="J25" s="6"/>
    </row>
    <row r="26" spans="1:10">
      <c r="A26" s="7"/>
      <c r="B26" s="6">
        <v>3</v>
      </c>
      <c r="C26" s="6">
        <v>290</v>
      </c>
      <c r="D26" s="6">
        <v>3</v>
      </c>
      <c r="E26" s="6">
        <v>29</v>
      </c>
      <c r="F26" s="6">
        <v>225.436449</v>
      </c>
      <c r="G26" s="6">
        <f t="shared" si="12"/>
        <v>50</v>
      </c>
      <c r="H26" s="6">
        <f t="shared" si="13"/>
        <v>9.375</v>
      </c>
      <c r="I26" s="6">
        <f t="shared" si="14"/>
        <v>90.1538461538461</v>
      </c>
      <c r="J26" s="6"/>
    </row>
    <row r="27" spans="1:10">
      <c r="A27" s="7"/>
      <c r="B27" s="6">
        <v>1</v>
      </c>
      <c r="C27" s="6">
        <v>290</v>
      </c>
      <c r="D27" s="6">
        <v>3</v>
      </c>
      <c r="E27" s="6">
        <v>31</v>
      </c>
      <c r="F27" s="6">
        <v>223.125696</v>
      </c>
      <c r="G27" s="6">
        <f t="shared" si="12"/>
        <v>25</v>
      </c>
      <c r="H27" s="6">
        <f t="shared" si="13"/>
        <v>3.125</v>
      </c>
      <c r="I27" s="6">
        <f t="shared" si="14"/>
        <v>89.5384615384615</v>
      </c>
      <c r="J27" s="6"/>
    </row>
    <row r="28" spans="1:10">
      <c r="A28" s="7"/>
      <c r="B28" s="6">
        <v>8</v>
      </c>
      <c r="C28" s="6">
        <v>290</v>
      </c>
      <c r="D28" s="6">
        <v>3</v>
      </c>
      <c r="E28" s="6">
        <v>24</v>
      </c>
      <c r="F28" s="6">
        <v>222.69249</v>
      </c>
      <c r="G28" s="6">
        <f t="shared" si="12"/>
        <v>72.7272727272727</v>
      </c>
      <c r="H28" s="6">
        <f t="shared" si="13"/>
        <v>25</v>
      </c>
      <c r="I28" s="6">
        <f t="shared" si="14"/>
        <v>91.6923076923077</v>
      </c>
      <c r="J28" s="6"/>
    </row>
    <row r="29" spans="1:10">
      <c r="A29" s="7" t="s">
        <v>27</v>
      </c>
      <c r="B29" s="6"/>
      <c r="C29" s="6"/>
      <c r="D29" s="6"/>
      <c r="E29" s="6"/>
      <c r="F29" s="3">
        <f t="shared" ref="F29:I29" si="15">AVERAGE(F24:F28)</f>
        <v>224.0167618</v>
      </c>
      <c r="G29" s="3">
        <f t="shared" si="15"/>
        <v>56.0909090909091</v>
      </c>
      <c r="H29" s="3">
        <f t="shared" si="15"/>
        <v>14.375</v>
      </c>
      <c r="I29" s="3">
        <f t="shared" si="15"/>
        <v>90.7076923076923</v>
      </c>
      <c r="J29" s="3">
        <f>2*G29*H29/(G29+H29)</f>
        <v>22.8850185453959</v>
      </c>
    </row>
    <row r="31" spans="1:10">
      <c r="A31" s="8" t="s">
        <v>31</v>
      </c>
      <c r="B31" s="6">
        <v>9</v>
      </c>
      <c r="C31" s="6">
        <v>291</v>
      </c>
      <c r="D31" s="6">
        <v>2</v>
      </c>
      <c r="E31" s="6">
        <v>23</v>
      </c>
      <c r="F31" s="6">
        <v>226.156712</v>
      </c>
      <c r="G31" s="6">
        <f t="shared" ref="G31:G35" si="16">(B31)/(B31+D31)*100</f>
        <v>81.8181818181818</v>
      </c>
      <c r="H31" s="6">
        <f t="shared" ref="H31:H35" si="17">(B31)/(B31+E31)*100</f>
        <v>28.125</v>
      </c>
      <c r="I31" s="6">
        <f t="shared" ref="I31:I35" si="18">(B31+C31)/SUM(B31:E31)*100</f>
        <v>92.3076923076923</v>
      </c>
      <c r="J31" s="6"/>
    </row>
    <row r="32" spans="1:10">
      <c r="A32" s="7"/>
      <c r="B32" s="6">
        <v>10</v>
      </c>
      <c r="C32" s="6">
        <v>291</v>
      </c>
      <c r="D32" s="6">
        <v>2</v>
      </c>
      <c r="E32" s="6">
        <v>22</v>
      </c>
      <c r="F32" s="6">
        <v>228.650093</v>
      </c>
      <c r="G32" s="6">
        <f t="shared" si="16"/>
        <v>83.3333333333333</v>
      </c>
      <c r="H32" s="6">
        <f t="shared" si="17"/>
        <v>31.25</v>
      </c>
      <c r="I32" s="6">
        <f t="shared" si="18"/>
        <v>92.6153846153846</v>
      </c>
      <c r="J32" s="6"/>
    </row>
    <row r="33" spans="1:10">
      <c r="A33" s="7"/>
      <c r="B33" s="6">
        <v>6</v>
      </c>
      <c r="C33" s="6">
        <v>290</v>
      </c>
      <c r="D33" s="6">
        <v>3</v>
      </c>
      <c r="E33" s="6">
        <v>26</v>
      </c>
      <c r="F33" s="6">
        <v>226.533413</v>
      </c>
      <c r="G33" s="6">
        <f t="shared" si="16"/>
        <v>66.6666666666667</v>
      </c>
      <c r="H33" s="6">
        <f t="shared" si="17"/>
        <v>18.75</v>
      </c>
      <c r="I33" s="6">
        <f t="shared" si="18"/>
        <v>91.0769230769231</v>
      </c>
      <c r="J33" s="6"/>
    </row>
    <row r="34" spans="1:10">
      <c r="A34" s="7"/>
      <c r="B34" s="6">
        <v>7</v>
      </c>
      <c r="C34" s="6">
        <v>290</v>
      </c>
      <c r="D34" s="6">
        <v>3</v>
      </c>
      <c r="E34" s="6">
        <v>25</v>
      </c>
      <c r="F34" s="6">
        <v>229.823351</v>
      </c>
      <c r="G34" s="6">
        <f t="shared" si="16"/>
        <v>70</v>
      </c>
      <c r="H34" s="6">
        <f t="shared" si="17"/>
        <v>21.875</v>
      </c>
      <c r="I34" s="6">
        <f t="shared" si="18"/>
        <v>91.3846153846154</v>
      </c>
      <c r="J34" s="6"/>
    </row>
    <row r="35" spans="1:10">
      <c r="A35" s="7"/>
      <c r="B35" s="6">
        <v>6</v>
      </c>
      <c r="C35" s="6">
        <v>290</v>
      </c>
      <c r="D35" s="6">
        <v>3</v>
      </c>
      <c r="E35" s="6">
        <v>26</v>
      </c>
      <c r="F35" s="6">
        <v>226.545572</v>
      </c>
      <c r="G35" s="6">
        <f t="shared" si="16"/>
        <v>66.6666666666667</v>
      </c>
      <c r="H35" s="6">
        <f t="shared" si="17"/>
        <v>18.75</v>
      </c>
      <c r="I35" s="6">
        <f t="shared" si="18"/>
        <v>91.0769230769231</v>
      </c>
      <c r="J35" s="6"/>
    </row>
    <row r="36" spans="1:10">
      <c r="A36" s="7" t="s">
        <v>27</v>
      </c>
      <c r="B36" s="6"/>
      <c r="C36" s="6"/>
      <c r="D36" s="6"/>
      <c r="E36" s="6"/>
      <c r="F36" s="3">
        <f t="shared" ref="F36:I36" si="19">AVERAGE(F31:F35)</f>
        <v>227.5418282</v>
      </c>
      <c r="G36" s="3">
        <f t="shared" si="19"/>
        <v>73.6969696969697</v>
      </c>
      <c r="H36" s="3">
        <f t="shared" si="19"/>
        <v>23.75</v>
      </c>
      <c r="I36" s="3">
        <f t="shared" si="19"/>
        <v>91.6923076923077</v>
      </c>
      <c r="J36" s="3">
        <f>2*G36*H36/(G36+H36)</f>
        <v>35.9231905465288</v>
      </c>
    </row>
    <row r="38" spans="1:10">
      <c r="A38" s="8" t="s">
        <v>32</v>
      </c>
      <c r="B38" s="6">
        <v>14</v>
      </c>
      <c r="C38" s="6">
        <v>291</v>
      </c>
      <c r="D38" s="6">
        <v>2</v>
      </c>
      <c r="E38" s="6">
        <v>18</v>
      </c>
      <c r="F38" s="6">
        <v>233.93631</v>
      </c>
      <c r="G38" s="6">
        <f t="shared" ref="G38:G42" si="20">(B38)/(B38+D38)*100</f>
        <v>87.5</v>
      </c>
      <c r="H38" s="6">
        <f t="shared" ref="H38:H42" si="21">(B38)/(B38+E38)*100</f>
        <v>43.75</v>
      </c>
      <c r="I38" s="6">
        <f t="shared" ref="I38:I42" si="22">(B38+C38)/SUM(B38:E38)*100</f>
        <v>93.8461538461538</v>
      </c>
      <c r="J38" s="6"/>
    </row>
    <row r="39" spans="1:10">
      <c r="A39" s="7"/>
      <c r="B39" s="6">
        <v>12</v>
      </c>
      <c r="C39" s="6">
        <v>291</v>
      </c>
      <c r="D39" s="6">
        <v>2</v>
      </c>
      <c r="E39" s="6">
        <v>20</v>
      </c>
      <c r="F39" s="6">
        <v>230.423927</v>
      </c>
      <c r="G39" s="6">
        <f t="shared" si="20"/>
        <v>85.7142857142857</v>
      </c>
      <c r="H39" s="6">
        <f t="shared" si="21"/>
        <v>37.5</v>
      </c>
      <c r="I39" s="6">
        <f t="shared" si="22"/>
        <v>93.2307692307692</v>
      </c>
      <c r="J39" s="6"/>
    </row>
    <row r="40" spans="1:10">
      <c r="A40" s="7"/>
      <c r="B40" s="6">
        <v>12</v>
      </c>
      <c r="C40" s="6">
        <v>290</v>
      </c>
      <c r="D40" s="6">
        <v>3</v>
      </c>
      <c r="E40" s="6">
        <v>20</v>
      </c>
      <c r="F40" s="6">
        <v>226.400375</v>
      </c>
      <c r="G40" s="6">
        <f t="shared" si="20"/>
        <v>80</v>
      </c>
      <c r="H40" s="6">
        <f t="shared" si="21"/>
        <v>37.5</v>
      </c>
      <c r="I40" s="6">
        <f t="shared" si="22"/>
        <v>92.9230769230769</v>
      </c>
      <c r="J40" s="6"/>
    </row>
    <row r="41" spans="1:10">
      <c r="A41" s="7"/>
      <c r="B41" s="6">
        <v>11</v>
      </c>
      <c r="C41" s="6">
        <v>290</v>
      </c>
      <c r="D41" s="6">
        <v>3</v>
      </c>
      <c r="E41" s="6">
        <v>21</v>
      </c>
      <c r="F41" s="6">
        <v>226.691484</v>
      </c>
      <c r="G41" s="6">
        <f t="shared" si="20"/>
        <v>78.5714285714286</v>
      </c>
      <c r="H41" s="6">
        <f t="shared" si="21"/>
        <v>34.375</v>
      </c>
      <c r="I41" s="6">
        <f t="shared" si="22"/>
        <v>92.6153846153846</v>
      </c>
      <c r="J41" s="6"/>
    </row>
    <row r="42" spans="1:10">
      <c r="A42" s="7"/>
      <c r="B42" s="6">
        <v>9</v>
      </c>
      <c r="C42" s="6">
        <v>290</v>
      </c>
      <c r="D42" s="6">
        <v>3</v>
      </c>
      <c r="E42" s="6">
        <v>23</v>
      </c>
      <c r="F42" s="6">
        <v>226.411581</v>
      </c>
      <c r="G42" s="6">
        <f t="shared" si="20"/>
        <v>75</v>
      </c>
      <c r="H42" s="6">
        <f t="shared" si="21"/>
        <v>28.125</v>
      </c>
      <c r="I42" s="6">
        <f t="shared" si="22"/>
        <v>92</v>
      </c>
      <c r="J42" s="6"/>
    </row>
    <row r="43" spans="1:10">
      <c r="A43" s="7" t="s">
        <v>27</v>
      </c>
      <c r="B43" s="6"/>
      <c r="C43" s="6"/>
      <c r="D43" s="6"/>
      <c r="E43" s="6"/>
      <c r="F43" s="3">
        <f t="shared" ref="F43:I43" si="23">AVERAGE(F38:F42)</f>
        <v>228.7727354</v>
      </c>
      <c r="G43" s="3">
        <f t="shared" si="23"/>
        <v>81.3571428571429</v>
      </c>
      <c r="H43" s="3">
        <f t="shared" si="23"/>
        <v>36.25</v>
      </c>
      <c r="I43" s="3">
        <f t="shared" si="23"/>
        <v>92.9230769230769</v>
      </c>
      <c r="J43" s="3">
        <f>2*G43*H43/(G43+H43)</f>
        <v>50.1533556027938</v>
      </c>
    </row>
    <row r="45" spans="1:10">
      <c r="A45" s="8" t="s">
        <v>33</v>
      </c>
      <c r="B45" s="6">
        <v>17</v>
      </c>
      <c r="C45" s="6">
        <v>291</v>
      </c>
      <c r="D45" s="6">
        <v>2</v>
      </c>
      <c r="E45" s="6">
        <v>15</v>
      </c>
      <c r="F45" s="6">
        <v>229.159832</v>
      </c>
      <c r="G45" s="6">
        <f t="shared" ref="G45:G49" si="24">(B45)/(B45+D45)*100</f>
        <v>89.4736842105263</v>
      </c>
      <c r="H45" s="6">
        <f t="shared" ref="H45:H49" si="25">(B45)/(B45+E45)*100</f>
        <v>53.125</v>
      </c>
      <c r="I45" s="6">
        <f t="shared" ref="I45:I49" si="26">(B45+C45)/SUM(B45:E45)*100</f>
        <v>94.7692307692308</v>
      </c>
      <c r="J45" s="6"/>
    </row>
    <row r="46" spans="1:10">
      <c r="A46" s="7"/>
      <c r="B46" s="6">
        <v>10</v>
      </c>
      <c r="C46" s="6">
        <v>291</v>
      </c>
      <c r="D46" s="6">
        <v>2</v>
      </c>
      <c r="E46" s="6">
        <v>22</v>
      </c>
      <c r="F46" s="6">
        <v>230.697155</v>
      </c>
      <c r="G46" s="6">
        <f t="shared" si="24"/>
        <v>83.3333333333333</v>
      </c>
      <c r="H46" s="6">
        <f t="shared" si="25"/>
        <v>31.25</v>
      </c>
      <c r="I46" s="6">
        <f t="shared" si="26"/>
        <v>92.6153846153846</v>
      </c>
      <c r="J46" s="6"/>
    </row>
    <row r="47" spans="1:10">
      <c r="A47" s="7"/>
      <c r="B47" s="6">
        <v>11</v>
      </c>
      <c r="C47" s="6">
        <v>290</v>
      </c>
      <c r="D47" s="6">
        <v>3</v>
      </c>
      <c r="E47" s="6">
        <v>21</v>
      </c>
      <c r="F47" s="6">
        <v>229.189157</v>
      </c>
      <c r="G47" s="6">
        <f t="shared" si="24"/>
        <v>78.5714285714286</v>
      </c>
      <c r="H47" s="6">
        <f t="shared" si="25"/>
        <v>34.375</v>
      </c>
      <c r="I47" s="6">
        <f t="shared" si="26"/>
        <v>92.6153846153846</v>
      </c>
      <c r="J47" s="6"/>
    </row>
    <row r="48" spans="1:10">
      <c r="A48" s="7"/>
      <c r="B48" s="6">
        <v>7</v>
      </c>
      <c r="C48" s="6">
        <v>290</v>
      </c>
      <c r="D48" s="6">
        <v>3</v>
      </c>
      <c r="E48" s="6">
        <v>25</v>
      </c>
      <c r="F48" s="6">
        <v>231.293917</v>
      </c>
      <c r="G48" s="6">
        <f t="shared" si="24"/>
        <v>70</v>
      </c>
      <c r="H48" s="6">
        <f t="shared" si="25"/>
        <v>21.875</v>
      </c>
      <c r="I48" s="6">
        <f t="shared" si="26"/>
        <v>91.3846153846154</v>
      </c>
      <c r="J48" s="6"/>
    </row>
    <row r="49" spans="1:10">
      <c r="A49" s="7"/>
      <c r="B49" s="6">
        <v>12</v>
      </c>
      <c r="C49" s="6">
        <v>290</v>
      </c>
      <c r="D49" s="6">
        <v>3</v>
      </c>
      <c r="E49" s="6">
        <v>20</v>
      </c>
      <c r="F49" s="6">
        <v>228.901863</v>
      </c>
      <c r="G49" s="6">
        <f t="shared" si="24"/>
        <v>80</v>
      </c>
      <c r="H49" s="6">
        <f t="shared" si="25"/>
        <v>37.5</v>
      </c>
      <c r="I49" s="6">
        <f t="shared" si="26"/>
        <v>92.9230769230769</v>
      </c>
      <c r="J49" s="6"/>
    </row>
    <row r="50" spans="1:10">
      <c r="A50" s="7" t="s">
        <v>27</v>
      </c>
      <c r="B50" s="6"/>
      <c r="C50" s="6"/>
      <c r="D50" s="6"/>
      <c r="E50" s="6"/>
      <c r="F50" s="3">
        <f t="shared" ref="F50:I50" si="27">AVERAGE(F45:F49)</f>
        <v>229.8483848</v>
      </c>
      <c r="G50" s="3">
        <f t="shared" si="27"/>
        <v>80.2756892230576</v>
      </c>
      <c r="H50" s="3">
        <f t="shared" si="27"/>
        <v>35.625</v>
      </c>
      <c r="I50" s="3">
        <f t="shared" si="27"/>
        <v>92.8615384615385</v>
      </c>
      <c r="J50" s="3">
        <f>2*G50*H50/(G50+H50)</f>
        <v>49.3495154816126</v>
      </c>
    </row>
    <row r="52" spans="1:10">
      <c r="A52" s="8" t="s">
        <v>34</v>
      </c>
      <c r="B52" s="6">
        <v>20</v>
      </c>
      <c r="C52" s="6">
        <v>291</v>
      </c>
      <c r="D52" s="6">
        <v>2</v>
      </c>
      <c r="E52" s="6">
        <v>12</v>
      </c>
      <c r="F52" s="6">
        <v>231.142044</v>
      </c>
      <c r="G52" s="6">
        <f t="shared" ref="G52:G56" si="28">(B52)/(B52+D52)*100</f>
        <v>90.9090909090909</v>
      </c>
      <c r="H52" s="6">
        <f t="shared" ref="H52:H56" si="29">(B52)/(B52+E52)*100</f>
        <v>62.5</v>
      </c>
      <c r="I52" s="6">
        <f t="shared" ref="I52:I56" si="30">(B52+C52)/SUM(B52:E52)*100</f>
        <v>95.6923076923077</v>
      </c>
      <c r="J52" s="6"/>
    </row>
    <row r="53" spans="1:10">
      <c r="A53" s="7"/>
      <c r="B53" s="6">
        <v>15</v>
      </c>
      <c r="C53" s="6">
        <v>291</v>
      </c>
      <c r="D53" s="6">
        <v>2</v>
      </c>
      <c r="E53" s="6">
        <v>17</v>
      </c>
      <c r="F53" s="6">
        <v>233.352661</v>
      </c>
      <c r="G53" s="6">
        <f t="shared" si="28"/>
        <v>88.2352941176471</v>
      </c>
      <c r="H53" s="6">
        <f t="shared" si="29"/>
        <v>46.875</v>
      </c>
      <c r="I53" s="6">
        <f t="shared" si="30"/>
        <v>94.1538461538462</v>
      </c>
      <c r="J53" s="6"/>
    </row>
    <row r="54" spans="1:10">
      <c r="A54" s="7"/>
      <c r="B54" s="6">
        <v>13</v>
      </c>
      <c r="C54" s="6">
        <v>290</v>
      </c>
      <c r="D54" s="6">
        <v>3</v>
      </c>
      <c r="E54" s="6">
        <v>19</v>
      </c>
      <c r="F54" s="6">
        <v>232.339382</v>
      </c>
      <c r="G54" s="6">
        <f t="shared" si="28"/>
        <v>81.25</v>
      </c>
      <c r="H54" s="6">
        <f t="shared" si="29"/>
        <v>40.625</v>
      </c>
      <c r="I54" s="6">
        <f t="shared" si="30"/>
        <v>93.2307692307692</v>
      </c>
      <c r="J54" s="6"/>
    </row>
    <row r="55" spans="1:10">
      <c r="A55" s="7"/>
      <c r="B55" s="6">
        <v>12</v>
      </c>
      <c r="C55" s="6">
        <v>290</v>
      </c>
      <c r="D55" s="6">
        <v>3</v>
      </c>
      <c r="E55" s="6">
        <v>20</v>
      </c>
      <c r="F55" s="6">
        <v>232.109547</v>
      </c>
      <c r="G55" s="6">
        <f t="shared" si="28"/>
        <v>80</v>
      </c>
      <c r="H55" s="6">
        <f t="shared" si="29"/>
        <v>37.5</v>
      </c>
      <c r="I55" s="6">
        <f t="shared" si="30"/>
        <v>92.9230769230769</v>
      </c>
      <c r="J55" s="6"/>
    </row>
    <row r="56" spans="1:10">
      <c r="A56" s="7"/>
      <c r="B56" s="6">
        <v>10</v>
      </c>
      <c r="C56" s="6">
        <v>290</v>
      </c>
      <c r="D56" s="6">
        <v>3</v>
      </c>
      <c r="E56" s="6">
        <v>22</v>
      </c>
      <c r="F56" s="6">
        <v>231.962204</v>
      </c>
      <c r="G56" s="6">
        <f t="shared" si="28"/>
        <v>76.9230769230769</v>
      </c>
      <c r="H56" s="6">
        <f t="shared" si="29"/>
        <v>31.25</v>
      </c>
      <c r="I56" s="6">
        <f t="shared" si="30"/>
        <v>92.3076923076923</v>
      </c>
      <c r="J56" s="6"/>
    </row>
    <row r="57" spans="1:10">
      <c r="A57" s="7" t="s">
        <v>27</v>
      </c>
      <c r="B57" s="6"/>
      <c r="C57" s="6"/>
      <c r="D57" s="6"/>
      <c r="E57" s="6"/>
      <c r="F57" s="3">
        <f t="shared" ref="F57:I57" si="31">AVERAGE(F52:F56)</f>
        <v>232.1811676</v>
      </c>
      <c r="G57" s="3">
        <f t="shared" si="31"/>
        <v>83.463492389963</v>
      </c>
      <c r="H57" s="3">
        <f t="shared" si="31"/>
        <v>43.75</v>
      </c>
      <c r="I57" s="3">
        <f t="shared" si="31"/>
        <v>93.6615384615385</v>
      </c>
      <c r="J57" s="3">
        <f>2*G57*H57/(G57+H57)</f>
        <v>57.4078696128774</v>
      </c>
    </row>
    <row r="59" spans="1:10">
      <c r="A59" s="8" t="s">
        <v>35</v>
      </c>
      <c r="B59" s="6">
        <v>15</v>
      </c>
      <c r="C59" s="6">
        <v>291</v>
      </c>
      <c r="D59" s="6">
        <v>2</v>
      </c>
      <c r="E59" s="6">
        <v>17</v>
      </c>
      <c r="F59" s="6">
        <v>232.390404</v>
      </c>
      <c r="G59" s="6">
        <f t="shared" ref="G59:G63" si="32">(B59)/(B59+D59)*100</f>
        <v>88.2352941176471</v>
      </c>
      <c r="H59" s="6">
        <f t="shared" ref="H59:H63" si="33">(B59)/(B59+E59)*100</f>
        <v>46.875</v>
      </c>
      <c r="I59" s="6">
        <f t="shared" ref="I59:I63" si="34">(B59+C59)/SUM(B59:E59)*100</f>
        <v>94.1538461538462</v>
      </c>
      <c r="J59" s="6"/>
    </row>
    <row r="60" spans="1:10">
      <c r="A60" s="7"/>
      <c r="B60" s="6">
        <v>14</v>
      </c>
      <c r="C60" s="6">
        <v>291</v>
      </c>
      <c r="D60" s="6">
        <v>2</v>
      </c>
      <c r="E60" s="6">
        <v>18</v>
      </c>
      <c r="F60" s="6">
        <v>233.158112</v>
      </c>
      <c r="G60" s="6">
        <f t="shared" si="32"/>
        <v>87.5</v>
      </c>
      <c r="H60" s="6">
        <f t="shared" si="33"/>
        <v>43.75</v>
      </c>
      <c r="I60" s="6">
        <f t="shared" si="34"/>
        <v>93.8461538461538</v>
      </c>
      <c r="J60" s="6"/>
    </row>
    <row r="61" spans="1:10">
      <c r="A61" s="7"/>
      <c r="B61" s="6">
        <v>12</v>
      </c>
      <c r="C61" s="6">
        <v>290</v>
      </c>
      <c r="D61" s="6">
        <v>3</v>
      </c>
      <c r="E61" s="6">
        <v>20</v>
      </c>
      <c r="F61" s="6">
        <v>232.152462</v>
      </c>
      <c r="G61" s="6">
        <f t="shared" si="32"/>
        <v>80</v>
      </c>
      <c r="H61" s="6">
        <f t="shared" si="33"/>
        <v>37.5</v>
      </c>
      <c r="I61" s="6">
        <f t="shared" si="34"/>
        <v>92.9230769230769</v>
      </c>
      <c r="J61" s="6"/>
    </row>
    <row r="62" spans="1:10">
      <c r="A62" s="7"/>
      <c r="B62" s="6">
        <v>14</v>
      </c>
      <c r="C62" s="6">
        <v>290</v>
      </c>
      <c r="D62" s="6">
        <v>3</v>
      </c>
      <c r="E62" s="6">
        <v>18</v>
      </c>
      <c r="F62" s="6">
        <v>233.759642</v>
      </c>
      <c r="G62" s="6">
        <f t="shared" si="32"/>
        <v>82.3529411764706</v>
      </c>
      <c r="H62" s="6">
        <f t="shared" si="33"/>
        <v>43.75</v>
      </c>
      <c r="I62" s="6">
        <f t="shared" si="34"/>
        <v>93.5384615384615</v>
      </c>
      <c r="J62" s="6"/>
    </row>
    <row r="63" spans="1:10">
      <c r="A63" s="7"/>
      <c r="B63" s="6">
        <v>10</v>
      </c>
      <c r="C63" s="6">
        <v>290</v>
      </c>
      <c r="D63" s="6">
        <v>3</v>
      </c>
      <c r="E63" s="6">
        <v>22</v>
      </c>
      <c r="F63" s="6">
        <v>230.567694</v>
      </c>
      <c r="G63" s="6">
        <f t="shared" si="32"/>
        <v>76.9230769230769</v>
      </c>
      <c r="H63" s="6">
        <f t="shared" si="33"/>
        <v>31.25</v>
      </c>
      <c r="I63" s="6">
        <f t="shared" si="34"/>
        <v>92.3076923076923</v>
      </c>
      <c r="J63" s="6"/>
    </row>
    <row r="64" spans="1:10">
      <c r="A64" s="7" t="s">
        <v>27</v>
      </c>
      <c r="B64" s="6"/>
      <c r="C64" s="6"/>
      <c r="D64" s="6"/>
      <c r="E64" s="6"/>
      <c r="F64" s="3">
        <f t="shared" ref="F64:I64" si="35">AVERAGE(F59:F63)</f>
        <v>232.4056628</v>
      </c>
      <c r="G64" s="3">
        <f t="shared" si="35"/>
        <v>83.0022624434389</v>
      </c>
      <c r="H64" s="3">
        <f t="shared" si="35"/>
        <v>40.625</v>
      </c>
      <c r="I64" s="3">
        <f t="shared" si="35"/>
        <v>93.3538461538461</v>
      </c>
      <c r="J64" s="3">
        <f>2*G64*H64/(G64+H64)</f>
        <v>54.5505391791301</v>
      </c>
    </row>
  </sheetData>
  <mergeCells count="10">
    <mergeCell ref="A1:J1"/>
    <mergeCell ref="A3:A7"/>
    <mergeCell ref="A10:A14"/>
    <mergeCell ref="A17:A21"/>
    <mergeCell ref="A24:A28"/>
    <mergeCell ref="A31:A35"/>
    <mergeCell ref="A38:A42"/>
    <mergeCell ref="A45:A49"/>
    <mergeCell ref="A52:A56"/>
    <mergeCell ref="A59:A6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"/>
  <sheetViews>
    <sheetView zoomScale="130" zoomScaleNormal="130" topLeftCell="A46" workbookViewId="0">
      <selection activeCell="A64" sqref="A64:J64"/>
    </sheetView>
  </sheetViews>
  <sheetFormatPr defaultColWidth="9" defaultRowHeight="13.8"/>
  <cols>
    <col min="1" max="1" width="9" style="1"/>
  </cols>
  <sheetData>
    <row r="1" ht="19.2" spans="1:10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/>
      <c r="B2" s="4" t="s">
        <v>22</v>
      </c>
      <c r="C2" s="4" t="s">
        <v>23</v>
      </c>
      <c r="D2" s="4" t="s">
        <v>24</v>
      </c>
      <c r="E2" s="4" t="s">
        <v>25</v>
      </c>
      <c r="F2" s="4" t="s">
        <v>0</v>
      </c>
      <c r="G2" s="7" t="s">
        <v>18</v>
      </c>
      <c r="H2" s="7" t="s">
        <v>19</v>
      </c>
      <c r="I2" s="7" t="s">
        <v>20</v>
      </c>
      <c r="J2" s="7" t="s">
        <v>21</v>
      </c>
    </row>
    <row r="3" spans="1:10">
      <c r="A3" s="5" t="s">
        <v>26</v>
      </c>
      <c r="B3" s="6">
        <v>6</v>
      </c>
      <c r="C3" s="6">
        <v>267</v>
      </c>
      <c r="D3" s="6">
        <v>26</v>
      </c>
      <c r="E3" s="6">
        <v>26</v>
      </c>
      <c r="F3" s="6">
        <v>215.908051</v>
      </c>
      <c r="G3" s="6">
        <f>(B3)/(B3+D3)*100</f>
        <v>18.75</v>
      </c>
      <c r="H3" s="6">
        <f>(B3)/(B3+E3)*100</f>
        <v>18.75</v>
      </c>
      <c r="I3" s="6">
        <f>(B3+C3)/SUM(B3:E3)*100</f>
        <v>84</v>
      </c>
      <c r="J3" s="6"/>
    </row>
    <row r="4" spans="1:10">
      <c r="A4" s="7"/>
      <c r="B4" s="6">
        <v>11</v>
      </c>
      <c r="C4" s="6">
        <v>272</v>
      </c>
      <c r="D4" s="6">
        <v>21</v>
      </c>
      <c r="E4" s="6">
        <v>21</v>
      </c>
      <c r="F4" s="6">
        <v>216.440201</v>
      </c>
      <c r="G4" s="6">
        <f>(B4)/(B4+D4)*100</f>
        <v>34.375</v>
      </c>
      <c r="H4" s="6">
        <f>(B4)/(B4+E4)*100</f>
        <v>34.375</v>
      </c>
      <c r="I4" s="6">
        <f>(B4+C4)/SUM(B4:E4)*100</f>
        <v>87.0769230769231</v>
      </c>
      <c r="J4" s="6"/>
    </row>
    <row r="5" spans="1:10">
      <c r="A5" s="7"/>
      <c r="B5" s="6">
        <v>4</v>
      </c>
      <c r="C5" s="6">
        <v>265</v>
      </c>
      <c r="D5" s="6">
        <v>28</v>
      </c>
      <c r="E5" s="6">
        <v>28</v>
      </c>
      <c r="F5" s="6">
        <v>215.956211</v>
      </c>
      <c r="G5" s="6">
        <f t="shared" ref="G5:G7" si="0">(B5)/(B5+D5)*100</f>
        <v>12.5</v>
      </c>
      <c r="H5" s="6">
        <f t="shared" ref="H5:H7" si="1">(B5)/(B5+E5)*100</f>
        <v>12.5</v>
      </c>
      <c r="I5" s="6">
        <f t="shared" ref="I5:I7" si="2">(B5+C5)/SUM(B5:E5)*100</f>
        <v>82.7692307692308</v>
      </c>
      <c r="J5" s="6"/>
    </row>
    <row r="6" spans="1:10">
      <c r="A6" s="7"/>
      <c r="B6" s="6">
        <v>3</v>
      </c>
      <c r="C6" s="6">
        <v>264</v>
      </c>
      <c r="D6" s="6">
        <v>29</v>
      </c>
      <c r="E6" s="6">
        <v>29</v>
      </c>
      <c r="F6" s="6">
        <v>215.871572</v>
      </c>
      <c r="G6" s="6">
        <f t="shared" si="0"/>
        <v>9.375</v>
      </c>
      <c r="H6" s="6">
        <f t="shared" si="1"/>
        <v>9.375</v>
      </c>
      <c r="I6" s="6">
        <f t="shared" si="2"/>
        <v>82.1538461538462</v>
      </c>
      <c r="J6" s="6"/>
    </row>
    <row r="7" spans="1:10">
      <c r="A7" s="7"/>
      <c r="B7" s="6">
        <v>6</v>
      </c>
      <c r="C7" s="6">
        <v>267</v>
      </c>
      <c r="D7" s="6">
        <v>26</v>
      </c>
      <c r="E7" s="6">
        <v>26</v>
      </c>
      <c r="F7" s="6">
        <v>216.180801</v>
      </c>
      <c r="G7" s="6">
        <f t="shared" si="0"/>
        <v>18.75</v>
      </c>
      <c r="H7" s="6">
        <f t="shared" si="1"/>
        <v>18.75</v>
      </c>
      <c r="I7" s="6">
        <f t="shared" si="2"/>
        <v>84</v>
      </c>
      <c r="J7" s="6"/>
    </row>
    <row r="8" spans="1:10">
      <c r="A8" s="7" t="s">
        <v>27</v>
      </c>
      <c r="B8" s="6"/>
      <c r="C8" s="6"/>
      <c r="D8" s="6"/>
      <c r="E8" s="6"/>
      <c r="F8" s="3">
        <f t="shared" ref="F8:I8" si="3">AVERAGE(F3:F7)</f>
        <v>216.0713672</v>
      </c>
      <c r="G8" s="3">
        <f t="shared" si="3"/>
        <v>18.75</v>
      </c>
      <c r="H8" s="3">
        <f t="shared" si="3"/>
        <v>18.75</v>
      </c>
      <c r="I8" s="3">
        <f t="shared" si="3"/>
        <v>84</v>
      </c>
      <c r="J8" s="3">
        <f>2*G8*H8/(G8+H8)</f>
        <v>18.75</v>
      </c>
    </row>
    <row r="10" spans="1:10">
      <c r="A10" s="8" t="s">
        <v>28</v>
      </c>
      <c r="B10" s="6">
        <v>11</v>
      </c>
      <c r="C10" s="6">
        <v>272</v>
      </c>
      <c r="D10" s="6">
        <v>21</v>
      </c>
      <c r="E10" s="6">
        <v>21</v>
      </c>
      <c r="F10" s="6">
        <v>216.651917</v>
      </c>
      <c r="G10" s="6">
        <f>(B10)/(B10+D10)*100</f>
        <v>34.375</v>
      </c>
      <c r="H10" s="6">
        <f>(B10)/(B10+E10)*100</f>
        <v>34.375</v>
      </c>
      <c r="I10" s="6">
        <f>(B10+C10)/SUM(B10:E10)*100</f>
        <v>87.0769230769231</v>
      </c>
      <c r="J10" s="6"/>
    </row>
    <row r="11" spans="1:10">
      <c r="A11" s="7"/>
      <c r="B11" s="6">
        <v>13</v>
      </c>
      <c r="C11" s="6">
        <v>274</v>
      </c>
      <c r="D11" s="6">
        <v>19</v>
      </c>
      <c r="E11" s="6">
        <v>19</v>
      </c>
      <c r="F11" s="6">
        <v>219.111443</v>
      </c>
      <c r="G11" s="6">
        <f>(B11)/(B11+D11)*100</f>
        <v>40.625</v>
      </c>
      <c r="H11" s="6">
        <f>(B11)/(B11+E11)*100</f>
        <v>40.625</v>
      </c>
      <c r="I11" s="6">
        <f>(B11+C11)/SUM(B11:E11)*100</f>
        <v>88.3076923076923</v>
      </c>
      <c r="J11" s="6"/>
    </row>
    <row r="12" spans="1:10">
      <c r="A12" s="7"/>
      <c r="B12" s="6">
        <v>5</v>
      </c>
      <c r="C12" s="6">
        <v>266</v>
      </c>
      <c r="D12" s="6">
        <v>27</v>
      </c>
      <c r="E12" s="6">
        <v>27</v>
      </c>
      <c r="F12" s="6">
        <v>220.142603</v>
      </c>
      <c r="G12" s="6">
        <f t="shared" ref="G12:G14" si="4">(B12)/(B12+D12)*100</f>
        <v>15.625</v>
      </c>
      <c r="H12" s="6">
        <f t="shared" ref="H12:H14" si="5">(B12)/(B12+E12)*100</f>
        <v>15.625</v>
      </c>
      <c r="I12" s="6">
        <f t="shared" ref="I12:I14" si="6">(B12+C12)/SUM(B12:E12)*100</f>
        <v>83.3846153846154</v>
      </c>
      <c r="J12" s="6"/>
    </row>
    <row r="13" spans="1:10">
      <c r="A13" s="7"/>
      <c r="B13" s="6">
        <v>12</v>
      </c>
      <c r="C13" s="6">
        <v>273</v>
      </c>
      <c r="D13" s="6">
        <v>20</v>
      </c>
      <c r="E13" s="6">
        <v>20</v>
      </c>
      <c r="F13" s="6">
        <v>224.699497</v>
      </c>
      <c r="G13" s="6">
        <f t="shared" si="4"/>
        <v>37.5</v>
      </c>
      <c r="H13" s="6">
        <f t="shared" si="5"/>
        <v>37.5</v>
      </c>
      <c r="I13" s="6">
        <f t="shared" si="6"/>
        <v>87.6923076923077</v>
      </c>
      <c r="J13" s="6"/>
    </row>
    <row r="14" spans="1:10">
      <c r="A14" s="7"/>
      <c r="B14" s="6">
        <v>12</v>
      </c>
      <c r="C14" s="6">
        <v>273</v>
      </c>
      <c r="D14" s="6">
        <v>20</v>
      </c>
      <c r="E14" s="6">
        <v>20</v>
      </c>
      <c r="F14" s="6">
        <v>218.048096</v>
      </c>
      <c r="G14" s="6">
        <f t="shared" si="4"/>
        <v>37.5</v>
      </c>
      <c r="H14" s="6">
        <f t="shared" si="5"/>
        <v>37.5</v>
      </c>
      <c r="I14" s="6">
        <f t="shared" si="6"/>
        <v>87.6923076923077</v>
      </c>
      <c r="J14" s="6"/>
    </row>
    <row r="15" spans="1:10">
      <c r="A15" s="7" t="s">
        <v>27</v>
      </c>
      <c r="B15" s="6"/>
      <c r="C15" s="6"/>
      <c r="D15" s="6"/>
      <c r="E15" s="6"/>
      <c r="F15" s="3">
        <f t="shared" ref="F15:I15" si="7">AVERAGE(F10:F14)</f>
        <v>219.7307112</v>
      </c>
      <c r="G15" s="3">
        <f t="shared" si="7"/>
        <v>33.125</v>
      </c>
      <c r="H15" s="3">
        <f t="shared" si="7"/>
        <v>33.125</v>
      </c>
      <c r="I15" s="3">
        <f t="shared" si="7"/>
        <v>86.8307692307692</v>
      </c>
      <c r="J15" s="3">
        <f>2*G15*H15/(G15+H15)</f>
        <v>33.125</v>
      </c>
    </row>
    <row r="17" spans="1:10">
      <c r="A17" s="8" t="s">
        <v>29</v>
      </c>
      <c r="B17" s="6">
        <v>16</v>
      </c>
      <c r="C17" s="6">
        <v>277</v>
      </c>
      <c r="D17" s="6">
        <v>16</v>
      </c>
      <c r="E17" s="6">
        <v>16</v>
      </c>
      <c r="F17" s="6">
        <v>220.651388</v>
      </c>
      <c r="G17" s="6">
        <f>(B17)/(B17+D17)*100</f>
        <v>50</v>
      </c>
      <c r="H17" s="6">
        <f>(B17)/(B17+E17)*100</f>
        <v>50</v>
      </c>
      <c r="I17" s="6">
        <f>(B17+C17)/SUM(B17:E17)*100</f>
        <v>90.1538461538461</v>
      </c>
      <c r="J17" s="6"/>
    </row>
    <row r="18" spans="1:10">
      <c r="A18" s="7"/>
      <c r="B18" s="6">
        <v>21</v>
      </c>
      <c r="C18" s="6">
        <v>282</v>
      </c>
      <c r="D18" s="6">
        <v>11</v>
      </c>
      <c r="E18" s="6">
        <v>11</v>
      </c>
      <c r="F18" s="6">
        <v>219.645739</v>
      </c>
      <c r="G18" s="6">
        <f>(B18)/(B18+D18)*100</f>
        <v>65.625</v>
      </c>
      <c r="H18" s="6">
        <f>(B18)/(B18+E18)*100</f>
        <v>65.625</v>
      </c>
      <c r="I18" s="6">
        <f>(B18+C18)/SUM(B18:E18)*100</f>
        <v>93.2307692307692</v>
      </c>
      <c r="J18" s="6"/>
    </row>
    <row r="19" spans="1:10">
      <c r="A19" s="7"/>
      <c r="B19" s="6">
        <v>17</v>
      </c>
      <c r="C19" s="6">
        <v>278</v>
      </c>
      <c r="D19" s="6">
        <v>15</v>
      </c>
      <c r="E19" s="6">
        <v>15</v>
      </c>
      <c r="F19" s="6">
        <v>220.021486</v>
      </c>
      <c r="G19" s="6">
        <f t="shared" ref="G19:G21" si="8">(B19)/(B19+D19)*100</f>
        <v>53.125</v>
      </c>
      <c r="H19" s="6">
        <f t="shared" ref="H19:H21" si="9">(B19)/(B19+E19)*100</f>
        <v>53.125</v>
      </c>
      <c r="I19" s="6">
        <f t="shared" ref="I19:I21" si="10">(B19+C19)/SUM(B19:E19)*100</f>
        <v>90.7692307692308</v>
      </c>
      <c r="J19" s="6"/>
    </row>
    <row r="20" spans="1:10">
      <c r="A20" s="7"/>
      <c r="B20" s="6">
        <v>15</v>
      </c>
      <c r="C20" s="6">
        <v>276</v>
      </c>
      <c r="D20" s="6">
        <v>17</v>
      </c>
      <c r="E20" s="6">
        <v>17</v>
      </c>
      <c r="F20" s="6">
        <v>220.902443</v>
      </c>
      <c r="G20" s="6">
        <f t="shared" si="8"/>
        <v>46.875</v>
      </c>
      <c r="H20" s="6">
        <f t="shared" si="9"/>
        <v>46.875</v>
      </c>
      <c r="I20" s="6">
        <f t="shared" si="10"/>
        <v>89.5384615384615</v>
      </c>
      <c r="J20" s="6"/>
    </row>
    <row r="21" spans="1:10">
      <c r="A21" s="7"/>
      <c r="B21" s="6">
        <v>15</v>
      </c>
      <c r="C21" s="6">
        <v>276</v>
      </c>
      <c r="D21" s="6">
        <v>17</v>
      </c>
      <c r="E21" s="6">
        <v>17</v>
      </c>
      <c r="F21" s="6">
        <v>220.619678</v>
      </c>
      <c r="G21" s="6">
        <f t="shared" si="8"/>
        <v>46.875</v>
      </c>
      <c r="H21" s="6">
        <f t="shared" si="9"/>
        <v>46.875</v>
      </c>
      <c r="I21" s="6">
        <f t="shared" si="10"/>
        <v>89.5384615384615</v>
      </c>
      <c r="J21" s="6"/>
    </row>
    <row r="22" spans="1:10">
      <c r="A22" s="7" t="s">
        <v>27</v>
      </c>
      <c r="B22" s="6"/>
      <c r="C22" s="6"/>
      <c r="D22" s="6"/>
      <c r="E22" s="6"/>
      <c r="F22" s="3">
        <f t="shared" ref="F22:I22" si="11">AVERAGE(F17:F21)</f>
        <v>220.3681468</v>
      </c>
      <c r="G22" s="3">
        <f t="shared" si="11"/>
        <v>52.5</v>
      </c>
      <c r="H22" s="3">
        <f t="shared" si="11"/>
        <v>52.5</v>
      </c>
      <c r="I22" s="3">
        <f t="shared" si="11"/>
        <v>90.6461538461539</v>
      </c>
      <c r="J22" s="3">
        <f>2*G22*H22/(G22+H22)</f>
        <v>52.5</v>
      </c>
    </row>
    <row r="24" spans="1:10">
      <c r="A24" s="8" t="s">
        <v>30</v>
      </c>
      <c r="B24" s="6">
        <v>19</v>
      </c>
      <c r="C24" s="6">
        <v>280</v>
      </c>
      <c r="D24" s="6">
        <v>13</v>
      </c>
      <c r="E24" s="6">
        <v>13</v>
      </c>
      <c r="F24" s="6">
        <v>223.524332</v>
      </c>
      <c r="G24" s="6">
        <f>(B24)/(B24+D24)*100</f>
        <v>59.375</v>
      </c>
      <c r="H24" s="6">
        <f>(B24)/(B24+E24)*100</f>
        <v>59.375</v>
      </c>
      <c r="I24" s="6">
        <f>(B24+C24)/SUM(B24:E24)*100</f>
        <v>92</v>
      </c>
      <c r="J24" s="6"/>
    </row>
    <row r="25" spans="1:10">
      <c r="A25" s="7"/>
      <c r="B25" s="6">
        <v>22</v>
      </c>
      <c r="C25" s="6">
        <v>283</v>
      </c>
      <c r="D25" s="6">
        <v>10</v>
      </c>
      <c r="E25" s="6">
        <v>10</v>
      </c>
      <c r="F25" s="6">
        <v>223.468781</v>
      </c>
      <c r="G25" s="6">
        <f>(B25)/(B25+D25)*100</f>
        <v>68.75</v>
      </c>
      <c r="H25" s="6">
        <f>(B25)/(B25+E25)*100</f>
        <v>68.75</v>
      </c>
      <c r="I25" s="6">
        <f>(B25+C25)/SUM(B25:E25)*100</f>
        <v>93.8461538461538</v>
      </c>
      <c r="J25" s="6"/>
    </row>
    <row r="26" spans="1:10">
      <c r="A26" s="7"/>
      <c r="B26" s="6">
        <v>21</v>
      </c>
      <c r="C26" s="6">
        <v>282</v>
      </c>
      <c r="D26" s="6">
        <v>11</v>
      </c>
      <c r="E26" s="6">
        <v>11</v>
      </c>
      <c r="F26" s="6">
        <v>223.336935</v>
      </c>
      <c r="G26" s="6">
        <f t="shared" ref="G26:G28" si="12">(B26)/(B26+D26)*100</f>
        <v>65.625</v>
      </c>
      <c r="H26" s="6">
        <f t="shared" ref="H26:H28" si="13">(B26)/(B26+E26)*100</f>
        <v>65.625</v>
      </c>
      <c r="I26" s="6">
        <f t="shared" ref="I26:I28" si="14">(B26+C26)/SUM(B26:E26)*100</f>
        <v>93.2307692307692</v>
      </c>
      <c r="J26" s="6"/>
    </row>
    <row r="27" spans="1:10">
      <c r="A27" s="7"/>
      <c r="B27" s="6">
        <v>22</v>
      </c>
      <c r="C27" s="6">
        <v>283</v>
      </c>
      <c r="D27" s="6">
        <v>10</v>
      </c>
      <c r="E27" s="6">
        <v>10</v>
      </c>
      <c r="F27" s="6">
        <v>222.816229</v>
      </c>
      <c r="G27" s="6">
        <f t="shared" si="12"/>
        <v>68.75</v>
      </c>
      <c r="H27" s="6">
        <f t="shared" si="13"/>
        <v>68.75</v>
      </c>
      <c r="I27" s="6">
        <f t="shared" si="14"/>
        <v>93.8461538461538</v>
      </c>
      <c r="J27" s="6"/>
    </row>
    <row r="28" spans="1:10">
      <c r="A28" s="7"/>
      <c r="B28" s="6">
        <v>22</v>
      </c>
      <c r="C28" s="6">
        <v>283</v>
      </c>
      <c r="D28" s="6">
        <v>10</v>
      </c>
      <c r="E28" s="6">
        <v>10</v>
      </c>
      <c r="F28" s="6">
        <v>222.432852</v>
      </c>
      <c r="G28" s="6">
        <f t="shared" si="12"/>
        <v>68.75</v>
      </c>
      <c r="H28" s="6">
        <f t="shared" si="13"/>
        <v>68.75</v>
      </c>
      <c r="I28" s="6">
        <f t="shared" si="14"/>
        <v>93.8461538461538</v>
      </c>
      <c r="J28" s="6"/>
    </row>
    <row r="29" spans="1:10">
      <c r="A29" s="7" t="s">
        <v>27</v>
      </c>
      <c r="B29" s="6"/>
      <c r="C29" s="6"/>
      <c r="D29" s="6"/>
      <c r="E29" s="6"/>
      <c r="F29" s="3">
        <f t="shared" ref="F29:I29" si="15">AVERAGE(F24:F28)</f>
        <v>223.1158258</v>
      </c>
      <c r="G29" s="3">
        <f t="shared" si="15"/>
        <v>66.25</v>
      </c>
      <c r="H29" s="3">
        <f t="shared" si="15"/>
        <v>66.25</v>
      </c>
      <c r="I29" s="3">
        <f t="shared" si="15"/>
        <v>93.3538461538461</v>
      </c>
      <c r="J29" s="3">
        <f>2*G29*H29/(G29+H29)</f>
        <v>66.25</v>
      </c>
    </row>
    <row r="31" spans="1:10">
      <c r="A31" s="8" t="s">
        <v>31</v>
      </c>
      <c r="B31" s="6">
        <v>22</v>
      </c>
      <c r="C31" s="6">
        <v>283</v>
      </c>
      <c r="D31" s="6">
        <v>10</v>
      </c>
      <c r="E31" s="6">
        <v>10</v>
      </c>
      <c r="F31" s="6">
        <v>226.676464</v>
      </c>
      <c r="G31" s="6">
        <f>(B31)/(B31+D31)*100</f>
        <v>68.75</v>
      </c>
      <c r="H31" s="6">
        <f>(B31)/(B31+E31)*100</f>
        <v>68.75</v>
      </c>
      <c r="I31" s="6">
        <f>(B31+C31)/SUM(B31:E31)*100</f>
        <v>93.8461538461538</v>
      </c>
      <c r="J31" s="6"/>
    </row>
    <row r="32" spans="1:10">
      <c r="A32" s="7"/>
      <c r="B32" s="6">
        <v>26</v>
      </c>
      <c r="C32" s="6">
        <v>287</v>
      </c>
      <c r="D32" s="6">
        <v>6</v>
      </c>
      <c r="E32" s="6">
        <v>6</v>
      </c>
      <c r="F32" s="6">
        <v>226.664305</v>
      </c>
      <c r="G32" s="6">
        <f>(B32)/(B32+D32)*100</f>
        <v>81.25</v>
      </c>
      <c r="H32" s="6">
        <f>(B32)/(B32+E32)*100</f>
        <v>81.25</v>
      </c>
      <c r="I32" s="6">
        <f>(B32+C32)/SUM(B32:E32)*100</f>
        <v>96.3076923076923</v>
      </c>
      <c r="J32" s="6"/>
    </row>
    <row r="33" spans="1:10">
      <c r="A33" s="7"/>
      <c r="B33" s="6">
        <v>25</v>
      </c>
      <c r="C33" s="6">
        <v>286</v>
      </c>
      <c r="D33" s="6">
        <v>7</v>
      </c>
      <c r="E33" s="6">
        <v>7</v>
      </c>
      <c r="F33" s="6">
        <v>226.91679</v>
      </c>
      <c r="G33" s="6">
        <f t="shared" ref="G33:G35" si="16">(B33)/(B33+D33)*100</f>
        <v>78.125</v>
      </c>
      <c r="H33" s="6">
        <f t="shared" ref="H33:H35" si="17">(B33)/(B33+E33)*100</f>
        <v>78.125</v>
      </c>
      <c r="I33" s="6">
        <f t="shared" ref="I33:I35" si="18">(B33+C33)/SUM(B33:E33)*100</f>
        <v>95.6923076923077</v>
      </c>
      <c r="J33" s="6"/>
    </row>
    <row r="34" spans="1:10">
      <c r="A34" s="7"/>
      <c r="B34" s="6">
        <v>25</v>
      </c>
      <c r="C34" s="6">
        <v>286</v>
      </c>
      <c r="D34" s="6">
        <v>7</v>
      </c>
      <c r="E34" s="6">
        <v>7</v>
      </c>
      <c r="F34" s="6">
        <v>227.190018</v>
      </c>
      <c r="G34" s="6">
        <f t="shared" si="16"/>
        <v>78.125</v>
      </c>
      <c r="H34" s="6">
        <f t="shared" si="17"/>
        <v>78.125</v>
      </c>
      <c r="I34" s="6">
        <f t="shared" si="18"/>
        <v>95.6923076923077</v>
      </c>
      <c r="J34" s="6"/>
    </row>
    <row r="35" spans="1:10">
      <c r="A35" s="7"/>
      <c r="B35" s="6">
        <v>22</v>
      </c>
      <c r="C35" s="6">
        <v>283</v>
      </c>
      <c r="D35" s="6">
        <v>10</v>
      </c>
      <c r="E35" s="6">
        <v>10</v>
      </c>
      <c r="F35" s="6">
        <v>224.84684</v>
      </c>
      <c r="G35" s="6">
        <f t="shared" si="16"/>
        <v>68.75</v>
      </c>
      <c r="H35" s="6">
        <f t="shared" si="17"/>
        <v>68.75</v>
      </c>
      <c r="I35" s="6">
        <f t="shared" si="18"/>
        <v>93.8461538461538</v>
      </c>
      <c r="J35" s="6"/>
    </row>
    <row r="36" spans="1:10">
      <c r="A36" s="7" t="s">
        <v>27</v>
      </c>
      <c r="B36" s="6"/>
      <c r="C36" s="6"/>
      <c r="D36" s="6"/>
      <c r="E36" s="6"/>
      <c r="F36" s="3">
        <f t="shared" ref="F36:I36" si="19">AVERAGE(F31:F35)</f>
        <v>226.4588834</v>
      </c>
      <c r="G36" s="3">
        <f t="shared" si="19"/>
        <v>75</v>
      </c>
      <c r="H36" s="3">
        <f t="shared" si="19"/>
        <v>75</v>
      </c>
      <c r="I36" s="3">
        <f t="shared" si="19"/>
        <v>95.0769230769231</v>
      </c>
      <c r="J36" s="3">
        <f>2*G36*H36/(G36+H36)</f>
        <v>75</v>
      </c>
    </row>
    <row r="38" spans="1:10">
      <c r="A38" s="8" t="s">
        <v>32</v>
      </c>
      <c r="B38" s="6">
        <v>26</v>
      </c>
      <c r="C38" s="6">
        <v>287</v>
      </c>
      <c r="D38" s="6">
        <v>6</v>
      </c>
      <c r="E38" s="6">
        <v>6</v>
      </c>
      <c r="F38" s="6">
        <v>225.689173</v>
      </c>
      <c r="G38" s="6">
        <f>(B38)/(B38+D38)*100</f>
        <v>81.25</v>
      </c>
      <c r="H38" s="6">
        <f>(B38)/(B38+E38)*100</f>
        <v>81.25</v>
      </c>
      <c r="I38" s="6">
        <f>(B38+C38)/SUM(B38:E38)*100</f>
        <v>96.3076923076923</v>
      </c>
      <c r="J38" s="6"/>
    </row>
    <row r="39" spans="1:10">
      <c r="A39" s="7"/>
      <c r="B39" s="6">
        <v>26</v>
      </c>
      <c r="C39" s="6">
        <v>287</v>
      </c>
      <c r="D39" s="6">
        <v>6</v>
      </c>
      <c r="E39" s="6">
        <v>6</v>
      </c>
      <c r="F39" s="6">
        <v>226.227999</v>
      </c>
      <c r="G39" s="6">
        <f>(B39)/(B39+D39)*100</f>
        <v>81.25</v>
      </c>
      <c r="H39" s="6">
        <f>(B39)/(B39+E39)*100</f>
        <v>81.25</v>
      </c>
      <c r="I39" s="6">
        <f>(B39+C39)/SUM(B39:E39)*100</f>
        <v>96.3076923076923</v>
      </c>
      <c r="J39" s="6"/>
    </row>
    <row r="40" spans="1:10">
      <c r="A40" s="7"/>
      <c r="B40" s="6">
        <v>26</v>
      </c>
      <c r="C40" s="6">
        <v>287</v>
      </c>
      <c r="D40" s="6">
        <v>6</v>
      </c>
      <c r="E40" s="6">
        <v>6</v>
      </c>
      <c r="F40" s="6">
        <v>226.389408</v>
      </c>
      <c r="G40" s="6">
        <f t="shared" ref="G40:G42" si="20">(B40)/(B40+D40)*100</f>
        <v>81.25</v>
      </c>
      <c r="H40" s="6">
        <f t="shared" ref="H40:H42" si="21">(B40)/(B40+E40)*100</f>
        <v>81.25</v>
      </c>
      <c r="I40" s="6">
        <f t="shared" ref="I40:I42" si="22">(B40+C40)/SUM(B40:E40)*100</f>
        <v>96.3076923076923</v>
      </c>
      <c r="J40" s="6"/>
    </row>
    <row r="41" spans="1:10">
      <c r="A41" s="7"/>
      <c r="B41" s="6">
        <v>25</v>
      </c>
      <c r="C41" s="6">
        <v>286</v>
      </c>
      <c r="D41" s="6">
        <v>7</v>
      </c>
      <c r="E41" s="6">
        <v>7</v>
      </c>
      <c r="F41" s="6">
        <v>226.237774</v>
      </c>
      <c r="G41" s="6">
        <f t="shared" si="20"/>
        <v>78.125</v>
      </c>
      <c r="H41" s="6">
        <f t="shared" si="21"/>
        <v>78.125</v>
      </c>
      <c r="I41" s="6">
        <f t="shared" si="22"/>
        <v>95.6923076923077</v>
      </c>
      <c r="J41" s="6"/>
    </row>
    <row r="42" spans="1:10">
      <c r="A42" s="7"/>
      <c r="B42" s="6">
        <v>25</v>
      </c>
      <c r="C42" s="6">
        <v>286</v>
      </c>
      <c r="D42" s="6">
        <v>7</v>
      </c>
      <c r="E42" s="6">
        <v>7</v>
      </c>
      <c r="F42" s="6">
        <v>224.626303</v>
      </c>
      <c r="G42" s="6">
        <f t="shared" si="20"/>
        <v>78.125</v>
      </c>
      <c r="H42" s="6">
        <f t="shared" si="21"/>
        <v>78.125</v>
      </c>
      <c r="I42" s="6">
        <f t="shared" si="22"/>
        <v>95.6923076923077</v>
      </c>
      <c r="J42" s="6"/>
    </row>
    <row r="43" spans="1:10">
      <c r="A43" s="7" t="s">
        <v>27</v>
      </c>
      <c r="B43" s="6"/>
      <c r="C43" s="6"/>
      <c r="D43" s="6"/>
      <c r="E43" s="6"/>
      <c r="F43" s="3">
        <f t="shared" ref="F43:I43" si="23">AVERAGE(F38:F42)</f>
        <v>225.8341314</v>
      </c>
      <c r="G43" s="3">
        <f t="shared" si="23"/>
        <v>80</v>
      </c>
      <c r="H43" s="3">
        <f t="shared" si="23"/>
        <v>80</v>
      </c>
      <c r="I43" s="3">
        <f t="shared" si="23"/>
        <v>96.0615384615384</v>
      </c>
      <c r="J43" s="3">
        <f>2*G43*H43/(G43+H43)</f>
        <v>80</v>
      </c>
    </row>
    <row r="45" spans="1:10">
      <c r="A45" s="8" t="s">
        <v>33</v>
      </c>
      <c r="B45" s="6">
        <v>28</v>
      </c>
      <c r="C45" s="6">
        <v>289</v>
      </c>
      <c r="D45" s="6">
        <v>4</v>
      </c>
      <c r="E45" s="6">
        <v>4</v>
      </c>
      <c r="F45" s="6">
        <v>228.63102</v>
      </c>
      <c r="G45" s="6">
        <f>(B45)/(B45+D45)*100</f>
        <v>87.5</v>
      </c>
      <c r="H45" s="6">
        <f>(B45)/(B45+E45)*100</f>
        <v>87.5</v>
      </c>
      <c r="I45" s="6">
        <f>(B45+C45)/SUM(B45:E45)*100</f>
        <v>97.5384615384615</v>
      </c>
      <c r="J45" s="6"/>
    </row>
    <row r="46" spans="1:10">
      <c r="A46" s="7"/>
      <c r="B46" s="6">
        <v>28</v>
      </c>
      <c r="C46" s="6">
        <v>289</v>
      </c>
      <c r="D46" s="6">
        <v>4</v>
      </c>
      <c r="E46" s="6">
        <v>4</v>
      </c>
      <c r="F46" s="6">
        <v>230.420828</v>
      </c>
      <c r="G46" s="6">
        <f>(B46)/(B46+D46)*100</f>
        <v>87.5</v>
      </c>
      <c r="H46" s="6">
        <f>(B46)/(B46+E46)*100</f>
        <v>87.5</v>
      </c>
      <c r="I46" s="6">
        <f>(B46+C46)/SUM(B46:E46)*100</f>
        <v>97.5384615384615</v>
      </c>
      <c r="J46" s="6"/>
    </row>
    <row r="47" spans="1:10">
      <c r="A47" s="7"/>
      <c r="B47" s="6">
        <v>28</v>
      </c>
      <c r="C47" s="6">
        <v>289</v>
      </c>
      <c r="D47" s="6">
        <v>4</v>
      </c>
      <c r="E47" s="6">
        <v>4</v>
      </c>
      <c r="F47" s="6">
        <v>228.052855</v>
      </c>
      <c r="G47" s="6">
        <f t="shared" ref="G47:G49" si="24">(B47)/(B47+D47)*100</f>
        <v>87.5</v>
      </c>
      <c r="H47" s="6">
        <f t="shared" ref="H47:H49" si="25">(B47)/(B47+E47)*100</f>
        <v>87.5</v>
      </c>
      <c r="I47" s="6">
        <f t="shared" ref="I47:I49" si="26">(B47+C47)/SUM(B47:E47)*100</f>
        <v>97.5384615384615</v>
      </c>
      <c r="J47" s="6"/>
    </row>
    <row r="48" spans="1:10">
      <c r="A48" s="7"/>
      <c r="B48" s="6">
        <v>27</v>
      </c>
      <c r="C48" s="6">
        <v>288</v>
      </c>
      <c r="D48" s="6">
        <v>5</v>
      </c>
      <c r="E48" s="6">
        <v>5</v>
      </c>
      <c r="F48" s="6">
        <v>228.665829</v>
      </c>
      <c r="G48" s="6">
        <f t="shared" si="24"/>
        <v>84.375</v>
      </c>
      <c r="H48" s="6">
        <f t="shared" si="25"/>
        <v>84.375</v>
      </c>
      <c r="I48" s="6">
        <f t="shared" si="26"/>
        <v>96.9230769230769</v>
      </c>
      <c r="J48" s="6"/>
    </row>
    <row r="49" spans="1:10">
      <c r="A49" s="7"/>
      <c r="B49" s="6">
        <v>28</v>
      </c>
      <c r="C49" s="6">
        <v>289</v>
      </c>
      <c r="D49" s="6">
        <v>4</v>
      </c>
      <c r="E49" s="6">
        <v>4</v>
      </c>
      <c r="F49" s="6">
        <v>227.493048</v>
      </c>
      <c r="G49" s="6">
        <f t="shared" si="24"/>
        <v>87.5</v>
      </c>
      <c r="H49" s="6">
        <f t="shared" si="25"/>
        <v>87.5</v>
      </c>
      <c r="I49" s="6">
        <f t="shared" si="26"/>
        <v>97.5384615384615</v>
      </c>
      <c r="J49" s="6"/>
    </row>
    <row r="50" spans="1:10">
      <c r="A50" s="7" t="s">
        <v>27</v>
      </c>
      <c r="B50" s="6"/>
      <c r="C50" s="6"/>
      <c r="D50" s="6"/>
      <c r="E50" s="6"/>
      <c r="F50" s="3">
        <f t="shared" ref="F50:I50" si="27">AVERAGE(F45:F49)</f>
        <v>228.652716</v>
      </c>
      <c r="G50" s="3">
        <f t="shared" si="27"/>
        <v>86.875</v>
      </c>
      <c r="H50" s="3">
        <f t="shared" si="27"/>
        <v>86.875</v>
      </c>
      <c r="I50" s="3">
        <f t="shared" si="27"/>
        <v>97.4153846153846</v>
      </c>
      <c r="J50" s="3">
        <f>2*G50*H50/(G50+H50)</f>
        <v>86.875</v>
      </c>
    </row>
    <row r="52" spans="1:10">
      <c r="A52" s="8" t="s">
        <v>34</v>
      </c>
      <c r="B52" s="6">
        <v>29</v>
      </c>
      <c r="C52" s="6">
        <v>290</v>
      </c>
      <c r="D52" s="6">
        <v>3</v>
      </c>
      <c r="E52" s="6">
        <v>3</v>
      </c>
      <c r="F52" s="6">
        <v>230.525732</v>
      </c>
      <c r="G52" s="6">
        <f>(B52)/(B52+D52)*100</f>
        <v>90.625</v>
      </c>
      <c r="H52" s="6">
        <f>(B52)/(B52+E52)*100</f>
        <v>90.625</v>
      </c>
      <c r="I52" s="6">
        <f>(B52+C52)/SUM(B52:E52)*100</f>
        <v>98.1538461538462</v>
      </c>
      <c r="J52" s="6"/>
    </row>
    <row r="53" spans="1:10">
      <c r="A53" s="7"/>
      <c r="B53" s="6">
        <v>28</v>
      </c>
      <c r="C53" s="6">
        <v>289</v>
      </c>
      <c r="D53" s="6">
        <v>4</v>
      </c>
      <c r="E53" s="6">
        <v>4</v>
      </c>
      <c r="F53" s="6">
        <v>232.310295</v>
      </c>
      <c r="G53" s="6">
        <f>(B53)/(B53+D53)*100</f>
        <v>87.5</v>
      </c>
      <c r="H53" s="6">
        <f>(B53)/(B53+E53)*100</f>
        <v>87.5</v>
      </c>
      <c r="I53" s="6">
        <f>(B53+C53)/SUM(B53:E53)*100</f>
        <v>97.5384615384615</v>
      </c>
      <c r="J53" s="6"/>
    </row>
    <row r="54" spans="1:10">
      <c r="A54" s="7"/>
      <c r="B54" s="6">
        <v>28</v>
      </c>
      <c r="C54" s="6">
        <v>289</v>
      </c>
      <c r="D54" s="6">
        <v>4</v>
      </c>
      <c r="E54" s="6">
        <v>4</v>
      </c>
      <c r="F54" s="6">
        <v>231.038809</v>
      </c>
      <c r="G54" s="6">
        <f t="shared" ref="G54:G56" si="28">(B54)/(B54+D54)*100</f>
        <v>87.5</v>
      </c>
      <c r="H54" s="6">
        <f t="shared" ref="H54:H56" si="29">(B54)/(B54+E54)*100</f>
        <v>87.5</v>
      </c>
      <c r="I54" s="6">
        <f t="shared" ref="I54:I56" si="30">(B54+C54)/SUM(B54:E54)*100</f>
        <v>97.5384615384615</v>
      </c>
      <c r="J54" s="6"/>
    </row>
    <row r="55" spans="1:10">
      <c r="A55" s="7"/>
      <c r="B55" s="6">
        <v>27</v>
      </c>
      <c r="C55" s="6">
        <v>288</v>
      </c>
      <c r="D55" s="6">
        <v>5</v>
      </c>
      <c r="E55" s="6">
        <v>5</v>
      </c>
      <c r="F55" s="6">
        <v>232.593536</v>
      </c>
      <c r="G55" s="6">
        <f t="shared" si="28"/>
        <v>84.375</v>
      </c>
      <c r="H55" s="6">
        <f t="shared" si="29"/>
        <v>84.375</v>
      </c>
      <c r="I55" s="6">
        <f t="shared" si="30"/>
        <v>96.9230769230769</v>
      </c>
      <c r="J55" s="6"/>
    </row>
    <row r="56" spans="1:10">
      <c r="A56" s="7"/>
      <c r="B56" s="6">
        <v>28</v>
      </c>
      <c r="C56" s="6">
        <v>289</v>
      </c>
      <c r="D56" s="6">
        <v>4</v>
      </c>
      <c r="E56" s="6">
        <v>4</v>
      </c>
      <c r="F56" s="6">
        <v>228.637695</v>
      </c>
      <c r="G56" s="6">
        <f t="shared" si="28"/>
        <v>87.5</v>
      </c>
      <c r="H56" s="6">
        <f t="shared" si="29"/>
        <v>87.5</v>
      </c>
      <c r="I56" s="6">
        <f t="shared" si="30"/>
        <v>97.5384615384615</v>
      </c>
      <c r="J56" s="6"/>
    </row>
    <row r="57" spans="1:10">
      <c r="A57" s="7" t="s">
        <v>27</v>
      </c>
      <c r="B57" s="6"/>
      <c r="C57" s="6"/>
      <c r="D57" s="6"/>
      <c r="E57" s="6"/>
      <c r="F57" s="3">
        <f t="shared" ref="F57:I57" si="31">AVERAGE(F52:F56)</f>
        <v>231.0212134</v>
      </c>
      <c r="G57" s="3">
        <f t="shared" si="31"/>
        <v>87.5</v>
      </c>
      <c r="H57" s="3">
        <f t="shared" si="31"/>
        <v>87.5</v>
      </c>
      <c r="I57" s="3">
        <f t="shared" si="31"/>
        <v>97.5384615384615</v>
      </c>
      <c r="J57" s="3">
        <f>2*G57*H57/(G57+H57)</f>
        <v>87.5</v>
      </c>
    </row>
    <row r="59" spans="1:10">
      <c r="A59" s="8" t="s">
        <v>35</v>
      </c>
      <c r="B59" s="6">
        <v>29</v>
      </c>
      <c r="C59" s="6">
        <v>290</v>
      </c>
      <c r="D59" s="6">
        <v>3</v>
      </c>
      <c r="E59" s="6">
        <v>3</v>
      </c>
      <c r="F59" s="6">
        <v>231.447697</v>
      </c>
      <c r="G59" s="6">
        <f>(B59)/(B59+D59)*100</f>
        <v>90.625</v>
      </c>
      <c r="H59" s="6">
        <f>(B59)/(B59+E59)*100</f>
        <v>90.625</v>
      </c>
      <c r="I59" s="6">
        <f>(B59+C59)/SUM(B59:E59)*100</f>
        <v>98.1538461538462</v>
      </c>
      <c r="J59" s="6"/>
    </row>
    <row r="60" spans="1:10">
      <c r="A60" s="7"/>
      <c r="B60" s="6">
        <v>30</v>
      </c>
      <c r="C60" s="6">
        <v>291</v>
      </c>
      <c r="D60" s="6">
        <v>2</v>
      </c>
      <c r="E60" s="6">
        <v>2</v>
      </c>
      <c r="F60" s="6">
        <v>232.936382</v>
      </c>
      <c r="G60" s="6">
        <f>(B60)/(B60+D60)*100</f>
        <v>93.75</v>
      </c>
      <c r="H60" s="6">
        <f>(B60)/(B60+E60)*100</f>
        <v>93.75</v>
      </c>
      <c r="I60" s="6">
        <f>(B60+C60)/SUM(B60:E60)*100</f>
        <v>98.7692307692308</v>
      </c>
      <c r="J60" s="6"/>
    </row>
    <row r="61" spans="1:10">
      <c r="A61" s="7"/>
      <c r="B61" s="6">
        <v>29</v>
      </c>
      <c r="C61" s="6">
        <v>290</v>
      </c>
      <c r="D61" s="6">
        <v>3</v>
      </c>
      <c r="E61" s="6">
        <v>3</v>
      </c>
      <c r="F61" s="6">
        <v>231.507778</v>
      </c>
      <c r="G61" s="6">
        <f t="shared" ref="G61:G63" si="32">(B61)/(B61+D61)*100</f>
        <v>90.625</v>
      </c>
      <c r="H61" s="6">
        <f t="shared" ref="H61:H63" si="33">(B61)/(B61+E61)*100</f>
        <v>90.625</v>
      </c>
      <c r="I61" s="6">
        <f t="shared" ref="I61:I63" si="34">(B61+C61)/SUM(B61:E61)*100</f>
        <v>98.1538461538462</v>
      </c>
      <c r="J61" s="6"/>
    </row>
    <row r="62" spans="1:10">
      <c r="A62" s="7"/>
      <c r="B62" s="6">
        <v>28</v>
      </c>
      <c r="C62" s="6">
        <v>289</v>
      </c>
      <c r="D62" s="6">
        <v>4</v>
      </c>
      <c r="E62" s="6">
        <v>4</v>
      </c>
      <c r="F62" s="6">
        <v>233.624458</v>
      </c>
      <c r="G62" s="6">
        <f t="shared" si="32"/>
        <v>87.5</v>
      </c>
      <c r="H62" s="6">
        <f t="shared" si="33"/>
        <v>87.5</v>
      </c>
      <c r="I62" s="6">
        <f t="shared" si="34"/>
        <v>97.5384615384615</v>
      </c>
      <c r="J62" s="6"/>
    </row>
    <row r="63" spans="1:10">
      <c r="A63" s="7"/>
      <c r="B63" s="6">
        <v>29</v>
      </c>
      <c r="C63" s="6">
        <v>290</v>
      </c>
      <c r="D63" s="6">
        <v>3</v>
      </c>
      <c r="E63" s="6">
        <v>3</v>
      </c>
      <c r="F63" s="6">
        <v>231.239557</v>
      </c>
      <c r="G63" s="6">
        <f t="shared" si="32"/>
        <v>90.625</v>
      </c>
      <c r="H63" s="6">
        <f t="shared" si="33"/>
        <v>90.625</v>
      </c>
      <c r="I63" s="6">
        <f t="shared" si="34"/>
        <v>98.1538461538462</v>
      </c>
      <c r="J63" s="6"/>
    </row>
    <row r="64" spans="1:10">
      <c r="A64" s="7" t="s">
        <v>27</v>
      </c>
      <c r="B64" s="6"/>
      <c r="C64" s="6"/>
      <c r="D64" s="6"/>
      <c r="E64" s="6"/>
      <c r="F64" s="3">
        <f t="shared" ref="F64:I64" si="35">AVERAGE(F59:F63)</f>
        <v>232.1511744</v>
      </c>
      <c r="G64" s="3">
        <f t="shared" si="35"/>
        <v>90.625</v>
      </c>
      <c r="H64" s="3">
        <f t="shared" si="35"/>
        <v>90.625</v>
      </c>
      <c r="I64" s="3">
        <f t="shared" si="35"/>
        <v>98.1538461538462</v>
      </c>
      <c r="J64" s="3">
        <f>2*G64*H64/(G64+H64)</f>
        <v>90.625</v>
      </c>
    </row>
  </sheetData>
  <mergeCells count="10">
    <mergeCell ref="A1:J1"/>
    <mergeCell ref="A3:A7"/>
    <mergeCell ref="A10:A14"/>
    <mergeCell ref="A17:A21"/>
    <mergeCell ref="A24:A28"/>
    <mergeCell ref="A31:A35"/>
    <mergeCell ref="A38:A42"/>
    <mergeCell ref="A45:A49"/>
    <mergeCell ref="A52:A56"/>
    <mergeCell ref="A59:A6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"/>
  <sheetViews>
    <sheetView zoomScale="130" zoomScaleNormal="130" topLeftCell="A35" workbookViewId="0">
      <selection activeCell="A64" sqref="A64:J64"/>
    </sheetView>
  </sheetViews>
  <sheetFormatPr defaultColWidth="9" defaultRowHeight="13.8"/>
  <cols>
    <col min="1" max="1" width="9" style="1"/>
  </cols>
  <sheetData>
    <row r="1" ht="19.2" spans="1:10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/>
      <c r="B2" s="4" t="s">
        <v>22</v>
      </c>
      <c r="C2" s="4" t="s">
        <v>23</v>
      </c>
      <c r="D2" s="4" t="s">
        <v>24</v>
      </c>
      <c r="E2" s="4" t="s">
        <v>25</v>
      </c>
      <c r="F2" s="4" t="s">
        <v>0</v>
      </c>
      <c r="G2" s="7" t="s">
        <v>18</v>
      </c>
      <c r="H2" s="7" t="s">
        <v>19</v>
      </c>
      <c r="I2" s="7" t="s">
        <v>20</v>
      </c>
      <c r="J2" s="7" t="s">
        <v>21</v>
      </c>
    </row>
    <row r="3" spans="1:10">
      <c r="A3" s="5" t="s">
        <v>26</v>
      </c>
      <c r="B3" s="6">
        <v>32</v>
      </c>
      <c r="C3" s="6">
        <v>0</v>
      </c>
      <c r="D3" s="6">
        <v>293</v>
      </c>
      <c r="E3" s="6">
        <v>0</v>
      </c>
      <c r="F3" s="6">
        <v>233.024597</v>
      </c>
      <c r="G3" s="6">
        <f t="shared" ref="G3:G7" si="0">(B3)/(B3+D3)*100</f>
        <v>9.84615384615385</v>
      </c>
      <c r="H3" s="6">
        <f t="shared" ref="H3:H7" si="1">(B3)/(B3+E3)*100</f>
        <v>100</v>
      </c>
      <c r="I3" s="6">
        <f t="shared" ref="I3:I7" si="2">(B3+C3)/SUM(B3:E3)*100</f>
        <v>9.84615384615385</v>
      </c>
      <c r="J3" s="6"/>
    </row>
    <row r="4" spans="1:10">
      <c r="A4" s="7"/>
      <c r="B4" s="6">
        <v>32</v>
      </c>
      <c r="C4" s="6">
        <v>0</v>
      </c>
      <c r="D4" s="6">
        <v>293</v>
      </c>
      <c r="E4" s="6">
        <v>0</v>
      </c>
      <c r="F4" s="6">
        <v>232.538462</v>
      </c>
      <c r="G4" s="6">
        <f t="shared" si="0"/>
        <v>9.84615384615385</v>
      </c>
      <c r="H4" s="6">
        <f t="shared" si="1"/>
        <v>100</v>
      </c>
      <c r="I4" s="6">
        <f t="shared" si="2"/>
        <v>9.84615384615385</v>
      </c>
      <c r="J4" s="6"/>
    </row>
    <row r="5" spans="1:10">
      <c r="A5" s="7"/>
      <c r="B5" s="6">
        <v>32</v>
      </c>
      <c r="C5" s="6">
        <v>0</v>
      </c>
      <c r="D5" s="6">
        <v>293</v>
      </c>
      <c r="E5" s="6">
        <v>0</v>
      </c>
      <c r="F5" s="6">
        <v>240.168095</v>
      </c>
      <c r="G5" s="6">
        <f t="shared" si="0"/>
        <v>9.84615384615385</v>
      </c>
      <c r="H5" s="6">
        <f t="shared" si="1"/>
        <v>100</v>
      </c>
      <c r="I5" s="6">
        <f t="shared" si="2"/>
        <v>9.84615384615385</v>
      </c>
      <c r="J5" s="6"/>
    </row>
    <row r="6" spans="1:10">
      <c r="A6" s="7"/>
      <c r="B6" s="6">
        <v>32</v>
      </c>
      <c r="C6" s="6">
        <v>0</v>
      </c>
      <c r="D6" s="6">
        <v>293</v>
      </c>
      <c r="E6" s="6">
        <v>0</v>
      </c>
      <c r="F6" s="6">
        <v>234.590054</v>
      </c>
      <c r="G6" s="6">
        <f t="shared" si="0"/>
        <v>9.84615384615385</v>
      </c>
      <c r="H6" s="6">
        <f t="shared" si="1"/>
        <v>100</v>
      </c>
      <c r="I6" s="6">
        <f t="shared" si="2"/>
        <v>9.84615384615385</v>
      </c>
      <c r="J6" s="6"/>
    </row>
    <row r="7" spans="1:10">
      <c r="A7" s="7"/>
      <c r="B7" s="6">
        <v>32</v>
      </c>
      <c r="C7" s="6">
        <v>0</v>
      </c>
      <c r="D7" s="6">
        <v>293</v>
      </c>
      <c r="E7" s="6">
        <v>0</v>
      </c>
      <c r="F7" s="6">
        <v>235.230446</v>
      </c>
      <c r="G7" s="6">
        <f t="shared" si="0"/>
        <v>9.84615384615385</v>
      </c>
      <c r="H7" s="6">
        <f t="shared" si="1"/>
        <v>100</v>
      </c>
      <c r="I7" s="6">
        <f t="shared" si="2"/>
        <v>9.84615384615385</v>
      </c>
      <c r="J7" s="6"/>
    </row>
    <row r="8" spans="1:10">
      <c r="A8" s="7" t="s">
        <v>27</v>
      </c>
      <c r="B8" s="6"/>
      <c r="C8" s="6"/>
      <c r="D8" s="6"/>
      <c r="E8" s="6"/>
      <c r="F8" s="3">
        <f t="shared" ref="F8:I8" si="3">AVERAGE(F3:F7)</f>
        <v>235.1103308</v>
      </c>
      <c r="G8" s="3">
        <f t="shared" si="3"/>
        <v>9.84615384615385</v>
      </c>
      <c r="H8" s="3">
        <f t="shared" si="3"/>
        <v>100</v>
      </c>
      <c r="I8" s="3">
        <f t="shared" si="3"/>
        <v>9.84615384615385</v>
      </c>
      <c r="J8" s="3">
        <f>2*G8*H8/(G8+H8)</f>
        <v>17.9271708683473</v>
      </c>
    </row>
    <row r="10" spans="1:10">
      <c r="A10" s="8" t="s">
        <v>28</v>
      </c>
      <c r="B10" s="6">
        <v>30</v>
      </c>
      <c r="C10" s="6">
        <v>24</v>
      </c>
      <c r="D10" s="6">
        <v>269</v>
      </c>
      <c r="E10" s="6">
        <v>2</v>
      </c>
      <c r="F10" s="6">
        <v>237.042189</v>
      </c>
      <c r="G10" s="6">
        <f t="shared" ref="G10:G14" si="4">(B10)/(B10+D10)*100</f>
        <v>10.0334448160535</v>
      </c>
      <c r="H10" s="6">
        <f t="shared" ref="H10:H14" si="5">(B10)/(B10+E10)*100</f>
        <v>93.75</v>
      </c>
      <c r="I10" s="6">
        <f t="shared" ref="I10:I14" si="6">(B10+C10)/SUM(B10:E10)*100</f>
        <v>16.6153846153846</v>
      </c>
      <c r="J10" s="6"/>
    </row>
    <row r="11" spans="1:10">
      <c r="A11" s="7"/>
      <c r="B11" s="6">
        <v>30</v>
      </c>
      <c r="C11" s="6">
        <v>26</v>
      </c>
      <c r="D11" s="6">
        <v>267</v>
      </c>
      <c r="E11" s="6">
        <v>2</v>
      </c>
      <c r="F11" s="6">
        <v>235.780001</v>
      </c>
      <c r="G11" s="6">
        <f t="shared" si="4"/>
        <v>10.1010101010101</v>
      </c>
      <c r="H11" s="6">
        <f t="shared" si="5"/>
        <v>93.75</v>
      </c>
      <c r="I11" s="6">
        <f t="shared" si="6"/>
        <v>17.2307692307692</v>
      </c>
      <c r="J11" s="6"/>
    </row>
    <row r="12" spans="1:10">
      <c r="A12" s="7"/>
      <c r="B12" s="6">
        <v>30</v>
      </c>
      <c r="C12" s="6">
        <v>26</v>
      </c>
      <c r="D12" s="6">
        <v>267</v>
      </c>
      <c r="E12" s="6">
        <v>2</v>
      </c>
      <c r="F12" s="6">
        <v>236.317873</v>
      </c>
      <c r="G12" s="6">
        <f t="shared" si="4"/>
        <v>10.1010101010101</v>
      </c>
      <c r="H12" s="6">
        <f t="shared" si="5"/>
        <v>93.75</v>
      </c>
      <c r="I12" s="6">
        <f t="shared" si="6"/>
        <v>17.2307692307692</v>
      </c>
      <c r="J12" s="6"/>
    </row>
    <row r="13" spans="1:10">
      <c r="A13" s="7"/>
      <c r="B13" s="6">
        <v>31</v>
      </c>
      <c r="C13" s="6">
        <v>26</v>
      </c>
      <c r="D13" s="6">
        <v>267</v>
      </c>
      <c r="E13" s="6">
        <v>1</v>
      </c>
      <c r="F13" s="6">
        <v>236.242533</v>
      </c>
      <c r="G13" s="6">
        <f t="shared" si="4"/>
        <v>10.4026845637584</v>
      </c>
      <c r="H13" s="6">
        <f t="shared" si="5"/>
        <v>96.875</v>
      </c>
      <c r="I13" s="6">
        <f t="shared" si="6"/>
        <v>17.5384615384615</v>
      </c>
      <c r="J13" s="6"/>
    </row>
    <row r="14" spans="1:10">
      <c r="A14" s="7"/>
      <c r="B14" s="6">
        <v>31</v>
      </c>
      <c r="C14" s="6">
        <v>25</v>
      </c>
      <c r="D14" s="6">
        <v>268</v>
      </c>
      <c r="E14" s="6">
        <v>1</v>
      </c>
      <c r="F14" s="6">
        <v>235.35347</v>
      </c>
      <c r="G14" s="6">
        <f t="shared" si="4"/>
        <v>10.3678929765886</v>
      </c>
      <c r="H14" s="6">
        <f t="shared" si="5"/>
        <v>96.875</v>
      </c>
      <c r="I14" s="6">
        <f t="shared" si="6"/>
        <v>17.2307692307692</v>
      </c>
      <c r="J14" s="6"/>
    </row>
    <row r="15" spans="1:10">
      <c r="A15" s="7" t="s">
        <v>27</v>
      </c>
      <c r="B15" s="6"/>
      <c r="C15" s="6"/>
      <c r="D15" s="6"/>
      <c r="E15" s="6"/>
      <c r="F15" s="3">
        <f t="shared" ref="F15:I15" si="7">AVERAGE(F10:F14)</f>
        <v>236.1472132</v>
      </c>
      <c r="G15" s="3">
        <f t="shared" si="7"/>
        <v>10.2012085116841</v>
      </c>
      <c r="H15" s="3">
        <f t="shared" si="7"/>
        <v>95</v>
      </c>
      <c r="I15" s="3">
        <f t="shared" si="7"/>
        <v>17.1692307692308</v>
      </c>
      <c r="J15" s="3">
        <f>2*G15*H15/(G15+H15)</f>
        <v>18.4240242544811</v>
      </c>
    </row>
    <row r="17" spans="1:10">
      <c r="A17" s="8" t="s">
        <v>29</v>
      </c>
      <c r="B17" s="6">
        <v>27</v>
      </c>
      <c r="C17" s="6">
        <v>218</v>
      </c>
      <c r="D17" s="6">
        <v>75</v>
      </c>
      <c r="E17" s="6">
        <v>5</v>
      </c>
      <c r="F17" s="6">
        <v>236.972094</v>
      </c>
      <c r="G17" s="6">
        <f t="shared" ref="G17:G21" si="8">(B17)/(B17+D17)*100</f>
        <v>26.4705882352941</v>
      </c>
      <c r="H17" s="6">
        <f t="shared" ref="H17:H21" si="9">(B17)/(B17+E17)*100</f>
        <v>84.375</v>
      </c>
      <c r="I17" s="6">
        <f t="shared" ref="I17:I21" si="10">(B17+C17)/SUM(B17:E17)*100</f>
        <v>75.3846153846154</v>
      </c>
      <c r="J17" s="6"/>
    </row>
    <row r="18" spans="1:10">
      <c r="A18" s="7"/>
      <c r="B18" s="6">
        <v>29</v>
      </c>
      <c r="C18" s="6">
        <v>227</v>
      </c>
      <c r="D18" s="6">
        <v>66</v>
      </c>
      <c r="E18" s="6">
        <v>3</v>
      </c>
      <c r="F18" s="6">
        <v>238.739252</v>
      </c>
      <c r="G18" s="6">
        <f t="shared" si="8"/>
        <v>30.5263157894737</v>
      </c>
      <c r="H18" s="6">
        <f t="shared" si="9"/>
        <v>90.625</v>
      </c>
      <c r="I18" s="6">
        <f t="shared" si="10"/>
        <v>78.7692307692308</v>
      </c>
      <c r="J18" s="6"/>
    </row>
    <row r="19" spans="1:10">
      <c r="A19" s="7"/>
      <c r="B19" s="6">
        <v>27</v>
      </c>
      <c r="C19" s="6">
        <v>218</v>
      </c>
      <c r="D19" s="6">
        <v>75</v>
      </c>
      <c r="E19" s="6">
        <v>5</v>
      </c>
      <c r="F19" s="6">
        <v>238.014221</v>
      </c>
      <c r="G19" s="6">
        <f t="shared" si="8"/>
        <v>26.4705882352941</v>
      </c>
      <c r="H19" s="6">
        <f t="shared" si="9"/>
        <v>84.375</v>
      </c>
      <c r="I19" s="6">
        <f t="shared" si="10"/>
        <v>75.3846153846154</v>
      </c>
      <c r="J19" s="6"/>
    </row>
    <row r="20" spans="1:10">
      <c r="A20" s="7"/>
      <c r="B20" s="6">
        <v>25</v>
      </c>
      <c r="C20" s="6">
        <v>218</v>
      </c>
      <c r="D20" s="6">
        <v>75</v>
      </c>
      <c r="E20" s="6">
        <v>7</v>
      </c>
      <c r="F20" s="6">
        <v>239.463806</v>
      </c>
      <c r="G20" s="6">
        <f t="shared" si="8"/>
        <v>25</v>
      </c>
      <c r="H20" s="6">
        <f t="shared" si="9"/>
        <v>78.125</v>
      </c>
      <c r="I20" s="6">
        <f t="shared" si="10"/>
        <v>74.7692307692308</v>
      </c>
      <c r="J20" s="6"/>
    </row>
    <row r="21" spans="1:10">
      <c r="A21" s="7"/>
      <c r="B21" s="6">
        <v>25</v>
      </c>
      <c r="C21" s="6">
        <v>218</v>
      </c>
      <c r="D21" s="6">
        <v>75</v>
      </c>
      <c r="E21" s="6">
        <v>7</v>
      </c>
      <c r="F21" s="6">
        <v>236.676455</v>
      </c>
      <c r="G21" s="6">
        <f t="shared" si="8"/>
        <v>25</v>
      </c>
      <c r="H21" s="6">
        <f t="shared" si="9"/>
        <v>78.125</v>
      </c>
      <c r="I21" s="6">
        <f t="shared" si="10"/>
        <v>74.7692307692308</v>
      </c>
      <c r="J21" s="6"/>
    </row>
    <row r="22" spans="1:10">
      <c r="A22" s="7" t="s">
        <v>27</v>
      </c>
      <c r="B22" s="6"/>
      <c r="C22" s="6"/>
      <c r="D22" s="6"/>
      <c r="E22" s="6"/>
      <c r="F22" s="3">
        <f t="shared" ref="F22:I22" si="11">AVERAGE(F17:F21)</f>
        <v>237.9731656</v>
      </c>
      <c r="G22" s="3">
        <f t="shared" si="11"/>
        <v>26.6934984520124</v>
      </c>
      <c r="H22" s="3">
        <f t="shared" si="11"/>
        <v>83.125</v>
      </c>
      <c r="I22" s="3">
        <f t="shared" si="11"/>
        <v>75.8153846153846</v>
      </c>
      <c r="J22" s="3">
        <f>2*G22*H22/(G22+H22)</f>
        <v>40.4102603860155</v>
      </c>
    </row>
    <row r="24" spans="1:10">
      <c r="A24" s="8" t="s">
        <v>30</v>
      </c>
      <c r="B24" s="6">
        <v>31</v>
      </c>
      <c r="C24" s="6">
        <v>226</v>
      </c>
      <c r="D24" s="6">
        <v>67</v>
      </c>
      <c r="E24" s="6">
        <v>1</v>
      </c>
      <c r="F24" s="6">
        <v>239.365816</v>
      </c>
      <c r="G24" s="6">
        <f t="shared" ref="G24:G28" si="12">(B24)/(B24+D24)*100</f>
        <v>31.6326530612245</v>
      </c>
      <c r="H24" s="6">
        <f t="shared" ref="H24:H28" si="13">(B24)/(B24+E24)*100</f>
        <v>96.875</v>
      </c>
      <c r="I24" s="6">
        <f t="shared" ref="I24:I28" si="14">(B24+C24)/SUM(B24:E24)*100</f>
        <v>79.0769230769231</v>
      </c>
      <c r="J24" s="6"/>
    </row>
    <row r="25" spans="1:10">
      <c r="A25" s="7"/>
      <c r="B25" s="6">
        <v>25</v>
      </c>
      <c r="C25" s="6">
        <v>233</v>
      </c>
      <c r="D25" s="6">
        <v>60</v>
      </c>
      <c r="E25" s="6">
        <v>7</v>
      </c>
      <c r="F25" s="6">
        <v>243.648052</v>
      </c>
      <c r="G25" s="6">
        <f t="shared" si="12"/>
        <v>29.4117647058824</v>
      </c>
      <c r="H25" s="6">
        <f t="shared" si="13"/>
        <v>78.125</v>
      </c>
      <c r="I25" s="6">
        <f t="shared" si="14"/>
        <v>79.3846153846154</v>
      </c>
      <c r="J25" s="6"/>
    </row>
    <row r="26" spans="1:10">
      <c r="A26" s="7"/>
      <c r="B26" s="6">
        <v>28</v>
      </c>
      <c r="C26" s="6">
        <v>224</v>
      </c>
      <c r="D26" s="6">
        <v>69</v>
      </c>
      <c r="E26" s="6">
        <v>4</v>
      </c>
      <c r="F26" s="6">
        <v>242.505074</v>
      </c>
      <c r="G26" s="6">
        <f t="shared" si="12"/>
        <v>28.8659793814433</v>
      </c>
      <c r="H26" s="6">
        <f t="shared" si="13"/>
        <v>87.5</v>
      </c>
      <c r="I26" s="6">
        <f t="shared" si="14"/>
        <v>77.5384615384615</v>
      </c>
      <c r="J26" s="6"/>
    </row>
    <row r="27" spans="1:10">
      <c r="A27" s="7"/>
      <c r="B27" s="6">
        <v>28</v>
      </c>
      <c r="C27" s="6">
        <v>226</v>
      </c>
      <c r="D27" s="6">
        <v>67</v>
      </c>
      <c r="E27" s="6">
        <v>4</v>
      </c>
      <c r="F27" s="6">
        <v>240.838051</v>
      </c>
      <c r="G27" s="6">
        <f t="shared" si="12"/>
        <v>29.4736842105263</v>
      </c>
      <c r="H27" s="6">
        <f t="shared" si="13"/>
        <v>87.5</v>
      </c>
      <c r="I27" s="6">
        <f t="shared" si="14"/>
        <v>78.1538461538461</v>
      </c>
      <c r="J27" s="6"/>
    </row>
    <row r="28" spans="1:10">
      <c r="A28" s="7"/>
      <c r="B28" s="6">
        <v>29</v>
      </c>
      <c r="C28" s="6">
        <v>226</v>
      </c>
      <c r="D28" s="6">
        <v>67</v>
      </c>
      <c r="E28" s="6">
        <v>3</v>
      </c>
      <c r="F28" s="6">
        <v>240.083933</v>
      </c>
      <c r="G28" s="6">
        <f t="shared" si="12"/>
        <v>30.2083333333333</v>
      </c>
      <c r="H28" s="6">
        <f t="shared" si="13"/>
        <v>90.625</v>
      </c>
      <c r="I28" s="6">
        <f t="shared" si="14"/>
        <v>78.4615384615385</v>
      </c>
      <c r="J28" s="6"/>
    </row>
    <row r="29" spans="1:10">
      <c r="A29" s="7" t="s">
        <v>27</v>
      </c>
      <c r="B29" s="6"/>
      <c r="C29" s="6"/>
      <c r="D29" s="6"/>
      <c r="E29" s="6"/>
      <c r="F29" s="3">
        <f t="shared" ref="F29:I29" si="15">AVERAGE(F24:F28)</f>
        <v>241.2881852</v>
      </c>
      <c r="G29" s="3">
        <f t="shared" si="15"/>
        <v>29.918482938482</v>
      </c>
      <c r="H29" s="3">
        <f t="shared" si="15"/>
        <v>88.125</v>
      </c>
      <c r="I29" s="3">
        <f t="shared" si="15"/>
        <v>78.5230769230769</v>
      </c>
      <c r="J29" s="3">
        <f>2*G29*H29/(G29+H29)</f>
        <v>44.6711032802677</v>
      </c>
    </row>
    <row r="31" spans="1:10">
      <c r="A31" s="8" t="s">
        <v>31</v>
      </c>
      <c r="B31" s="6">
        <v>22</v>
      </c>
      <c r="C31" s="6">
        <v>280</v>
      </c>
      <c r="D31" s="6">
        <v>13</v>
      </c>
      <c r="E31" s="6">
        <v>10</v>
      </c>
      <c r="F31" s="6">
        <v>244.760275</v>
      </c>
      <c r="G31" s="6">
        <f t="shared" ref="G31:G35" si="16">(B31)/(B31+D31)*100</f>
        <v>62.8571428571429</v>
      </c>
      <c r="H31" s="6">
        <f t="shared" ref="H31:H35" si="17">(B31)/(B31+E31)*100</f>
        <v>68.75</v>
      </c>
      <c r="I31" s="6">
        <f t="shared" ref="I31:I35" si="18">(B31+C31)/SUM(B31:E31)*100</f>
        <v>92.9230769230769</v>
      </c>
      <c r="J31" s="6"/>
    </row>
    <row r="32" spans="1:10">
      <c r="A32" s="7"/>
      <c r="B32" s="6">
        <v>25</v>
      </c>
      <c r="C32" s="6">
        <v>281</v>
      </c>
      <c r="D32" s="6">
        <v>12</v>
      </c>
      <c r="E32" s="6">
        <v>7</v>
      </c>
      <c r="F32" s="6">
        <v>244.245768</v>
      </c>
      <c r="G32" s="6">
        <f t="shared" si="16"/>
        <v>67.5675675675676</v>
      </c>
      <c r="H32" s="6">
        <f t="shared" si="17"/>
        <v>78.125</v>
      </c>
      <c r="I32" s="6">
        <f t="shared" si="18"/>
        <v>94.1538461538462</v>
      </c>
      <c r="J32" s="6"/>
    </row>
    <row r="33" spans="1:10">
      <c r="A33" s="7"/>
      <c r="B33" s="6">
        <v>25</v>
      </c>
      <c r="C33" s="6">
        <v>280</v>
      </c>
      <c r="D33" s="6">
        <v>13</v>
      </c>
      <c r="E33" s="6">
        <v>7</v>
      </c>
      <c r="F33" s="6">
        <v>245.442629</v>
      </c>
      <c r="G33" s="6">
        <f t="shared" si="16"/>
        <v>65.7894736842105</v>
      </c>
      <c r="H33" s="6">
        <f t="shared" si="17"/>
        <v>78.125</v>
      </c>
      <c r="I33" s="6">
        <f t="shared" si="18"/>
        <v>93.8461538461538</v>
      </c>
      <c r="J33" s="6"/>
    </row>
    <row r="34" spans="1:10">
      <c r="A34" s="7"/>
      <c r="B34" s="6">
        <v>26</v>
      </c>
      <c r="C34" s="6">
        <v>279</v>
      </c>
      <c r="D34" s="6">
        <v>14</v>
      </c>
      <c r="E34" s="6">
        <v>6</v>
      </c>
      <c r="F34" s="6">
        <v>245.061874</v>
      </c>
      <c r="G34" s="6">
        <f t="shared" si="16"/>
        <v>65</v>
      </c>
      <c r="H34" s="6">
        <f t="shared" si="17"/>
        <v>81.25</v>
      </c>
      <c r="I34" s="6">
        <f t="shared" si="18"/>
        <v>93.8461538461538</v>
      </c>
      <c r="J34" s="6"/>
    </row>
    <row r="35" spans="1:10">
      <c r="A35" s="7"/>
      <c r="B35" s="6">
        <v>21</v>
      </c>
      <c r="C35" s="6">
        <v>281</v>
      </c>
      <c r="D35" s="6">
        <v>12</v>
      </c>
      <c r="E35" s="6">
        <v>11</v>
      </c>
      <c r="F35" s="6">
        <v>245.117426</v>
      </c>
      <c r="G35" s="6">
        <f t="shared" si="16"/>
        <v>63.6363636363636</v>
      </c>
      <c r="H35" s="6">
        <f t="shared" si="17"/>
        <v>65.625</v>
      </c>
      <c r="I35" s="6">
        <f t="shared" si="18"/>
        <v>92.9230769230769</v>
      </c>
      <c r="J35" s="6"/>
    </row>
    <row r="36" spans="1:10">
      <c r="A36" s="7" t="s">
        <v>27</v>
      </c>
      <c r="B36" s="6"/>
      <c r="C36" s="6"/>
      <c r="D36" s="6"/>
      <c r="E36" s="6"/>
      <c r="F36" s="3">
        <f t="shared" ref="F36:I36" si="19">AVERAGE(F31:F35)</f>
        <v>244.9255944</v>
      </c>
      <c r="G36" s="3">
        <f t="shared" si="19"/>
        <v>64.9701095490569</v>
      </c>
      <c r="H36" s="3">
        <f t="shared" si="19"/>
        <v>74.375</v>
      </c>
      <c r="I36" s="3">
        <f t="shared" si="19"/>
        <v>93.5384615384615</v>
      </c>
      <c r="J36" s="3">
        <f>2*G36*H36/(G36+H36)</f>
        <v>69.355170243846</v>
      </c>
    </row>
    <row r="38" spans="1:10">
      <c r="A38" s="8" t="s">
        <v>32</v>
      </c>
      <c r="B38" s="6">
        <v>26</v>
      </c>
      <c r="C38" s="6">
        <v>279</v>
      </c>
      <c r="D38" s="6">
        <v>14</v>
      </c>
      <c r="E38" s="6">
        <v>6</v>
      </c>
      <c r="F38" s="6">
        <v>245.161533</v>
      </c>
      <c r="G38" s="6">
        <f t="shared" ref="G38:G42" si="20">(B38)/(B38+D38)*100</f>
        <v>65</v>
      </c>
      <c r="H38" s="6">
        <f t="shared" ref="H38:H42" si="21">(B38)/(B38+E38)*100</f>
        <v>81.25</v>
      </c>
      <c r="I38" s="6">
        <f t="shared" ref="I38:I42" si="22">(B38+C38)/SUM(B38:E38)*100</f>
        <v>93.8461538461538</v>
      </c>
      <c r="J38" s="6"/>
    </row>
    <row r="39" spans="1:10">
      <c r="A39" s="7"/>
      <c r="B39" s="6">
        <v>25</v>
      </c>
      <c r="C39" s="6">
        <v>281</v>
      </c>
      <c r="D39" s="6">
        <v>12</v>
      </c>
      <c r="E39" s="6">
        <v>7</v>
      </c>
      <c r="F39" s="6">
        <v>246.163607</v>
      </c>
      <c r="G39" s="6">
        <f t="shared" si="20"/>
        <v>67.5675675675676</v>
      </c>
      <c r="H39" s="6">
        <f t="shared" si="21"/>
        <v>78.125</v>
      </c>
      <c r="I39" s="6">
        <f t="shared" si="22"/>
        <v>94.1538461538462</v>
      </c>
      <c r="J39" s="6"/>
    </row>
    <row r="40" spans="1:10">
      <c r="A40" s="7"/>
      <c r="B40" s="6">
        <v>27</v>
      </c>
      <c r="C40" s="6">
        <v>279</v>
      </c>
      <c r="D40" s="6">
        <v>14</v>
      </c>
      <c r="E40" s="6">
        <v>5</v>
      </c>
      <c r="F40" s="6">
        <v>245.133877</v>
      </c>
      <c r="G40" s="6">
        <f t="shared" si="20"/>
        <v>65.8536585365854</v>
      </c>
      <c r="H40" s="6">
        <f t="shared" si="21"/>
        <v>84.375</v>
      </c>
      <c r="I40" s="6">
        <f t="shared" si="22"/>
        <v>94.1538461538462</v>
      </c>
      <c r="J40" s="6"/>
    </row>
    <row r="41" spans="1:10">
      <c r="A41" s="7"/>
      <c r="B41" s="6">
        <v>24</v>
      </c>
      <c r="C41" s="6">
        <v>278</v>
      </c>
      <c r="D41" s="6">
        <v>15</v>
      </c>
      <c r="E41" s="6">
        <v>8</v>
      </c>
      <c r="F41" s="6">
        <v>246.627569</v>
      </c>
      <c r="G41" s="6">
        <f t="shared" si="20"/>
        <v>61.5384615384615</v>
      </c>
      <c r="H41" s="6">
        <f t="shared" si="21"/>
        <v>75</v>
      </c>
      <c r="I41" s="6">
        <f t="shared" si="22"/>
        <v>92.9230769230769</v>
      </c>
      <c r="J41" s="6"/>
    </row>
    <row r="42" spans="1:10">
      <c r="A42" s="7"/>
      <c r="B42" s="6">
        <v>24</v>
      </c>
      <c r="C42" s="6">
        <v>280</v>
      </c>
      <c r="D42" s="6">
        <v>13</v>
      </c>
      <c r="E42" s="6">
        <v>8</v>
      </c>
      <c r="F42" s="6">
        <v>244.903564</v>
      </c>
      <c r="G42" s="6">
        <f t="shared" si="20"/>
        <v>64.8648648648649</v>
      </c>
      <c r="H42" s="6">
        <f t="shared" si="21"/>
        <v>75</v>
      </c>
      <c r="I42" s="6">
        <f t="shared" si="22"/>
        <v>93.5384615384615</v>
      </c>
      <c r="J42" s="6"/>
    </row>
    <row r="43" spans="1:10">
      <c r="A43" s="7" t="s">
        <v>27</v>
      </c>
      <c r="B43" s="6"/>
      <c r="C43" s="6"/>
      <c r="D43" s="6"/>
      <c r="E43" s="6"/>
      <c r="F43" s="3">
        <f t="shared" ref="F43:I43" si="23">AVERAGE(F38:F42)</f>
        <v>245.59803</v>
      </c>
      <c r="G43" s="3">
        <f t="shared" si="23"/>
        <v>64.9649105014959</v>
      </c>
      <c r="H43" s="3">
        <f t="shared" si="23"/>
        <v>78.75</v>
      </c>
      <c r="I43" s="3">
        <f t="shared" si="23"/>
        <v>93.7230769230769</v>
      </c>
      <c r="J43" s="3">
        <f>2*G43*H43/(G43+H43)</f>
        <v>71.1963245030104</v>
      </c>
    </row>
    <row r="45" spans="1:10">
      <c r="A45" s="8" t="s">
        <v>33</v>
      </c>
      <c r="B45" s="6">
        <v>17</v>
      </c>
      <c r="C45" s="6">
        <v>291</v>
      </c>
      <c r="D45" s="6">
        <v>2</v>
      </c>
      <c r="E45" s="6">
        <v>15</v>
      </c>
      <c r="F45" s="6">
        <v>247.803211</v>
      </c>
      <c r="G45" s="6">
        <f t="shared" ref="G45:G49" si="24">(B45)/(B45+D45)*100</f>
        <v>89.4736842105263</v>
      </c>
      <c r="H45" s="6">
        <f t="shared" ref="H45:H49" si="25">(B45)/(B45+E45)*100</f>
        <v>53.125</v>
      </c>
      <c r="I45" s="6">
        <f t="shared" ref="I45:I49" si="26">(B45+C45)/SUM(B45:E45)*100</f>
        <v>94.7692307692308</v>
      </c>
      <c r="J45" s="6"/>
    </row>
    <row r="46" spans="1:10">
      <c r="A46" s="7"/>
      <c r="B46" s="6">
        <v>20</v>
      </c>
      <c r="C46" s="6">
        <v>291</v>
      </c>
      <c r="D46" s="6">
        <v>2</v>
      </c>
      <c r="E46" s="6">
        <v>12</v>
      </c>
      <c r="F46" s="6">
        <v>247.929096</v>
      </c>
      <c r="G46" s="6">
        <f t="shared" si="24"/>
        <v>90.9090909090909</v>
      </c>
      <c r="H46" s="6">
        <f t="shared" si="25"/>
        <v>62.5</v>
      </c>
      <c r="I46" s="6">
        <f t="shared" si="26"/>
        <v>95.6923076923077</v>
      </c>
      <c r="J46" s="6"/>
    </row>
    <row r="47" spans="1:10">
      <c r="A47" s="7"/>
      <c r="B47" s="6">
        <v>18</v>
      </c>
      <c r="C47" s="6">
        <v>290</v>
      </c>
      <c r="D47" s="6">
        <v>3</v>
      </c>
      <c r="E47" s="6">
        <v>14</v>
      </c>
      <c r="F47" s="6">
        <v>247.442007</v>
      </c>
      <c r="G47" s="6">
        <f t="shared" si="24"/>
        <v>85.7142857142857</v>
      </c>
      <c r="H47" s="6">
        <f t="shared" si="25"/>
        <v>56.25</v>
      </c>
      <c r="I47" s="6">
        <f t="shared" si="26"/>
        <v>94.7692307692308</v>
      </c>
      <c r="J47" s="6"/>
    </row>
    <row r="48" spans="1:10">
      <c r="A48" s="7"/>
      <c r="B48" s="6">
        <v>15</v>
      </c>
      <c r="C48" s="6">
        <v>290</v>
      </c>
      <c r="D48" s="6">
        <v>3</v>
      </c>
      <c r="E48" s="6">
        <v>17</v>
      </c>
      <c r="F48" s="6">
        <v>247.067928</v>
      </c>
      <c r="G48" s="6">
        <f t="shared" si="24"/>
        <v>83.3333333333333</v>
      </c>
      <c r="H48" s="6">
        <f t="shared" si="25"/>
        <v>46.875</v>
      </c>
      <c r="I48" s="6">
        <f t="shared" si="26"/>
        <v>93.8461538461538</v>
      </c>
      <c r="J48" s="6"/>
    </row>
    <row r="49" spans="1:10">
      <c r="A49" s="7"/>
      <c r="B49" s="6">
        <v>16</v>
      </c>
      <c r="C49" s="6">
        <v>290</v>
      </c>
      <c r="D49" s="6">
        <v>3</v>
      </c>
      <c r="E49" s="6">
        <v>16</v>
      </c>
      <c r="F49" s="6">
        <v>244.479656</v>
      </c>
      <c r="G49" s="6">
        <f t="shared" si="24"/>
        <v>84.2105263157895</v>
      </c>
      <c r="H49" s="6">
        <f t="shared" si="25"/>
        <v>50</v>
      </c>
      <c r="I49" s="6">
        <f t="shared" si="26"/>
        <v>94.1538461538462</v>
      </c>
      <c r="J49" s="6"/>
    </row>
    <row r="50" spans="1:10">
      <c r="A50" s="7" t="s">
        <v>27</v>
      </c>
      <c r="B50" s="6"/>
      <c r="C50" s="6"/>
      <c r="D50" s="6"/>
      <c r="E50" s="6"/>
      <c r="F50" s="3">
        <f t="shared" ref="F50:I50" si="27">AVERAGE(F45:F49)</f>
        <v>246.9443796</v>
      </c>
      <c r="G50" s="3">
        <f t="shared" si="27"/>
        <v>86.7281840966051</v>
      </c>
      <c r="H50" s="3">
        <f t="shared" si="27"/>
        <v>53.75</v>
      </c>
      <c r="I50" s="3">
        <f t="shared" si="27"/>
        <v>94.6461538461539</v>
      </c>
      <c r="J50" s="3">
        <f>2*G50*H50/(G50+H50)</f>
        <v>66.3681684835387</v>
      </c>
    </row>
    <row r="52" spans="1:10">
      <c r="A52" s="8" t="s">
        <v>34</v>
      </c>
      <c r="B52" s="6">
        <v>20</v>
      </c>
      <c r="C52" s="6">
        <v>291</v>
      </c>
      <c r="D52" s="6">
        <v>2</v>
      </c>
      <c r="E52" s="6">
        <v>12</v>
      </c>
      <c r="F52" s="6">
        <v>250.52309</v>
      </c>
      <c r="G52" s="6">
        <f t="shared" ref="G52:G56" si="28">(B52)/(B52+D52)*100</f>
        <v>90.9090909090909</v>
      </c>
      <c r="H52" s="6">
        <f t="shared" ref="H52:H56" si="29">(B52)/(B52+E52)*100</f>
        <v>62.5</v>
      </c>
      <c r="I52" s="6">
        <f t="shared" ref="I52:I56" si="30">(B52+C52)/SUM(B52:E52)*100</f>
        <v>95.6923076923077</v>
      </c>
      <c r="J52" s="6"/>
    </row>
    <row r="53" spans="1:10">
      <c r="A53" s="7"/>
      <c r="B53" s="6">
        <v>19</v>
      </c>
      <c r="C53" s="6">
        <v>291</v>
      </c>
      <c r="D53" s="6">
        <v>2</v>
      </c>
      <c r="E53" s="6">
        <v>13</v>
      </c>
      <c r="F53" s="6">
        <v>250.497103</v>
      </c>
      <c r="G53" s="6">
        <f t="shared" si="28"/>
        <v>90.4761904761905</v>
      </c>
      <c r="H53" s="6">
        <f t="shared" si="29"/>
        <v>59.375</v>
      </c>
      <c r="I53" s="6">
        <f t="shared" si="30"/>
        <v>95.3846153846154</v>
      </c>
      <c r="J53" s="6"/>
    </row>
    <row r="54" spans="1:10">
      <c r="A54" s="7"/>
      <c r="B54" s="6">
        <v>15</v>
      </c>
      <c r="C54" s="6">
        <v>290</v>
      </c>
      <c r="D54" s="6">
        <v>3</v>
      </c>
      <c r="E54" s="6">
        <v>17</v>
      </c>
      <c r="F54" s="6">
        <v>251.21665</v>
      </c>
      <c r="G54" s="6">
        <f t="shared" si="28"/>
        <v>83.3333333333333</v>
      </c>
      <c r="H54" s="6">
        <f t="shared" si="29"/>
        <v>46.875</v>
      </c>
      <c r="I54" s="6">
        <f t="shared" si="30"/>
        <v>93.8461538461538</v>
      </c>
      <c r="J54" s="6"/>
    </row>
    <row r="55" spans="1:10">
      <c r="A55" s="7"/>
      <c r="B55" s="6">
        <v>14</v>
      </c>
      <c r="C55" s="6">
        <v>290</v>
      </c>
      <c r="D55" s="6">
        <v>3</v>
      </c>
      <c r="E55" s="6">
        <v>18</v>
      </c>
      <c r="F55" s="6">
        <v>254.834414</v>
      </c>
      <c r="G55" s="6">
        <f t="shared" si="28"/>
        <v>82.3529411764706</v>
      </c>
      <c r="H55" s="6">
        <f t="shared" si="29"/>
        <v>43.75</v>
      </c>
      <c r="I55" s="6">
        <f t="shared" si="30"/>
        <v>93.5384615384615</v>
      </c>
      <c r="J55" s="6"/>
    </row>
    <row r="56" spans="1:10">
      <c r="A56" s="7"/>
      <c r="B56" s="6">
        <v>14</v>
      </c>
      <c r="C56" s="6">
        <v>290</v>
      </c>
      <c r="D56" s="6">
        <v>3</v>
      </c>
      <c r="E56" s="6">
        <v>18</v>
      </c>
      <c r="F56" s="6">
        <v>249.706268</v>
      </c>
      <c r="G56" s="6">
        <f t="shared" si="28"/>
        <v>82.3529411764706</v>
      </c>
      <c r="H56" s="6">
        <f t="shared" si="29"/>
        <v>43.75</v>
      </c>
      <c r="I56" s="6">
        <f t="shared" si="30"/>
        <v>93.5384615384615</v>
      </c>
      <c r="J56" s="6"/>
    </row>
    <row r="57" spans="1:10">
      <c r="A57" s="7" t="s">
        <v>27</v>
      </c>
      <c r="B57" s="6"/>
      <c r="C57" s="6"/>
      <c r="D57" s="6"/>
      <c r="E57" s="6"/>
      <c r="F57" s="3">
        <f t="shared" ref="F57:I57" si="31">AVERAGE(F52:F56)</f>
        <v>251.355505</v>
      </c>
      <c r="G57" s="3">
        <f t="shared" si="31"/>
        <v>85.8848994143112</v>
      </c>
      <c r="H57" s="3">
        <f t="shared" si="31"/>
        <v>51.25</v>
      </c>
      <c r="I57" s="3">
        <f t="shared" si="31"/>
        <v>94.4</v>
      </c>
      <c r="J57" s="3">
        <f>2*G57*H57/(G57+H57)</f>
        <v>64.1937408169945</v>
      </c>
    </row>
    <row r="59" spans="1:10">
      <c r="A59" s="8" t="s">
        <v>35</v>
      </c>
      <c r="B59" s="6">
        <v>18</v>
      </c>
      <c r="C59" s="6">
        <v>291</v>
      </c>
      <c r="D59" s="6">
        <v>2</v>
      </c>
      <c r="E59" s="6">
        <v>14</v>
      </c>
      <c r="F59" s="6">
        <v>251.698971</v>
      </c>
      <c r="G59" s="6">
        <f t="shared" ref="G59:G63" si="32">(B59)/(B59+D59)*100</f>
        <v>90</v>
      </c>
      <c r="H59" s="6">
        <f t="shared" ref="H59:H63" si="33">(B59)/(B59+E59)*100</f>
        <v>56.25</v>
      </c>
      <c r="I59" s="6">
        <f t="shared" ref="I59:I63" si="34">(B59+C59)/SUM(B59:E59)*100</f>
        <v>95.0769230769231</v>
      </c>
      <c r="J59" s="6"/>
    </row>
    <row r="60" spans="1:10">
      <c r="A60" s="7"/>
      <c r="B60" s="6">
        <v>22</v>
      </c>
      <c r="C60" s="6">
        <v>291</v>
      </c>
      <c r="D60" s="6">
        <v>2</v>
      </c>
      <c r="E60" s="6">
        <v>10</v>
      </c>
      <c r="F60" s="6">
        <v>251.305819</v>
      </c>
      <c r="G60" s="6">
        <f t="shared" si="32"/>
        <v>91.6666666666667</v>
      </c>
      <c r="H60" s="6">
        <f t="shared" si="33"/>
        <v>68.75</v>
      </c>
      <c r="I60" s="6">
        <f t="shared" si="34"/>
        <v>96.3076923076923</v>
      </c>
      <c r="J60" s="6"/>
    </row>
    <row r="61" spans="1:10">
      <c r="A61" s="7"/>
      <c r="B61" s="6">
        <v>25</v>
      </c>
      <c r="C61" s="6">
        <v>290</v>
      </c>
      <c r="D61" s="6">
        <v>3</v>
      </c>
      <c r="E61" s="6">
        <v>7</v>
      </c>
      <c r="F61" s="6">
        <v>250.670195</v>
      </c>
      <c r="G61" s="6">
        <f t="shared" si="32"/>
        <v>89.2857142857143</v>
      </c>
      <c r="H61" s="6">
        <f t="shared" si="33"/>
        <v>78.125</v>
      </c>
      <c r="I61" s="6">
        <f t="shared" si="34"/>
        <v>96.9230769230769</v>
      </c>
      <c r="J61" s="6"/>
    </row>
    <row r="62" spans="1:10">
      <c r="A62" s="7"/>
      <c r="B62" s="6">
        <v>24</v>
      </c>
      <c r="C62" s="6">
        <v>290</v>
      </c>
      <c r="D62" s="6">
        <v>3</v>
      </c>
      <c r="E62" s="6">
        <v>8</v>
      </c>
      <c r="F62" s="6">
        <v>254.336119</v>
      </c>
      <c r="G62" s="6">
        <f t="shared" si="32"/>
        <v>88.8888888888889</v>
      </c>
      <c r="H62" s="6">
        <f t="shared" si="33"/>
        <v>75</v>
      </c>
      <c r="I62" s="6">
        <f t="shared" si="34"/>
        <v>96.6153846153846</v>
      </c>
      <c r="J62" s="6"/>
    </row>
    <row r="63" spans="1:10">
      <c r="A63" s="7"/>
      <c r="B63" s="6">
        <v>25</v>
      </c>
      <c r="C63" s="6">
        <v>290</v>
      </c>
      <c r="D63" s="6">
        <v>3</v>
      </c>
      <c r="E63" s="6">
        <v>7</v>
      </c>
      <c r="F63" s="6">
        <v>250.971317</v>
      </c>
      <c r="G63" s="6">
        <f t="shared" si="32"/>
        <v>89.2857142857143</v>
      </c>
      <c r="H63" s="6">
        <f t="shared" si="33"/>
        <v>78.125</v>
      </c>
      <c r="I63" s="6">
        <f t="shared" si="34"/>
        <v>96.9230769230769</v>
      </c>
      <c r="J63" s="6"/>
    </row>
    <row r="64" spans="1:10">
      <c r="A64" s="7" t="s">
        <v>27</v>
      </c>
      <c r="B64" s="6"/>
      <c r="C64" s="6"/>
      <c r="D64" s="6"/>
      <c r="E64" s="6"/>
      <c r="F64" s="3">
        <f t="shared" ref="F64:I64" si="35">AVERAGE(F59:F63)</f>
        <v>251.7964842</v>
      </c>
      <c r="G64" s="3">
        <f t="shared" si="35"/>
        <v>89.8253968253968</v>
      </c>
      <c r="H64" s="3">
        <f t="shared" si="35"/>
        <v>71.25</v>
      </c>
      <c r="I64" s="3">
        <f t="shared" si="35"/>
        <v>96.3692307692308</v>
      </c>
      <c r="J64" s="3">
        <f>2*G64*H64/(G64+H64)</f>
        <v>79.4666305338622</v>
      </c>
    </row>
  </sheetData>
  <mergeCells count="10">
    <mergeCell ref="A1:J1"/>
    <mergeCell ref="A3:A7"/>
    <mergeCell ref="A10:A14"/>
    <mergeCell ref="A17:A21"/>
    <mergeCell ref="A24:A28"/>
    <mergeCell ref="A31:A35"/>
    <mergeCell ref="A38:A42"/>
    <mergeCell ref="A45:A49"/>
    <mergeCell ref="A52:A56"/>
    <mergeCell ref="A59:A6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"/>
  <sheetViews>
    <sheetView zoomScale="130" zoomScaleNormal="130" topLeftCell="A35" workbookViewId="0">
      <selection activeCell="A64" sqref="A64:J64"/>
    </sheetView>
  </sheetViews>
  <sheetFormatPr defaultColWidth="8.8" defaultRowHeight="13.8"/>
  <cols>
    <col min="1" max="1" width="9" style="1"/>
    <col min="2" max="10" width="9"/>
  </cols>
  <sheetData>
    <row r="1" ht="19.2" spans="1:10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/>
      <c r="B2" s="4" t="s">
        <v>22</v>
      </c>
      <c r="C2" s="4" t="s">
        <v>23</v>
      </c>
      <c r="D2" s="4" t="s">
        <v>24</v>
      </c>
      <c r="E2" s="4" t="s">
        <v>25</v>
      </c>
      <c r="F2" s="4" t="s">
        <v>0</v>
      </c>
      <c r="G2" s="7" t="s">
        <v>18</v>
      </c>
      <c r="H2" s="7" t="s">
        <v>19</v>
      </c>
      <c r="I2" s="7" t="s">
        <v>20</v>
      </c>
      <c r="J2" s="7" t="s">
        <v>21</v>
      </c>
    </row>
    <row r="3" spans="1:10">
      <c r="A3" s="5" t="s">
        <v>26</v>
      </c>
      <c r="B3" s="6">
        <v>0</v>
      </c>
      <c r="C3" s="6">
        <v>292</v>
      </c>
      <c r="D3" s="6">
        <v>1</v>
      </c>
      <c r="E3" s="6">
        <v>32</v>
      </c>
      <c r="F3" s="6">
        <v>234.487534</v>
      </c>
      <c r="G3" s="6">
        <f t="shared" ref="G3:G7" si="0">(B3)/(B3+D3)*100</f>
        <v>0</v>
      </c>
      <c r="H3" s="6">
        <f t="shared" ref="H3:H7" si="1">(B3)/(B3+E3)*100</f>
        <v>0</v>
      </c>
      <c r="I3" s="6">
        <f t="shared" ref="I3:I7" si="2">(B3+C3)/SUM(B3:E3)*100</f>
        <v>89.8461538461538</v>
      </c>
      <c r="J3" s="6"/>
    </row>
    <row r="4" spans="1:10">
      <c r="A4" s="7"/>
      <c r="B4" s="6">
        <v>0</v>
      </c>
      <c r="C4" s="6">
        <v>291</v>
      </c>
      <c r="D4" s="6">
        <v>2</v>
      </c>
      <c r="E4" s="6">
        <v>32</v>
      </c>
      <c r="F4" s="6">
        <v>233.855963</v>
      </c>
      <c r="G4" s="6">
        <f t="shared" si="0"/>
        <v>0</v>
      </c>
      <c r="H4" s="6">
        <f t="shared" si="1"/>
        <v>0</v>
      </c>
      <c r="I4" s="6">
        <f t="shared" si="2"/>
        <v>89.5384615384615</v>
      </c>
      <c r="J4" s="6"/>
    </row>
    <row r="5" spans="1:10">
      <c r="A5" s="7"/>
      <c r="B5" s="6">
        <v>0</v>
      </c>
      <c r="C5" s="6">
        <v>291</v>
      </c>
      <c r="D5" s="6">
        <v>2</v>
      </c>
      <c r="E5" s="6">
        <v>32</v>
      </c>
      <c r="F5" s="6">
        <v>234.514952</v>
      </c>
      <c r="G5" s="6">
        <f t="shared" si="0"/>
        <v>0</v>
      </c>
      <c r="H5" s="6">
        <f t="shared" si="1"/>
        <v>0</v>
      </c>
      <c r="I5" s="6">
        <f t="shared" si="2"/>
        <v>89.5384615384615</v>
      </c>
      <c r="J5" s="6"/>
    </row>
    <row r="6" spans="1:10">
      <c r="A6" s="7"/>
      <c r="B6" s="6">
        <v>0</v>
      </c>
      <c r="C6" s="6">
        <v>291</v>
      </c>
      <c r="D6" s="6">
        <v>2</v>
      </c>
      <c r="E6" s="6">
        <v>32</v>
      </c>
      <c r="F6" s="6">
        <v>234.397888</v>
      </c>
      <c r="G6" s="6">
        <f t="shared" si="0"/>
        <v>0</v>
      </c>
      <c r="H6" s="6">
        <f t="shared" si="1"/>
        <v>0</v>
      </c>
      <c r="I6" s="6">
        <f t="shared" si="2"/>
        <v>89.5384615384615</v>
      </c>
      <c r="J6" s="6"/>
    </row>
    <row r="7" spans="1:10">
      <c r="A7" s="7"/>
      <c r="B7" s="6">
        <v>0</v>
      </c>
      <c r="C7" s="6">
        <v>291</v>
      </c>
      <c r="D7" s="6">
        <v>2</v>
      </c>
      <c r="E7" s="6">
        <v>32</v>
      </c>
      <c r="F7" s="6">
        <v>232.831717</v>
      </c>
      <c r="G7" s="6">
        <f t="shared" si="0"/>
        <v>0</v>
      </c>
      <c r="H7" s="6">
        <f t="shared" si="1"/>
        <v>0</v>
      </c>
      <c r="I7" s="6">
        <f t="shared" si="2"/>
        <v>89.5384615384615</v>
      </c>
      <c r="J7" s="6"/>
    </row>
    <row r="8" spans="1:10">
      <c r="A8" s="7" t="s">
        <v>27</v>
      </c>
      <c r="B8" s="6"/>
      <c r="C8" s="6"/>
      <c r="D8" s="6"/>
      <c r="E8" s="6"/>
      <c r="F8" s="3">
        <f t="shared" ref="F8:I8" si="3">AVERAGE(F3:F7)</f>
        <v>234.0176108</v>
      </c>
      <c r="G8" s="3">
        <f t="shared" si="3"/>
        <v>0</v>
      </c>
      <c r="H8" s="3">
        <f t="shared" si="3"/>
        <v>0</v>
      </c>
      <c r="I8" s="3">
        <f t="shared" si="3"/>
        <v>89.6</v>
      </c>
      <c r="J8" s="3" t="e">
        <f>2*G8*H8/(G8+H8)</f>
        <v>#DIV/0!</v>
      </c>
    </row>
    <row r="10" spans="1:10">
      <c r="A10" s="8" t="s">
        <v>28</v>
      </c>
      <c r="B10" s="6">
        <v>0</v>
      </c>
      <c r="C10" s="6">
        <v>292</v>
      </c>
      <c r="D10" s="6">
        <v>1</v>
      </c>
      <c r="E10" s="6">
        <v>32</v>
      </c>
      <c r="F10" s="6">
        <v>236.209869</v>
      </c>
      <c r="G10" s="6">
        <f t="shared" ref="G10:G14" si="4">(B10)/(B10+D10)*100</f>
        <v>0</v>
      </c>
      <c r="H10" s="6">
        <f t="shared" ref="H10:H14" si="5">(B10)/(B10+E10)*100</f>
        <v>0</v>
      </c>
      <c r="I10" s="6">
        <f t="shared" ref="I10:I14" si="6">(B10+C10)/SUM(B10:E10)*100</f>
        <v>89.8461538461538</v>
      </c>
      <c r="J10" s="6"/>
    </row>
    <row r="11" spans="1:10">
      <c r="A11" s="7"/>
      <c r="B11" s="6">
        <v>0</v>
      </c>
      <c r="C11" s="6">
        <v>291</v>
      </c>
      <c r="D11" s="6">
        <v>2</v>
      </c>
      <c r="E11" s="6">
        <v>32</v>
      </c>
      <c r="F11" s="6">
        <v>236.607075</v>
      </c>
      <c r="G11" s="6">
        <f t="shared" si="4"/>
        <v>0</v>
      </c>
      <c r="H11" s="6">
        <f t="shared" si="5"/>
        <v>0</v>
      </c>
      <c r="I11" s="6">
        <f t="shared" si="6"/>
        <v>89.5384615384615</v>
      </c>
      <c r="J11" s="6"/>
    </row>
    <row r="12" spans="1:10">
      <c r="A12" s="7"/>
      <c r="B12" s="6">
        <v>0</v>
      </c>
      <c r="C12" s="6">
        <v>291</v>
      </c>
      <c r="D12" s="6">
        <v>2</v>
      </c>
      <c r="E12" s="6">
        <v>32</v>
      </c>
      <c r="F12" s="6">
        <v>235.950232</v>
      </c>
      <c r="G12" s="6">
        <f t="shared" si="4"/>
        <v>0</v>
      </c>
      <c r="H12" s="6">
        <f t="shared" si="5"/>
        <v>0</v>
      </c>
      <c r="I12" s="6">
        <f t="shared" si="6"/>
        <v>89.5384615384615</v>
      </c>
      <c r="J12" s="6"/>
    </row>
    <row r="13" spans="1:10">
      <c r="A13" s="7"/>
      <c r="B13" s="6">
        <v>0</v>
      </c>
      <c r="C13" s="6">
        <v>291</v>
      </c>
      <c r="D13" s="6">
        <v>2</v>
      </c>
      <c r="E13" s="6">
        <v>32</v>
      </c>
      <c r="F13" s="6">
        <v>235.310316</v>
      </c>
      <c r="G13" s="6">
        <f t="shared" si="4"/>
        <v>0</v>
      </c>
      <c r="H13" s="6">
        <f t="shared" si="5"/>
        <v>0</v>
      </c>
      <c r="I13" s="6">
        <f t="shared" si="6"/>
        <v>89.5384615384615</v>
      </c>
      <c r="J13" s="6"/>
    </row>
    <row r="14" spans="1:10">
      <c r="A14" s="7"/>
      <c r="B14" s="6">
        <v>0</v>
      </c>
      <c r="C14" s="6">
        <v>291</v>
      </c>
      <c r="D14" s="6">
        <v>2</v>
      </c>
      <c r="E14" s="6">
        <v>32</v>
      </c>
      <c r="F14" s="6">
        <v>234.899521</v>
      </c>
      <c r="G14" s="6">
        <f t="shared" si="4"/>
        <v>0</v>
      </c>
      <c r="H14" s="6">
        <f t="shared" si="5"/>
        <v>0</v>
      </c>
      <c r="I14" s="6">
        <f t="shared" si="6"/>
        <v>89.5384615384615</v>
      </c>
      <c r="J14" s="6"/>
    </row>
    <row r="15" spans="1:10">
      <c r="A15" s="7" t="s">
        <v>27</v>
      </c>
      <c r="B15" s="6"/>
      <c r="C15" s="6"/>
      <c r="D15" s="6"/>
      <c r="E15" s="6"/>
      <c r="F15" s="3">
        <f t="shared" ref="F15:I15" si="7">AVERAGE(F10:F14)</f>
        <v>235.7954026</v>
      </c>
      <c r="G15" s="3">
        <f t="shared" si="7"/>
        <v>0</v>
      </c>
      <c r="H15" s="3">
        <f t="shared" si="7"/>
        <v>0</v>
      </c>
      <c r="I15" s="3">
        <f t="shared" si="7"/>
        <v>89.6</v>
      </c>
      <c r="J15" s="3" t="e">
        <f>2*G15*H15/(G15+H15)</f>
        <v>#DIV/0!</v>
      </c>
    </row>
    <row r="17" spans="1:10">
      <c r="A17" s="8" t="s">
        <v>29</v>
      </c>
      <c r="B17" s="6">
        <v>0</v>
      </c>
      <c r="C17" s="6">
        <v>292</v>
      </c>
      <c r="D17" s="6">
        <v>1</v>
      </c>
      <c r="E17" s="6">
        <v>32</v>
      </c>
      <c r="F17" s="6">
        <v>238.872051</v>
      </c>
      <c r="G17" s="6">
        <f t="shared" ref="G17:G21" si="8">(B17)/(B17+D17)*100</f>
        <v>0</v>
      </c>
      <c r="H17" s="6">
        <f t="shared" ref="H17:H21" si="9">(B17)/(B17+E17)*100</f>
        <v>0</v>
      </c>
      <c r="I17" s="6">
        <f t="shared" ref="I17:I21" si="10">(B17+C17)/SUM(B17:E17)*100</f>
        <v>89.8461538461538</v>
      </c>
      <c r="J17" s="6"/>
    </row>
    <row r="18" spans="1:10">
      <c r="A18" s="7"/>
      <c r="B18" s="6">
        <v>0</v>
      </c>
      <c r="C18" s="6">
        <v>291</v>
      </c>
      <c r="D18" s="6">
        <v>2</v>
      </c>
      <c r="E18" s="6">
        <v>32</v>
      </c>
      <c r="F18" s="6">
        <v>238.221169</v>
      </c>
      <c r="G18" s="6">
        <f t="shared" si="8"/>
        <v>0</v>
      </c>
      <c r="H18" s="6">
        <f t="shared" si="9"/>
        <v>0</v>
      </c>
      <c r="I18" s="6">
        <f t="shared" si="10"/>
        <v>89.5384615384615</v>
      </c>
      <c r="J18" s="6"/>
    </row>
    <row r="19" spans="1:10">
      <c r="A19" s="7"/>
      <c r="B19" s="6">
        <v>0</v>
      </c>
      <c r="C19" s="6">
        <v>291</v>
      </c>
      <c r="D19" s="6">
        <v>2</v>
      </c>
      <c r="E19" s="6">
        <v>32</v>
      </c>
      <c r="F19" s="6">
        <v>237.776279</v>
      </c>
      <c r="G19" s="6">
        <f t="shared" si="8"/>
        <v>0</v>
      </c>
      <c r="H19" s="6">
        <f t="shared" si="9"/>
        <v>0</v>
      </c>
      <c r="I19" s="6">
        <f t="shared" si="10"/>
        <v>89.5384615384615</v>
      </c>
      <c r="J19" s="6"/>
    </row>
    <row r="20" spans="1:10">
      <c r="A20" s="7"/>
      <c r="B20" s="6">
        <v>0</v>
      </c>
      <c r="C20" s="6">
        <v>291</v>
      </c>
      <c r="D20" s="6">
        <v>2</v>
      </c>
      <c r="E20" s="6">
        <v>32</v>
      </c>
      <c r="F20" s="6">
        <v>237.451792</v>
      </c>
      <c r="G20" s="6">
        <f t="shared" si="8"/>
        <v>0</v>
      </c>
      <c r="H20" s="6">
        <f t="shared" si="9"/>
        <v>0</v>
      </c>
      <c r="I20" s="6">
        <f t="shared" si="10"/>
        <v>89.5384615384615</v>
      </c>
      <c r="J20" s="6"/>
    </row>
    <row r="21" spans="1:10">
      <c r="A21" s="7"/>
      <c r="B21" s="6">
        <v>0</v>
      </c>
      <c r="C21" s="6">
        <v>291</v>
      </c>
      <c r="D21" s="6">
        <v>2</v>
      </c>
      <c r="E21" s="6">
        <v>32</v>
      </c>
      <c r="F21" s="6">
        <v>237.504721</v>
      </c>
      <c r="G21" s="6">
        <f t="shared" si="8"/>
        <v>0</v>
      </c>
      <c r="H21" s="6">
        <f t="shared" si="9"/>
        <v>0</v>
      </c>
      <c r="I21" s="6">
        <f t="shared" si="10"/>
        <v>89.5384615384615</v>
      </c>
      <c r="J21" s="6"/>
    </row>
    <row r="22" spans="1:10">
      <c r="A22" s="7" t="s">
        <v>27</v>
      </c>
      <c r="B22" s="6"/>
      <c r="C22" s="6"/>
      <c r="D22" s="6"/>
      <c r="E22" s="6"/>
      <c r="F22" s="3">
        <f t="shared" ref="F22:I22" si="11">AVERAGE(F17:F21)</f>
        <v>237.9652024</v>
      </c>
      <c r="G22" s="3">
        <f t="shared" si="11"/>
        <v>0</v>
      </c>
      <c r="H22" s="3">
        <f t="shared" si="11"/>
        <v>0</v>
      </c>
      <c r="I22" s="3">
        <f t="shared" si="11"/>
        <v>89.6</v>
      </c>
      <c r="J22" s="3" t="e">
        <f>2*G22*H22/(G22+H22)</f>
        <v>#DIV/0!</v>
      </c>
    </row>
    <row r="24" spans="1:10">
      <c r="A24" s="8" t="s">
        <v>30</v>
      </c>
      <c r="B24" s="6">
        <v>0</v>
      </c>
      <c r="C24" s="6">
        <v>292</v>
      </c>
      <c r="D24" s="6">
        <v>1</v>
      </c>
      <c r="E24" s="6">
        <v>32</v>
      </c>
      <c r="F24" s="6">
        <v>240.29994</v>
      </c>
      <c r="G24" s="6">
        <f t="shared" ref="G24:G28" si="12">(B24)/(B24+D24)*100</f>
        <v>0</v>
      </c>
      <c r="H24" s="6">
        <f t="shared" ref="H24:H28" si="13">(B24)/(B24+E24)*100</f>
        <v>0</v>
      </c>
      <c r="I24" s="6">
        <f t="shared" ref="I24:I28" si="14">(B24+C24)/SUM(B24:E24)*100</f>
        <v>89.8461538461538</v>
      </c>
      <c r="J24" s="6"/>
    </row>
    <row r="25" spans="1:10">
      <c r="A25" s="7"/>
      <c r="B25" s="6">
        <v>0</v>
      </c>
      <c r="C25" s="6">
        <v>291</v>
      </c>
      <c r="D25" s="6">
        <v>2</v>
      </c>
      <c r="E25" s="6">
        <v>32</v>
      </c>
      <c r="F25" s="6">
        <v>242.647171</v>
      </c>
      <c r="G25" s="6">
        <f t="shared" si="12"/>
        <v>0</v>
      </c>
      <c r="H25" s="6">
        <f t="shared" si="13"/>
        <v>0</v>
      </c>
      <c r="I25" s="6">
        <f t="shared" si="14"/>
        <v>89.5384615384615</v>
      </c>
      <c r="J25" s="6"/>
    </row>
    <row r="26" spans="1:10">
      <c r="A26" s="7"/>
      <c r="B26" s="6">
        <v>0</v>
      </c>
      <c r="C26" s="6">
        <v>291</v>
      </c>
      <c r="D26" s="6">
        <v>2</v>
      </c>
      <c r="E26" s="6">
        <v>32</v>
      </c>
      <c r="F26" s="6">
        <v>242.983341</v>
      </c>
      <c r="G26" s="6">
        <f t="shared" si="12"/>
        <v>0</v>
      </c>
      <c r="H26" s="6">
        <f t="shared" si="13"/>
        <v>0</v>
      </c>
      <c r="I26" s="6">
        <f t="shared" si="14"/>
        <v>89.5384615384615</v>
      </c>
      <c r="J26" s="6"/>
    </row>
    <row r="27" spans="1:10">
      <c r="A27" s="7"/>
      <c r="B27" s="6">
        <v>0</v>
      </c>
      <c r="C27" s="6">
        <v>291</v>
      </c>
      <c r="D27" s="6">
        <v>2</v>
      </c>
      <c r="E27" s="6">
        <v>32</v>
      </c>
      <c r="F27" s="6">
        <v>242.143631</v>
      </c>
      <c r="G27" s="6">
        <f t="shared" si="12"/>
        <v>0</v>
      </c>
      <c r="H27" s="6">
        <f t="shared" si="13"/>
        <v>0</v>
      </c>
      <c r="I27" s="6">
        <f t="shared" si="14"/>
        <v>89.5384615384615</v>
      </c>
      <c r="J27" s="6"/>
    </row>
    <row r="28" spans="1:10">
      <c r="A28" s="7"/>
      <c r="B28" s="6">
        <v>0</v>
      </c>
      <c r="C28" s="6">
        <v>291</v>
      </c>
      <c r="D28" s="6">
        <v>2</v>
      </c>
      <c r="E28" s="6">
        <v>32</v>
      </c>
      <c r="F28" s="6">
        <v>239.407539</v>
      </c>
      <c r="G28" s="6">
        <f t="shared" si="12"/>
        <v>0</v>
      </c>
      <c r="H28" s="6">
        <f t="shared" si="13"/>
        <v>0</v>
      </c>
      <c r="I28" s="6">
        <f t="shared" si="14"/>
        <v>89.5384615384615</v>
      </c>
      <c r="J28" s="6"/>
    </row>
    <row r="29" spans="1:10">
      <c r="A29" s="7" t="s">
        <v>27</v>
      </c>
      <c r="B29" s="6"/>
      <c r="C29" s="6"/>
      <c r="D29" s="6"/>
      <c r="E29" s="6"/>
      <c r="F29" s="3">
        <f t="shared" ref="F29:I29" si="15">AVERAGE(F24:F28)</f>
        <v>241.4963244</v>
      </c>
      <c r="G29" s="3">
        <f t="shared" si="15"/>
        <v>0</v>
      </c>
      <c r="H29" s="3">
        <f t="shared" si="15"/>
        <v>0</v>
      </c>
      <c r="I29" s="3">
        <f t="shared" si="15"/>
        <v>89.6</v>
      </c>
      <c r="J29" s="3" t="e">
        <f>2*G29*H29/(G29+H29)</f>
        <v>#DIV/0!</v>
      </c>
    </row>
    <row r="31" spans="1:10">
      <c r="A31" s="8" t="s">
        <v>31</v>
      </c>
      <c r="B31" s="6">
        <v>0</v>
      </c>
      <c r="C31" s="6">
        <v>292</v>
      </c>
      <c r="D31" s="6">
        <v>1</v>
      </c>
      <c r="E31" s="6">
        <v>32</v>
      </c>
      <c r="F31" s="6">
        <v>244.686842</v>
      </c>
      <c r="G31" s="6">
        <f t="shared" ref="G31:G35" si="16">(B31)/(B31+D31)*100</f>
        <v>0</v>
      </c>
      <c r="H31" s="6">
        <f t="shared" ref="H31:H35" si="17">(B31)/(B31+E31)*100</f>
        <v>0</v>
      </c>
      <c r="I31" s="6">
        <f t="shared" ref="I31:I35" si="18">(B31+C31)/SUM(B31:E31)*100</f>
        <v>89.8461538461538</v>
      </c>
      <c r="J31" s="6"/>
    </row>
    <row r="32" spans="1:10">
      <c r="A32" s="7"/>
      <c r="B32" s="6">
        <v>0</v>
      </c>
      <c r="C32" s="6">
        <v>291</v>
      </c>
      <c r="D32" s="6">
        <v>2</v>
      </c>
      <c r="E32" s="6">
        <v>32</v>
      </c>
      <c r="F32" s="6">
        <v>246.222496</v>
      </c>
      <c r="G32" s="6">
        <f t="shared" si="16"/>
        <v>0</v>
      </c>
      <c r="H32" s="6">
        <f t="shared" si="17"/>
        <v>0</v>
      </c>
      <c r="I32" s="6">
        <f t="shared" si="18"/>
        <v>89.5384615384615</v>
      </c>
      <c r="J32" s="6"/>
    </row>
    <row r="33" spans="1:10">
      <c r="A33" s="7"/>
      <c r="B33" s="6">
        <v>0</v>
      </c>
      <c r="C33" s="6">
        <v>291</v>
      </c>
      <c r="D33" s="6">
        <v>2</v>
      </c>
      <c r="E33" s="6">
        <v>32</v>
      </c>
      <c r="F33" s="6">
        <v>246.740103</v>
      </c>
      <c r="G33" s="6">
        <f t="shared" si="16"/>
        <v>0</v>
      </c>
      <c r="H33" s="6">
        <f t="shared" si="17"/>
        <v>0</v>
      </c>
      <c r="I33" s="6">
        <f t="shared" si="18"/>
        <v>89.5384615384615</v>
      </c>
      <c r="J33" s="6"/>
    </row>
    <row r="34" spans="1:10">
      <c r="A34" s="7"/>
      <c r="B34" s="6">
        <v>0</v>
      </c>
      <c r="C34" s="6">
        <v>291</v>
      </c>
      <c r="D34" s="6">
        <v>2</v>
      </c>
      <c r="E34" s="6">
        <v>32</v>
      </c>
      <c r="F34" s="6">
        <v>245.214224</v>
      </c>
      <c r="G34" s="6">
        <f t="shared" si="16"/>
        <v>0</v>
      </c>
      <c r="H34" s="6">
        <f t="shared" si="17"/>
        <v>0</v>
      </c>
      <c r="I34" s="6">
        <f t="shared" si="18"/>
        <v>89.5384615384615</v>
      </c>
      <c r="J34" s="6"/>
    </row>
    <row r="35" spans="1:10">
      <c r="A35" s="7"/>
      <c r="B35" s="6">
        <v>0</v>
      </c>
      <c r="C35" s="6">
        <v>291</v>
      </c>
      <c r="D35" s="6">
        <v>2</v>
      </c>
      <c r="E35" s="6">
        <v>32</v>
      </c>
      <c r="F35" s="6">
        <v>245.043516</v>
      </c>
      <c r="G35" s="6">
        <f t="shared" si="16"/>
        <v>0</v>
      </c>
      <c r="H35" s="6">
        <f t="shared" si="17"/>
        <v>0</v>
      </c>
      <c r="I35" s="6">
        <f t="shared" si="18"/>
        <v>89.5384615384615</v>
      </c>
      <c r="J35" s="6"/>
    </row>
    <row r="36" spans="1:10">
      <c r="A36" s="7" t="s">
        <v>27</v>
      </c>
      <c r="B36" s="6"/>
      <c r="C36" s="6"/>
      <c r="D36" s="6"/>
      <c r="E36" s="6"/>
      <c r="F36" s="3">
        <f t="shared" ref="F36:I36" si="19">AVERAGE(F31:F35)</f>
        <v>245.5814362</v>
      </c>
      <c r="G36" s="3">
        <f t="shared" si="19"/>
        <v>0</v>
      </c>
      <c r="H36" s="3">
        <f t="shared" si="19"/>
        <v>0</v>
      </c>
      <c r="I36" s="3">
        <f t="shared" si="19"/>
        <v>89.6</v>
      </c>
      <c r="J36" s="3" t="e">
        <f>2*G36*H36/(G36+H36)</f>
        <v>#DIV/0!</v>
      </c>
    </row>
    <row r="38" spans="1:10">
      <c r="A38" s="8" t="s">
        <v>32</v>
      </c>
      <c r="B38" s="6">
        <v>0</v>
      </c>
      <c r="C38" s="6">
        <v>292</v>
      </c>
      <c r="D38" s="6">
        <v>1</v>
      </c>
      <c r="E38" s="6">
        <v>32</v>
      </c>
      <c r="F38" s="6">
        <v>246.149063</v>
      </c>
      <c r="G38" s="6">
        <f t="shared" ref="G38:G42" si="20">(B38)/(B38+D38)*100</f>
        <v>0</v>
      </c>
      <c r="H38" s="6">
        <f t="shared" ref="H38:H42" si="21">(B38)/(B38+E38)*100</f>
        <v>0</v>
      </c>
      <c r="I38" s="6">
        <f t="shared" ref="I38:I42" si="22">(B38+C38)/SUM(B38:E38)*100</f>
        <v>89.8461538461538</v>
      </c>
      <c r="J38" s="6"/>
    </row>
    <row r="39" spans="1:10">
      <c r="A39" s="7"/>
      <c r="B39" s="6">
        <v>0</v>
      </c>
      <c r="C39" s="6">
        <v>291</v>
      </c>
      <c r="D39" s="6">
        <v>2</v>
      </c>
      <c r="E39" s="6">
        <v>32</v>
      </c>
      <c r="F39" s="6">
        <v>246.645451</v>
      </c>
      <c r="G39" s="6">
        <f t="shared" si="20"/>
        <v>0</v>
      </c>
      <c r="H39" s="6">
        <f t="shared" si="21"/>
        <v>0</v>
      </c>
      <c r="I39" s="6">
        <f t="shared" si="22"/>
        <v>89.5384615384615</v>
      </c>
      <c r="J39" s="6"/>
    </row>
    <row r="40" spans="1:10">
      <c r="A40" s="7"/>
      <c r="B40" s="6">
        <v>0</v>
      </c>
      <c r="C40" s="6">
        <v>291</v>
      </c>
      <c r="D40" s="6">
        <v>2</v>
      </c>
      <c r="E40" s="6">
        <v>32</v>
      </c>
      <c r="F40" s="6">
        <v>244.263172</v>
      </c>
      <c r="G40" s="6">
        <f t="shared" si="20"/>
        <v>0</v>
      </c>
      <c r="H40" s="6">
        <f t="shared" si="21"/>
        <v>0</v>
      </c>
      <c r="I40" s="6">
        <f t="shared" si="22"/>
        <v>89.5384615384615</v>
      </c>
      <c r="J40" s="6"/>
    </row>
    <row r="41" spans="1:10">
      <c r="A41" s="7"/>
      <c r="B41" s="6">
        <v>0</v>
      </c>
      <c r="C41" s="6">
        <v>291</v>
      </c>
      <c r="D41" s="6">
        <v>2</v>
      </c>
      <c r="E41" s="6">
        <v>32</v>
      </c>
      <c r="F41" s="6">
        <v>245.718718</v>
      </c>
      <c r="G41" s="6">
        <f t="shared" si="20"/>
        <v>0</v>
      </c>
      <c r="H41" s="6">
        <f t="shared" si="21"/>
        <v>0</v>
      </c>
      <c r="I41" s="6">
        <f t="shared" si="22"/>
        <v>89.5384615384615</v>
      </c>
      <c r="J41" s="6"/>
    </row>
    <row r="42" spans="1:10">
      <c r="A42" s="7"/>
      <c r="B42" s="6">
        <v>0</v>
      </c>
      <c r="C42" s="6">
        <v>291</v>
      </c>
      <c r="D42" s="6">
        <v>2</v>
      </c>
      <c r="E42" s="6">
        <v>32</v>
      </c>
      <c r="F42" s="6">
        <v>245.565414</v>
      </c>
      <c r="G42" s="6">
        <f t="shared" si="20"/>
        <v>0</v>
      </c>
      <c r="H42" s="6">
        <f t="shared" si="21"/>
        <v>0</v>
      </c>
      <c r="I42" s="6">
        <f t="shared" si="22"/>
        <v>89.5384615384615</v>
      </c>
      <c r="J42" s="6"/>
    </row>
    <row r="43" spans="1:10">
      <c r="A43" s="7" t="s">
        <v>27</v>
      </c>
      <c r="B43" s="6"/>
      <c r="C43" s="6"/>
      <c r="D43" s="6"/>
      <c r="E43" s="6"/>
      <c r="F43" s="3">
        <f t="shared" ref="F43:I43" si="23">AVERAGE(F38:F42)</f>
        <v>245.6683636</v>
      </c>
      <c r="G43" s="3">
        <f t="shared" si="23"/>
        <v>0</v>
      </c>
      <c r="H43" s="3">
        <f t="shared" si="23"/>
        <v>0</v>
      </c>
      <c r="I43" s="3">
        <f t="shared" si="23"/>
        <v>89.6</v>
      </c>
      <c r="J43" s="3" t="e">
        <f>2*G43*H43/(G43+H43)</f>
        <v>#DIV/0!</v>
      </c>
    </row>
    <row r="45" spans="1:10">
      <c r="A45" s="8" t="s">
        <v>33</v>
      </c>
      <c r="B45" s="6">
        <v>0</v>
      </c>
      <c r="C45" s="6">
        <v>292</v>
      </c>
      <c r="D45" s="6">
        <v>1</v>
      </c>
      <c r="E45" s="6">
        <v>32</v>
      </c>
      <c r="F45" s="6">
        <v>247.818708</v>
      </c>
      <c r="G45" s="6">
        <f t="shared" ref="G45:G49" si="24">(B45)/(B45+D45)*100</f>
        <v>0</v>
      </c>
      <c r="H45" s="6">
        <f t="shared" ref="H45:H49" si="25">(B45)/(B45+E45)*100</f>
        <v>0</v>
      </c>
      <c r="I45" s="6">
        <f t="shared" ref="I45:I49" si="26">(B45+C45)/SUM(B45:E45)*100</f>
        <v>89.8461538461538</v>
      </c>
      <c r="J45" s="6"/>
    </row>
    <row r="46" spans="1:10">
      <c r="A46" s="7"/>
      <c r="B46" s="6">
        <v>0</v>
      </c>
      <c r="C46" s="6">
        <v>291</v>
      </c>
      <c r="D46" s="6">
        <v>2</v>
      </c>
      <c r="E46" s="6">
        <v>32</v>
      </c>
      <c r="F46" s="6">
        <v>247.03598</v>
      </c>
      <c r="G46" s="6">
        <f t="shared" si="24"/>
        <v>0</v>
      </c>
      <c r="H46" s="6">
        <f t="shared" si="25"/>
        <v>0</v>
      </c>
      <c r="I46" s="6">
        <f t="shared" si="26"/>
        <v>89.5384615384615</v>
      </c>
      <c r="J46" s="6"/>
    </row>
    <row r="47" spans="1:10">
      <c r="A47" s="7"/>
      <c r="B47" s="6">
        <v>0</v>
      </c>
      <c r="C47" s="6">
        <v>291</v>
      </c>
      <c r="D47" s="6">
        <v>2</v>
      </c>
      <c r="E47" s="6">
        <v>32</v>
      </c>
      <c r="F47" s="6">
        <v>249.332905</v>
      </c>
      <c r="G47" s="6">
        <f t="shared" si="24"/>
        <v>0</v>
      </c>
      <c r="H47" s="6">
        <f t="shared" si="25"/>
        <v>0</v>
      </c>
      <c r="I47" s="6">
        <f t="shared" si="26"/>
        <v>89.5384615384615</v>
      </c>
      <c r="J47" s="6"/>
    </row>
    <row r="48" spans="1:10">
      <c r="A48" s="7"/>
      <c r="B48" s="6">
        <v>0</v>
      </c>
      <c r="C48" s="6">
        <v>291</v>
      </c>
      <c r="D48" s="6">
        <v>2</v>
      </c>
      <c r="E48" s="6">
        <v>32</v>
      </c>
      <c r="F48" s="6">
        <v>248.471022</v>
      </c>
      <c r="G48" s="6">
        <f t="shared" si="24"/>
        <v>0</v>
      </c>
      <c r="H48" s="6">
        <f t="shared" si="25"/>
        <v>0</v>
      </c>
      <c r="I48" s="6">
        <f t="shared" si="26"/>
        <v>89.5384615384615</v>
      </c>
      <c r="J48" s="6"/>
    </row>
    <row r="49" spans="1:10">
      <c r="A49" s="7"/>
      <c r="B49" s="6">
        <v>0</v>
      </c>
      <c r="C49" s="6">
        <v>291</v>
      </c>
      <c r="D49" s="6">
        <v>2</v>
      </c>
      <c r="E49" s="6">
        <v>32</v>
      </c>
      <c r="F49" s="6">
        <v>246.551514</v>
      </c>
      <c r="G49" s="6">
        <f t="shared" si="24"/>
        <v>0</v>
      </c>
      <c r="H49" s="6">
        <f t="shared" si="25"/>
        <v>0</v>
      </c>
      <c r="I49" s="6">
        <f t="shared" si="26"/>
        <v>89.5384615384615</v>
      </c>
      <c r="J49" s="6"/>
    </row>
    <row r="50" spans="1:10">
      <c r="A50" s="7" t="s">
        <v>27</v>
      </c>
      <c r="B50" s="6"/>
      <c r="C50" s="6"/>
      <c r="D50" s="6"/>
      <c r="E50" s="6"/>
      <c r="F50" s="3">
        <f t="shared" ref="F50:I50" si="27">AVERAGE(F45:F49)</f>
        <v>247.8420258</v>
      </c>
      <c r="G50" s="3">
        <f t="shared" si="27"/>
        <v>0</v>
      </c>
      <c r="H50" s="3">
        <f t="shared" si="27"/>
        <v>0</v>
      </c>
      <c r="I50" s="3">
        <f t="shared" si="27"/>
        <v>89.6</v>
      </c>
      <c r="J50" s="3" t="e">
        <f>2*G50*H50/(G50+H50)</f>
        <v>#DIV/0!</v>
      </c>
    </row>
    <row r="52" spans="1:10">
      <c r="A52" s="8" t="s">
        <v>34</v>
      </c>
      <c r="B52" s="6">
        <v>2</v>
      </c>
      <c r="C52" s="6">
        <v>292</v>
      </c>
      <c r="D52" s="6">
        <v>1</v>
      </c>
      <c r="E52" s="6">
        <v>30</v>
      </c>
      <c r="F52" s="6">
        <v>249.69101</v>
      </c>
      <c r="G52" s="6">
        <f t="shared" ref="G52:G56" si="28">(B52)/(B52+D52)*100</f>
        <v>66.6666666666667</v>
      </c>
      <c r="H52" s="6">
        <f t="shared" ref="H52:H56" si="29">(B52)/(B52+E52)*100</f>
        <v>6.25</v>
      </c>
      <c r="I52" s="6">
        <f t="shared" ref="I52:I56" si="30">(B52+C52)/SUM(B52:E52)*100</f>
        <v>90.4615384615385</v>
      </c>
      <c r="J52" s="6"/>
    </row>
    <row r="53" spans="1:10">
      <c r="A53" s="7"/>
      <c r="B53" s="6">
        <v>3</v>
      </c>
      <c r="C53" s="6">
        <v>291</v>
      </c>
      <c r="D53" s="6">
        <v>2</v>
      </c>
      <c r="E53" s="6">
        <v>29</v>
      </c>
      <c r="F53" s="6">
        <v>257.243156</v>
      </c>
      <c r="G53" s="6">
        <f t="shared" si="28"/>
        <v>60</v>
      </c>
      <c r="H53" s="6">
        <f t="shared" si="29"/>
        <v>9.375</v>
      </c>
      <c r="I53" s="6">
        <f t="shared" si="30"/>
        <v>90.4615384615385</v>
      </c>
      <c r="J53" s="6"/>
    </row>
    <row r="54" spans="1:10">
      <c r="A54" s="7"/>
      <c r="B54" s="6">
        <v>0</v>
      </c>
      <c r="C54" s="6">
        <v>291</v>
      </c>
      <c r="D54" s="6">
        <v>2</v>
      </c>
      <c r="E54" s="6">
        <v>32</v>
      </c>
      <c r="F54" s="6">
        <v>250.686407</v>
      </c>
      <c r="G54" s="6">
        <f t="shared" si="28"/>
        <v>0</v>
      </c>
      <c r="H54" s="6">
        <f t="shared" si="29"/>
        <v>0</v>
      </c>
      <c r="I54" s="6">
        <f t="shared" si="30"/>
        <v>89.5384615384615</v>
      </c>
      <c r="J54" s="6"/>
    </row>
    <row r="55" spans="1:10">
      <c r="A55" s="7"/>
      <c r="B55" s="6">
        <v>0</v>
      </c>
      <c r="C55" s="6">
        <v>291</v>
      </c>
      <c r="D55" s="6">
        <v>2</v>
      </c>
      <c r="E55" s="6">
        <v>32</v>
      </c>
      <c r="F55" s="6">
        <v>251.50013</v>
      </c>
      <c r="G55" s="6">
        <f t="shared" si="28"/>
        <v>0</v>
      </c>
      <c r="H55" s="6">
        <f t="shared" si="29"/>
        <v>0</v>
      </c>
      <c r="I55" s="6">
        <f t="shared" si="30"/>
        <v>89.5384615384615</v>
      </c>
      <c r="J55" s="6"/>
    </row>
    <row r="56" spans="1:10">
      <c r="A56" s="7"/>
      <c r="B56" s="6">
        <v>2</v>
      </c>
      <c r="C56" s="6">
        <v>291</v>
      </c>
      <c r="D56" s="6">
        <v>2</v>
      </c>
      <c r="E56" s="6">
        <v>30</v>
      </c>
      <c r="F56" s="6">
        <v>248.387575</v>
      </c>
      <c r="G56" s="6">
        <f t="shared" si="28"/>
        <v>50</v>
      </c>
      <c r="H56" s="6">
        <f t="shared" si="29"/>
        <v>6.25</v>
      </c>
      <c r="I56" s="6">
        <f t="shared" si="30"/>
        <v>90.1538461538461</v>
      </c>
      <c r="J56" s="6"/>
    </row>
    <row r="57" spans="1:10">
      <c r="A57" s="7" t="s">
        <v>27</v>
      </c>
      <c r="B57" s="6"/>
      <c r="C57" s="6"/>
      <c r="D57" s="6"/>
      <c r="E57" s="6"/>
      <c r="F57" s="3">
        <f t="shared" ref="F57:I57" si="31">AVERAGE(F52:F56)</f>
        <v>251.5016556</v>
      </c>
      <c r="G57" s="3">
        <f t="shared" si="31"/>
        <v>35.3333333333333</v>
      </c>
      <c r="H57" s="3">
        <f t="shared" si="31"/>
        <v>4.375</v>
      </c>
      <c r="I57" s="3">
        <f t="shared" si="31"/>
        <v>90.0307692307692</v>
      </c>
      <c r="J57" s="3">
        <f>2*G57*H57/(G57+H57)</f>
        <v>7.78593913955929</v>
      </c>
    </row>
    <row r="59" spans="1:10">
      <c r="A59" s="8" t="s">
        <v>35</v>
      </c>
      <c r="B59" s="6">
        <v>0</v>
      </c>
      <c r="C59" s="6">
        <v>292</v>
      </c>
      <c r="D59" s="6">
        <v>1</v>
      </c>
      <c r="E59" s="6">
        <v>32</v>
      </c>
      <c r="F59" s="6">
        <v>252.426624</v>
      </c>
      <c r="G59" s="6">
        <f t="shared" ref="G59:G63" si="32">(B59)/(B59+D59)*100</f>
        <v>0</v>
      </c>
      <c r="H59" s="6">
        <f t="shared" ref="H59:H63" si="33">(B59)/(B59+E59)*100</f>
        <v>0</v>
      </c>
      <c r="I59" s="6">
        <f t="shared" ref="I59:I63" si="34">(B59+C59)/SUM(B59:E59)*100</f>
        <v>89.8461538461538</v>
      </c>
      <c r="J59" s="6"/>
    </row>
    <row r="60" spans="1:10">
      <c r="A60" s="7"/>
      <c r="B60" s="6">
        <v>1</v>
      </c>
      <c r="C60" s="6">
        <v>291</v>
      </c>
      <c r="D60" s="6">
        <v>2</v>
      </c>
      <c r="E60" s="6">
        <v>31</v>
      </c>
      <c r="F60" s="6">
        <v>251.921654</v>
      </c>
      <c r="G60" s="6">
        <f t="shared" si="32"/>
        <v>33.3333333333333</v>
      </c>
      <c r="H60" s="6">
        <f t="shared" si="33"/>
        <v>3.125</v>
      </c>
      <c r="I60" s="6">
        <f t="shared" si="34"/>
        <v>89.8461538461538</v>
      </c>
      <c r="J60" s="6"/>
    </row>
    <row r="61" spans="1:10">
      <c r="A61" s="7"/>
      <c r="B61" s="6">
        <v>0</v>
      </c>
      <c r="C61" s="6">
        <v>291</v>
      </c>
      <c r="D61" s="6">
        <v>2</v>
      </c>
      <c r="E61" s="6">
        <v>32</v>
      </c>
      <c r="F61" s="6">
        <v>251.675844</v>
      </c>
      <c r="G61" s="6">
        <f t="shared" si="32"/>
        <v>0</v>
      </c>
      <c r="H61" s="6">
        <f t="shared" si="33"/>
        <v>0</v>
      </c>
      <c r="I61" s="6">
        <f t="shared" si="34"/>
        <v>89.5384615384615</v>
      </c>
      <c r="J61" s="6"/>
    </row>
    <row r="62" spans="1:10">
      <c r="A62" s="7"/>
      <c r="B62" s="6">
        <v>0</v>
      </c>
      <c r="C62" s="6">
        <v>291</v>
      </c>
      <c r="D62" s="6">
        <v>2</v>
      </c>
      <c r="E62" s="6">
        <v>32</v>
      </c>
      <c r="F62" s="6">
        <v>251.351357</v>
      </c>
      <c r="G62" s="6">
        <f t="shared" si="32"/>
        <v>0</v>
      </c>
      <c r="H62" s="6">
        <f t="shared" si="33"/>
        <v>0</v>
      </c>
      <c r="I62" s="6">
        <f t="shared" si="34"/>
        <v>89.5384615384615</v>
      </c>
      <c r="J62" s="6"/>
    </row>
    <row r="63" spans="1:10">
      <c r="A63" s="7"/>
      <c r="B63" s="6">
        <v>0</v>
      </c>
      <c r="C63" s="6">
        <v>291</v>
      </c>
      <c r="D63" s="6">
        <v>2</v>
      </c>
      <c r="E63" s="6">
        <v>32</v>
      </c>
      <c r="F63" s="6">
        <v>250.315905</v>
      </c>
      <c r="G63" s="6">
        <f t="shared" si="32"/>
        <v>0</v>
      </c>
      <c r="H63" s="6">
        <f t="shared" si="33"/>
        <v>0</v>
      </c>
      <c r="I63" s="6">
        <f t="shared" si="34"/>
        <v>89.5384615384615</v>
      </c>
      <c r="J63" s="6"/>
    </row>
    <row r="64" spans="1:10">
      <c r="A64" s="7" t="s">
        <v>27</v>
      </c>
      <c r="B64" s="6"/>
      <c r="C64" s="6"/>
      <c r="D64" s="6"/>
      <c r="E64" s="6"/>
      <c r="F64" s="3">
        <f t="shared" ref="F64:I64" si="35">AVERAGE(F59:F63)</f>
        <v>251.5382768</v>
      </c>
      <c r="G64" s="3">
        <f t="shared" si="35"/>
        <v>6.66666666666667</v>
      </c>
      <c r="H64" s="3">
        <f t="shared" si="35"/>
        <v>0.625</v>
      </c>
      <c r="I64" s="3">
        <f t="shared" si="35"/>
        <v>89.6615384615385</v>
      </c>
      <c r="J64" s="3">
        <f>2*G64*H64/(G64+H64)</f>
        <v>1.14285714285714</v>
      </c>
    </row>
  </sheetData>
  <mergeCells count="10">
    <mergeCell ref="A1:J1"/>
    <mergeCell ref="A3:A7"/>
    <mergeCell ref="A10:A14"/>
    <mergeCell ref="A17:A21"/>
    <mergeCell ref="A24:A28"/>
    <mergeCell ref="A31:A35"/>
    <mergeCell ref="A38:A42"/>
    <mergeCell ref="A45:A49"/>
    <mergeCell ref="A52:A56"/>
    <mergeCell ref="A59:A6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zoomScale="130" zoomScaleNormal="130" topLeftCell="A37" workbookViewId="0">
      <selection activeCell="A64" sqref="A64:J64"/>
    </sheetView>
  </sheetViews>
  <sheetFormatPr defaultColWidth="9" defaultRowHeight="13.8"/>
  <cols>
    <col min="1" max="1" width="9" style="1"/>
  </cols>
  <sheetData>
    <row r="1" ht="19.2" spans="1:10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/>
      <c r="B2" s="4" t="s">
        <v>22</v>
      </c>
      <c r="C2" s="4" t="s">
        <v>23</v>
      </c>
      <c r="D2" s="4" t="s">
        <v>24</v>
      </c>
      <c r="E2" s="4" t="s">
        <v>25</v>
      </c>
      <c r="F2" s="4" t="s">
        <v>0</v>
      </c>
      <c r="G2" s="7" t="s">
        <v>18</v>
      </c>
      <c r="H2" s="7" t="s">
        <v>19</v>
      </c>
      <c r="I2" s="7" t="s">
        <v>20</v>
      </c>
      <c r="J2" s="7" t="s">
        <v>21</v>
      </c>
    </row>
    <row r="3" spans="1:11">
      <c r="A3" s="5" t="s">
        <v>26</v>
      </c>
      <c r="B3" s="6">
        <v>14</v>
      </c>
      <c r="C3" s="6">
        <v>173</v>
      </c>
      <c r="D3" s="6">
        <v>120</v>
      </c>
      <c r="E3" s="6">
        <v>18</v>
      </c>
      <c r="F3" s="6">
        <v>1065.454483</v>
      </c>
      <c r="G3" s="6">
        <f t="shared" ref="G3:G7" si="0">(B3)/(B3+D3)*100</f>
        <v>10.4477611940298</v>
      </c>
      <c r="H3" s="6">
        <f t="shared" ref="H3:H7" si="1">(B3)/(B3+E3)*100</f>
        <v>43.75</v>
      </c>
      <c r="I3" s="6">
        <f t="shared" ref="I3:I7" si="2">(B3+C3)/SUM(B3:E3)*100</f>
        <v>57.5384615384615</v>
      </c>
      <c r="J3" s="6"/>
      <c r="K3" t="s">
        <v>36</v>
      </c>
    </row>
    <row r="4" spans="1:10">
      <c r="A4" s="7"/>
      <c r="B4" s="6">
        <v>13</v>
      </c>
      <c r="C4" s="6">
        <v>243</v>
      </c>
      <c r="D4" s="6">
        <v>50</v>
      </c>
      <c r="E4" s="6">
        <v>19</v>
      </c>
      <c r="F4" s="6">
        <v>1077.610731</v>
      </c>
      <c r="G4" s="6">
        <f t="shared" si="0"/>
        <v>20.6349206349206</v>
      </c>
      <c r="H4" s="6">
        <f t="shared" si="1"/>
        <v>40.625</v>
      </c>
      <c r="I4" s="6">
        <f t="shared" si="2"/>
        <v>78.7692307692308</v>
      </c>
      <c r="J4" s="6"/>
    </row>
    <row r="5" spans="1:10">
      <c r="A5" s="7"/>
      <c r="B5" s="6">
        <v>5</v>
      </c>
      <c r="C5" s="6">
        <v>249</v>
      </c>
      <c r="D5" s="6">
        <v>44</v>
      </c>
      <c r="E5" s="6">
        <v>27</v>
      </c>
      <c r="F5" s="6">
        <v>1080.111027</v>
      </c>
      <c r="G5" s="6">
        <f t="shared" si="0"/>
        <v>10.2040816326531</v>
      </c>
      <c r="H5" s="6">
        <f t="shared" si="1"/>
        <v>15.625</v>
      </c>
      <c r="I5" s="6">
        <f t="shared" si="2"/>
        <v>78.1538461538461</v>
      </c>
      <c r="J5" s="6"/>
    </row>
    <row r="6" spans="1:10">
      <c r="A6" s="7"/>
      <c r="B6" s="6">
        <v>7</v>
      </c>
      <c r="C6" s="6">
        <v>246</v>
      </c>
      <c r="D6" s="6">
        <v>47</v>
      </c>
      <c r="E6" s="6">
        <v>25</v>
      </c>
      <c r="F6" s="6">
        <v>1084.416628</v>
      </c>
      <c r="G6" s="6">
        <f t="shared" si="0"/>
        <v>12.962962962963</v>
      </c>
      <c r="H6" s="6">
        <f t="shared" si="1"/>
        <v>21.875</v>
      </c>
      <c r="I6" s="6">
        <f t="shared" si="2"/>
        <v>77.8461538461538</v>
      </c>
      <c r="J6" s="6"/>
    </row>
    <row r="7" spans="1:10">
      <c r="A7" s="7"/>
      <c r="B7" s="6">
        <v>12</v>
      </c>
      <c r="C7" s="6">
        <v>244</v>
      </c>
      <c r="D7" s="6">
        <v>49</v>
      </c>
      <c r="E7" s="6">
        <v>20</v>
      </c>
      <c r="F7" s="6">
        <v>1078.634024</v>
      </c>
      <c r="G7" s="6">
        <f t="shared" si="0"/>
        <v>19.672131147541</v>
      </c>
      <c r="H7" s="6">
        <f t="shared" si="1"/>
        <v>37.5</v>
      </c>
      <c r="I7" s="6">
        <f t="shared" si="2"/>
        <v>78.7692307692308</v>
      </c>
      <c r="J7" s="6"/>
    </row>
    <row r="8" spans="1:10">
      <c r="A8" s="7" t="s">
        <v>27</v>
      </c>
      <c r="B8" s="6"/>
      <c r="C8" s="6"/>
      <c r="D8" s="6"/>
      <c r="E8" s="6"/>
      <c r="F8" s="3">
        <f t="shared" ref="F8:I8" si="3">AVERAGE(F3:F7)</f>
        <v>1077.2453786</v>
      </c>
      <c r="G8" s="3">
        <f t="shared" si="3"/>
        <v>14.7843715144215</v>
      </c>
      <c r="H8" s="3">
        <f t="shared" si="3"/>
        <v>31.875</v>
      </c>
      <c r="I8" s="3">
        <f t="shared" si="3"/>
        <v>74.2153846153846</v>
      </c>
      <c r="J8" s="3">
        <f>2*G8*H8/(G8+H8)</f>
        <v>20.1996652216599</v>
      </c>
    </row>
    <row r="10" spans="1:10">
      <c r="A10" s="8" t="s">
        <v>28</v>
      </c>
      <c r="B10" s="6">
        <v>21</v>
      </c>
      <c r="C10" s="6">
        <v>245</v>
      </c>
      <c r="D10" s="6">
        <v>48</v>
      </c>
      <c r="E10" s="6">
        <v>11</v>
      </c>
      <c r="F10" s="6">
        <v>1078.503847</v>
      </c>
      <c r="G10" s="6">
        <f t="shared" ref="G10:G14" si="4">(B10)/(B10+D10)*100</f>
        <v>30.4347826086957</v>
      </c>
      <c r="H10" s="6">
        <f t="shared" ref="H10:H14" si="5">(B10)/(B10+E10)*100</f>
        <v>65.625</v>
      </c>
      <c r="I10" s="6">
        <f t="shared" ref="I10:I14" si="6">(B10+C10)/SUM(B10:E10)*100</f>
        <v>81.8461538461538</v>
      </c>
      <c r="J10" s="6"/>
    </row>
    <row r="11" spans="1:10">
      <c r="A11" s="7"/>
      <c r="B11" s="6">
        <v>21</v>
      </c>
      <c r="C11" s="6">
        <v>219</v>
      </c>
      <c r="D11" s="6">
        <v>74</v>
      </c>
      <c r="E11" s="6">
        <v>11</v>
      </c>
      <c r="F11" s="6">
        <v>1077.035904</v>
      </c>
      <c r="G11" s="6">
        <f t="shared" si="4"/>
        <v>22.1052631578947</v>
      </c>
      <c r="H11" s="6">
        <f t="shared" si="5"/>
        <v>65.625</v>
      </c>
      <c r="I11" s="6">
        <f t="shared" si="6"/>
        <v>73.8461538461539</v>
      </c>
      <c r="J11" s="6"/>
    </row>
    <row r="12" spans="1:10">
      <c r="A12" s="7"/>
      <c r="B12" s="6">
        <v>12</v>
      </c>
      <c r="C12" s="6">
        <v>247</v>
      </c>
      <c r="D12" s="6">
        <v>46</v>
      </c>
      <c r="E12" s="6">
        <v>20</v>
      </c>
      <c r="F12" s="6">
        <v>1080.374956</v>
      </c>
      <c r="G12" s="6">
        <f t="shared" si="4"/>
        <v>20.6896551724138</v>
      </c>
      <c r="H12" s="6">
        <f t="shared" si="5"/>
        <v>37.5</v>
      </c>
      <c r="I12" s="6">
        <f t="shared" si="6"/>
        <v>79.6923076923077</v>
      </c>
      <c r="J12" s="6"/>
    </row>
    <row r="13" spans="1:10">
      <c r="A13" s="7"/>
      <c r="B13" s="6">
        <v>17</v>
      </c>
      <c r="C13" s="6">
        <v>247</v>
      </c>
      <c r="D13" s="6">
        <v>46</v>
      </c>
      <c r="E13" s="6">
        <v>15</v>
      </c>
      <c r="F13" s="6">
        <v>1078.612804</v>
      </c>
      <c r="G13" s="6">
        <f t="shared" si="4"/>
        <v>26.984126984127</v>
      </c>
      <c r="H13" s="6">
        <f t="shared" si="5"/>
        <v>53.125</v>
      </c>
      <c r="I13" s="6">
        <f t="shared" si="6"/>
        <v>81.2307692307692</v>
      </c>
      <c r="J13" s="6"/>
    </row>
    <row r="14" spans="1:10">
      <c r="A14" s="7"/>
      <c r="B14" s="6">
        <v>18</v>
      </c>
      <c r="C14" s="6">
        <v>247</v>
      </c>
      <c r="D14" s="6">
        <v>46</v>
      </c>
      <c r="E14" s="6">
        <v>14</v>
      </c>
      <c r="F14" s="6">
        <v>1085.137606</v>
      </c>
      <c r="G14" s="6">
        <f t="shared" si="4"/>
        <v>28.125</v>
      </c>
      <c r="H14" s="6">
        <f t="shared" si="5"/>
        <v>56.25</v>
      </c>
      <c r="I14" s="6">
        <f t="shared" si="6"/>
        <v>81.5384615384615</v>
      </c>
      <c r="J14" s="6"/>
    </row>
    <row r="15" spans="1:10">
      <c r="A15" s="7" t="s">
        <v>27</v>
      </c>
      <c r="B15" s="6"/>
      <c r="C15" s="6"/>
      <c r="D15" s="6"/>
      <c r="E15" s="6"/>
      <c r="F15" s="3">
        <f t="shared" ref="F15:I15" si="7">AVERAGE(F10:F14)</f>
        <v>1079.9330234</v>
      </c>
      <c r="G15" s="3">
        <f t="shared" si="7"/>
        <v>25.6677655846262</v>
      </c>
      <c r="H15" s="3">
        <f t="shared" si="7"/>
        <v>55.625</v>
      </c>
      <c r="I15" s="3">
        <f t="shared" si="7"/>
        <v>79.6307692307692</v>
      </c>
      <c r="J15" s="3">
        <f>2*G15*H15/(G15+H15)</f>
        <v>35.1266056795304</v>
      </c>
    </row>
    <row r="17" spans="1:11">
      <c r="A17" s="8" t="s">
        <v>29</v>
      </c>
      <c r="B17" s="6">
        <v>30</v>
      </c>
      <c r="C17" s="6">
        <v>180</v>
      </c>
      <c r="D17" s="6">
        <v>113</v>
      </c>
      <c r="E17" s="6">
        <v>2</v>
      </c>
      <c r="F17" s="6">
        <v>1062.59656</v>
      </c>
      <c r="G17" s="6">
        <f t="shared" ref="G17:G21" si="8">(B17)/(B17+D17)*100</f>
        <v>20.979020979021</v>
      </c>
      <c r="H17" s="6">
        <f t="shared" ref="H17:H21" si="9">(B17)/(B17+E17)*100</f>
        <v>93.75</v>
      </c>
      <c r="I17" s="6">
        <f t="shared" ref="I17:I21" si="10">(B17+C17)/SUM(B17:E17)*100</f>
        <v>64.6153846153846</v>
      </c>
      <c r="J17" s="6"/>
      <c r="K17" t="s">
        <v>37</v>
      </c>
    </row>
    <row r="18" spans="1:10">
      <c r="A18" s="7"/>
      <c r="B18" s="6">
        <v>25</v>
      </c>
      <c r="C18" s="6">
        <v>237</v>
      </c>
      <c r="D18" s="6">
        <v>56</v>
      </c>
      <c r="E18" s="6">
        <v>7</v>
      </c>
      <c r="F18" s="6">
        <v>1078.057766</v>
      </c>
      <c r="G18" s="6">
        <f t="shared" si="8"/>
        <v>30.8641975308642</v>
      </c>
      <c r="H18" s="6">
        <f t="shared" si="9"/>
        <v>78.125</v>
      </c>
      <c r="I18" s="6">
        <f t="shared" si="10"/>
        <v>80.6153846153846</v>
      </c>
      <c r="J18" s="6"/>
    </row>
    <row r="19" spans="1:10">
      <c r="A19" s="7"/>
      <c r="B19" s="6">
        <v>28</v>
      </c>
      <c r="C19" s="6">
        <v>240</v>
      </c>
      <c r="D19" s="6">
        <v>53</v>
      </c>
      <c r="E19" s="6">
        <v>4</v>
      </c>
      <c r="F19" s="6">
        <v>1078.760862</v>
      </c>
      <c r="G19" s="6">
        <f t="shared" si="8"/>
        <v>34.5679012345679</v>
      </c>
      <c r="H19" s="6">
        <f t="shared" si="9"/>
        <v>87.5</v>
      </c>
      <c r="I19" s="6">
        <f t="shared" si="10"/>
        <v>82.4615384615385</v>
      </c>
      <c r="J19" s="6"/>
    </row>
    <row r="20" spans="1:10">
      <c r="A20" s="7"/>
      <c r="B20" s="6">
        <v>19</v>
      </c>
      <c r="C20" s="6">
        <v>246</v>
      </c>
      <c r="D20" s="6">
        <v>47</v>
      </c>
      <c r="E20" s="6">
        <v>13</v>
      </c>
      <c r="F20" s="6">
        <v>1089.165688</v>
      </c>
      <c r="G20" s="6">
        <f t="shared" si="8"/>
        <v>28.7878787878788</v>
      </c>
      <c r="H20" s="6">
        <f t="shared" si="9"/>
        <v>59.375</v>
      </c>
      <c r="I20" s="6">
        <f t="shared" si="10"/>
        <v>81.5384615384615</v>
      </c>
      <c r="J20" s="6"/>
    </row>
    <row r="21" spans="1:10">
      <c r="A21" s="7"/>
      <c r="B21" s="6">
        <v>22</v>
      </c>
      <c r="C21" s="6">
        <v>248</v>
      </c>
      <c r="D21" s="6">
        <v>45</v>
      </c>
      <c r="E21" s="6">
        <v>10</v>
      </c>
      <c r="F21" s="6">
        <v>1081.392288</v>
      </c>
      <c r="G21" s="6">
        <f t="shared" si="8"/>
        <v>32.8358208955224</v>
      </c>
      <c r="H21" s="6">
        <f t="shared" si="9"/>
        <v>68.75</v>
      </c>
      <c r="I21" s="6">
        <f t="shared" si="10"/>
        <v>83.0769230769231</v>
      </c>
      <c r="J21" s="6"/>
    </row>
    <row r="22" spans="1:10">
      <c r="A22" s="7" t="s">
        <v>27</v>
      </c>
      <c r="B22" s="6"/>
      <c r="C22" s="6"/>
      <c r="D22" s="6"/>
      <c r="E22" s="6"/>
      <c r="F22" s="3">
        <f t="shared" ref="F22:I22" si="11">AVERAGE(F17:F21)</f>
        <v>1077.9946328</v>
      </c>
      <c r="G22" s="3">
        <f t="shared" si="11"/>
        <v>29.6069638855708</v>
      </c>
      <c r="H22" s="3">
        <f t="shared" si="11"/>
        <v>77.5</v>
      </c>
      <c r="I22" s="3">
        <f t="shared" si="11"/>
        <v>78.4615384615385</v>
      </c>
      <c r="J22" s="3">
        <f>2*G22*H22/(G22+H22)</f>
        <v>42.8457612444909</v>
      </c>
    </row>
    <row r="24" spans="1:10">
      <c r="A24" s="8" t="s">
        <v>30</v>
      </c>
      <c r="B24" s="6">
        <v>32</v>
      </c>
      <c r="C24" s="6">
        <v>198</v>
      </c>
      <c r="D24" s="6">
        <v>95</v>
      </c>
      <c r="E24" s="6">
        <v>0</v>
      </c>
      <c r="F24" s="6">
        <v>1072.665691</v>
      </c>
      <c r="G24" s="6">
        <f t="shared" ref="G24:G28" si="12">(B24)/(B24+D24)*100</f>
        <v>25.1968503937008</v>
      </c>
      <c r="H24" s="6">
        <f t="shared" ref="H24:H28" si="13">(B24)/(B24+E24)*100</f>
        <v>100</v>
      </c>
      <c r="I24" s="6">
        <f t="shared" ref="I24:I28" si="14">(B24+C24)/SUM(B24:E24)*100</f>
        <v>70.7692307692308</v>
      </c>
      <c r="J24" s="6"/>
    </row>
    <row r="25" spans="1:10">
      <c r="A25" s="7"/>
      <c r="B25" s="6">
        <v>28</v>
      </c>
      <c r="C25" s="6">
        <v>236</v>
      </c>
      <c r="D25" s="6">
        <v>57</v>
      </c>
      <c r="E25" s="6">
        <v>4</v>
      </c>
      <c r="F25" s="6">
        <v>1092.019558</v>
      </c>
      <c r="G25" s="6">
        <f t="shared" si="12"/>
        <v>32.9411764705882</v>
      </c>
      <c r="H25" s="6">
        <f t="shared" si="13"/>
        <v>87.5</v>
      </c>
      <c r="I25" s="6">
        <f t="shared" si="14"/>
        <v>81.2307692307692</v>
      </c>
      <c r="J25" s="6"/>
    </row>
    <row r="26" spans="1:10">
      <c r="A26" s="7"/>
      <c r="B26" s="6">
        <v>28</v>
      </c>
      <c r="C26" s="6">
        <v>243</v>
      </c>
      <c r="D26" s="6">
        <v>50</v>
      </c>
      <c r="E26" s="6">
        <v>4</v>
      </c>
      <c r="F26" s="6">
        <v>1092.971325</v>
      </c>
      <c r="G26" s="6">
        <f t="shared" si="12"/>
        <v>35.8974358974359</v>
      </c>
      <c r="H26" s="6">
        <f t="shared" si="13"/>
        <v>87.5</v>
      </c>
      <c r="I26" s="6">
        <f t="shared" si="14"/>
        <v>83.3846153846154</v>
      </c>
      <c r="J26" s="6"/>
    </row>
    <row r="27" spans="1:10">
      <c r="A27" s="7"/>
      <c r="B27" s="6">
        <v>26</v>
      </c>
      <c r="C27" s="6">
        <v>243</v>
      </c>
      <c r="D27" s="6">
        <v>50</v>
      </c>
      <c r="E27" s="6">
        <v>6</v>
      </c>
      <c r="F27" s="6">
        <v>1084.676981</v>
      </c>
      <c r="G27" s="6">
        <f t="shared" si="12"/>
        <v>34.2105263157895</v>
      </c>
      <c r="H27" s="6">
        <f t="shared" si="13"/>
        <v>81.25</v>
      </c>
      <c r="I27" s="6">
        <f t="shared" si="14"/>
        <v>82.7692307692308</v>
      </c>
      <c r="J27" s="6"/>
    </row>
    <row r="28" spans="1:10">
      <c r="A28" s="7"/>
      <c r="B28" s="6">
        <v>23</v>
      </c>
      <c r="C28" s="6">
        <v>246</v>
      </c>
      <c r="D28" s="6">
        <v>47</v>
      </c>
      <c r="E28" s="6">
        <v>9</v>
      </c>
      <c r="F28" s="6">
        <v>1095.796824</v>
      </c>
      <c r="G28" s="6">
        <f t="shared" si="12"/>
        <v>32.8571428571429</v>
      </c>
      <c r="H28" s="6">
        <f t="shared" si="13"/>
        <v>71.875</v>
      </c>
      <c r="I28" s="6">
        <f t="shared" si="14"/>
        <v>82.7692307692308</v>
      </c>
      <c r="J28" s="6"/>
    </row>
    <row r="29" spans="1:10">
      <c r="A29" s="7" t="s">
        <v>27</v>
      </c>
      <c r="B29" s="6"/>
      <c r="C29" s="6"/>
      <c r="D29" s="6"/>
      <c r="E29" s="6"/>
      <c r="F29" s="3">
        <f t="shared" ref="F29:I29" si="15">AVERAGE(F24:F28)</f>
        <v>1087.6260758</v>
      </c>
      <c r="G29" s="3">
        <f t="shared" si="15"/>
        <v>32.2206263869314</v>
      </c>
      <c r="H29" s="3">
        <f t="shared" si="15"/>
        <v>85.625</v>
      </c>
      <c r="I29" s="3">
        <f t="shared" si="15"/>
        <v>80.1846153846154</v>
      </c>
      <c r="J29" s="3">
        <f>2*G29*H29/(G29+H29)</f>
        <v>46.8221217700949</v>
      </c>
    </row>
    <row r="31" spans="1:10">
      <c r="A31" s="8" t="s">
        <v>31</v>
      </c>
      <c r="B31" s="6">
        <v>31</v>
      </c>
      <c r="C31" s="6">
        <v>244</v>
      </c>
      <c r="D31" s="6">
        <v>49</v>
      </c>
      <c r="E31" s="6">
        <v>1</v>
      </c>
      <c r="F31" s="6">
        <v>1092.251539</v>
      </c>
      <c r="G31" s="6">
        <f t="shared" ref="G31:G35" si="16">(B31)/(B31+D31)*100</f>
        <v>38.75</v>
      </c>
      <c r="H31" s="6">
        <f t="shared" ref="H31:H35" si="17">(B31)/(B31+E31)*100</f>
        <v>96.875</v>
      </c>
      <c r="I31" s="6">
        <f t="shared" ref="I31:I35" si="18">(B31+C31)/SUM(B31:E31)*100</f>
        <v>84.6153846153846</v>
      </c>
      <c r="J31" s="6"/>
    </row>
    <row r="32" spans="1:10">
      <c r="A32" s="7"/>
      <c r="B32" s="6">
        <v>30</v>
      </c>
      <c r="C32" s="6">
        <v>235</v>
      </c>
      <c r="D32" s="6">
        <v>58</v>
      </c>
      <c r="E32" s="6">
        <v>2</v>
      </c>
      <c r="F32" s="6">
        <v>1098.467827</v>
      </c>
      <c r="G32" s="6">
        <f t="shared" si="16"/>
        <v>34.0909090909091</v>
      </c>
      <c r="H32" s="6">
        <f t="shared" si="17"/>
        <v>93.75</v>
      </c>
      <c r="I32" s="6">
        <f t="shared" si="18"/>
        <v>81.5384615384615</v>
      </c>
      <c r="J32" s="6"/>
    </row>
    <row r="33" spans="1:10">
      <c r="A33" s="7"/>
      <c r="B33" s="6">
        <v>32</v>
      </c>
      <c r="C33" s="6">
        <v>237</v>
      </c>
      <c r="D33" s="6">
        <v>56</v>
      </c>
      <c r="E33" s="6">
        <v>0</v>
      </c>
      <c r="F33" s="6">
        <v>1096.918821</v>
      </c>
      <c r="G33" s="6">
        <f t="shared" si="16"/>
        <v>36.3636363636364</v>
      </c>
      <c r="H33" s="6">
        <f t="shared" si="17"/>
        <v>100</v>
      </c>
      <c r="I33" s="6">
        <f t="shared" si="18"/>
        <v>82.7692307692308</v>
      </c>
      <c r="J33" s="6"/>
    </row>
    <row r="34" spans="1:10">
      <c r="A34" s="7"/>
      <c r="B34" s="6">
        <v>30</v>
      </c>
      <c r="C34" s="6">
        <v>243</v>
      </c>
      <c r="D34" s="6">
        <v>50</v>
      </c>
      <c r="E34" s="6">
        <v>2</v>
      </c>
      <c r="F34" s="6">
        <v>1102.03743</v>
      </c>
      <c r="G34" s="6">
        <f t="shared" si="16"/>
        <v>37.5</v>
      </c>
      <c r="H34" s="6">
        <f t="shared" si="17"/>
        <v>93.75</v>
      </c>
      <c r="I34" s="6">
        <f t="shared" si="18"/>
        <v>84</v>
      </c>
      <c r="J34" s="6"/>
    </row>
    <row r="35" spans="1:10">
      <c r="A35" s="7"/>
      <c r="B35" s="6">
        <v>30</v>
      </c>
      <c r="C35" s="6">
        <v>246</v>
      </c>
      <c r="D35" s="6">
        <v>47</v>
      </c>
      <c r="E35" s="6">
        <v>2</v>
      </c>
      <c r="F35" s="6">
        <v>1105.232716</v>
      </c>
      <c r="G35" s="6">
        <f t="shared" si="16"/>
        <v>38.961038961039</v>
      </c>
      <c r="H35" s="6">
        <f t="shared" si="17"/>
        <v>93.75</v>
      </c>
      <c r="I35" s="6">
        <f t="shared" si="18"/>
        <v>84.9230769230769</v>
      </c>
      <c r="J35" s="6"/>
    </row>
    <row r="36" spans="1:10">
      <c r="A36" s="7" t="s">
        <v>27</v>
      </c>
      <c r="B36" s="6"/>
      <c r="C36" s="6"/>
      <c r="D36" s="6"/>
      <c r="E36" s="6"/>
      <c r="F36" s="3">
        <f t="shared" ref="F36:I36" si="19">AVERAGE(F31:F35)</f>
        <v>1098.9816666</v>
      </c>
      <c r="G36" s="3">
        <f t="shared" si="19"/>
        <v>37.1331168831169</v>
      </c>
      <c r="H36" s="3">
        <f t="shared" si="19"/>
        <v>95.625</v>
      </c>
      <c r="I36" s="3">
        <f t="shared" si="19"/>
        <v>83.5692307692308</v>
      </c>
      <c r="J36" s="3">
        <f>2*G36*H36/(G36+H36)</f>
        <v>53.4935924870688</v>
      </c>
    </row>
    <row r="38" spans="1:10">
      <c r="A38" s="8" t="s">
        <v>32</v>
      </c>
      <c r="B38" s="6">
        <v>31</v>
      </c>
      <c r="C38" s="6">
        <v>255</v>
      </c>
      <c r="D38" s="6">
        <v>38</v>
      </c>
      <c r="E38" s="6">
        <v>1</v>
      </c>
      <c r="F38" s="6">
        <v>1088.968992</v>
      </c>
      <c r="G38" s="6">
        <f t="shared" ref="G38:G42" si="20">(B38)/(B38+D38)*100</f>
        <v>44.9275362318841</v>
      </c>
      <c r="H38" s="6">
        <f t="shared" ref="H38:H42" si="21">(B38)/(B38+E38)*100</f>
        <v>96.875</v>
      </c>
      <c r="I38" s="6">
        <f t="shared" ref="I38:I42" si="22">(B38+C38)/SUM(B38:E38)*100</f>
        <v>88</v>
      </c>
      <c r="J38" s="6"/>
    </row>
    <row r="39" spans="1:10">
      <c r="A39" s="7"/>
      <c r="B39" s="6">
        <v>27</v>
      </c>
      <c r="C39" s="6">
        <v>236</v>
      </c>
      <c r="D39" s="6">
        <v>57</v>
      </c>
      <c r="E39" s="6">
        <v>5</v>
      </c>
      <c r="F39" s="6">
        <v>1089.144468</v>
      </c>
      <c r="G39" s="6">
        <f t="shared" si="20"/>
        <v>32.1428571428571</v>
      </c>
      <c r="H39" s="6">
        <f t="shared" si="21"/>
        <v>84.375</v>
      </c>
      <c r="I39" s="6">
        <f t="shared" si="22"/>
        <v>80.9230769230769</v>
      </c>
      <c r="J39" s="6"/>
    </row>
    <row r="40" spans="1:10">
      <c r="A40" s="7"/>
      <c r="B40" s="6">
        <v>31</v>
      </c>
      <c r="C40" s="6">
        <v>247</v>
      </c>
      <c r="D40" s="6">
        <v>46</v>
      </c>
      <c r="E40" s="6">
        <v>1</v>
      </c>
      <c r="F40" s="6">
        <v>1087.578297</v>
      </c>
      <c r="G40" s="6">
        <f t="shared" si="20"/>
        <v>40.2597402597403</v>
      </c>
      <c r="H40" s="6">
        <f t="shared" si="21"/>
        <v>96.875</v>
      </c>
      <c r="I40" s="6">
        <f t="shared" si="22"/>
        <v>85.5384615384615</v>
      </c>
      <c r="J40" s="6"/>
    </row>
    <row r="41" spans="1:10">
      <c r="A41" s="7"/>
      <c r="B41" s="6">
        <v>31</v>
      </c>
      <c r="C41" s="6">
        <v>242</v>
      </c>
      <c r="D41" s="6">
        <v>51</v>
      </c>
      <c r="E41" s="6">
        <v>1</v>
      </c>
      <c r="F41" s="6">
        <v>1086.9596</v>
      </c>
      <c r="G41" s="6">
        <f t="shared" si="20"/>
        <v>37.8048780487805</v>
      </c>
      <c r="H41" s="6">
        <f t="shared" si="21"/>
        <v>96.875</v>
      </c>
      <c r="I41" s="6">
        <f t="shared" si="22"/>
        <v>84</v>
      </c>
      <c r="J41" s="6"/>
    </row>
    <row r="42" spans="1:10">
      <c r="A42" s="7"/>
      <c r="B42" s="6">
        <v>29</v>
      </c>
      <c r="C42" s="6">
        <v>247</v>
      </c>
      <c r="D42" s="6">
        <v>46</v>
      </c>
      <c r="E42" s="6">
        <v>3</v>
      </c>
      <c r="F42" s="6">
        <v>1090.083361</v>
      </c>
      <c r="G42" s="6">
        <f t="shared" si="20"/>
        <v>38.6666666666667</v>
      </c>
      <c r="H42" s="6">
        <f t="shared" si="21"/>
        <v>90.625</v>
      </c>
      <c r="I42" s="6">
        <f t="shared" si="22"/>
        <v>84.9230769230769</v>
      </c>
      <c r="J42" s="6"/>
    </row>
    <row r="43" spans="1:10">
      <c r="A43" s="7" t="s">
        <v>27</v>
      </c>
      <c r="B43" s="6"/>
      <c r="C43" s="6"/>
      <c r="D43" s="6"/>
      <c r="E43" s="6"/>
      <c r="F43" s="3">
        <f t="shared" ref="F43:I43" si="23">AVERAGE(F38:F42)</f>
        <v>1088.5469436</v>
      </c>
      <c r="G43" s="3">
        <f t="shared" si="23"/>
        <v>38.7603356699857</v>
      </c>
      <c r="H43" s="3">
        <f t="shared" si="23"/>
        <v>93.125</v>
      </c>
      <c r="I43" s="3">
        <f t="shared" si="23"/>
        <v>84.6769230769231</v>
      </c>
      <c r="J43" s="3">
        <f>2*G43*H43/(G43+H43)</f>
        <v>54.7377953876472</v>
      </c>
    </row>
    <row r="45" spans="1:10">
      <c r="A45" s="8" t="s">
        <v>33</v>
      </c>
      <c r="B45" s="6">
        <v>32</v>
      </c>
      <c r="C45" s="6">
        <v>256</v>
      </c>
      <c r="D45" s="6">
        <v>37</v>
      </c>
      <c r="E45" s="6">
        <v>0</v>
      </c>
      <c r="F45" s="6">
        <v>1089.538336</v>
      </c>
      <c r="G45" s="6">
        <f t="shared" ref="G45:G49" si="24">(B45)/(B45+D45)*100</f>
        <v>46.3768115942029</v>
      </c>
      <c r="H45" s="6">
        <f t="shared" ref="H45:H49" si="25">(B45)/(B45+E45)*100</f>
        <v>100</v>
      </c>
      <c r="I45" s="6">
        <f t="shared" ref="I45:I49" si="26">(B45+C45)/SUM(B45:E45)*100</f>
        <v>88.6153846153846</v>
      </c>
      <c r="J45" s="6"/>
    </row>
    <row r="46" spans="1:10">
      <c r="A46" s="7"/>
      <c r="B46" s="6">
        <v>32</v>
      </c>
      <c r="C46" s="6">
        <v>238</v>
      </c>
      <c r="D46" s="6">
        <v>55</v>
      </c>
      <c r="E46" s="6">
        <v>0</v>
      </c>
      <c r="F46" s="6">
        <v>1088.233948</v>
      </c>
      <c r="G46" s="6">
        <f t="shared" si="24"/>
        <v>36.7816091954023</v>
      </c>
      <c r="H46" s="6">
        <f t="shared" si="25"/>
        <v>100</v>
      </c>
      <c r="I46" s="6">
        <f t="shared" si="26"/>
        <v>83.0769230769231</v>
      </c>
      <c r="J46" s="6"/>
    </row>
    <row r="47" spans="1:10">
      <c r="A47" s="7"/>
      <c r="B47" s="6">
        <v>31</v>
      </c>
      <c r="C47" s="6">
        <v>239</v>
      </c>
      <c r="D47" s="6">
        <v>54</v>
      </c>
      <c r="E47" s="6">
        <v>1</v>
      </c>
      <c r="F47" s="6">
        <v>1086.728334</v>
      </c>
      <c r="G47" s="6">
        <f t="shared" si="24"/>
        <v>36.4705882352941</v>
      </c>
      <c r="H47" s="6">
        <f t="shared" si="25"/>
        <v>96.875</v>
      </c>
      <c r="I47" s="6">
        <f t="shared" si="26"/>
        <v>83.0769230769231</v>
      </c>
      <c r="J47" s="6"/>
    </row>
    <row r="48" spans="1:10">
      <c r="A48" s="7"/>
      <c r="B48" s="6">
        <v>32</v>
      </c>
      <c r="C48" s="6">
        <v>244</v>
      </c>
      <c r="D48" s="6">
        <v>49</v>
      </c>
      <c r="E48" s="6">
        <v>0</v>
      </c>
      <c r="F48" s="6">
        <v>1085.873604</v>
      </c>
      <c r="G48" s="6">
        <f t="shared" si="24"/>
        <v>39.5061728395062</v>
      </c>
      <c r="H48" s="6">
        <f t="shared" si="25"/>
        <v>100</v>
      </c>
      <c r="I48" s="6">
        <f t="shared" si="26"/>
        <v>84.9230769230769</v>
      </c>
      <c r="J48" s="6"/>
    </row>
    <row r="49" spans="1:10">
      <c r="A49" s="7"/>
      <c r="B49" s="6">
        <v>32</v>
      </c>
      <c r="C49" s="6">
        <v>247</v>
      </c>
      <c r="D49" s="6">
        <v>46</v>
      </c>
      <c r="E49" s="6">
        <v>0</v>
      </c>
      <c r="F49" s="6">
        <v>1083.844185</v>
      </c>
      <c r="G49" s="6">
        <f t="shared" si="24"/>
        <v>41.025641025641</v>
      </c>
      <c r="H49" s="6">
        <f t="shared" si="25"/>
        <v>100</v>
      </c>
      <c r="I49" s="6">
        <f t="shared" si="26"/>
        <v>85.8461538461539</v>
      </c>
      <c r="J49" s="6"/>
    </row>
    <row r="50" spans="1:10">
      <c r="A50" s="7" t="s">
        <v>27</v>
      </c>
      <c r="B50" s="6"/>
      <c r="C50" s="6"/>
      <c r="D50" s="6"/>
      <c r="E50" s="6"/>
      <c r="F50" s="3">
        <f t="shared" ref="F50:I50" si="27">AVERAGE(F45:F49)</f>
        <v>1086.8436814</v>
      </c>
      <c r="G50" s="3">
        <f t="shared" si="27"/>
        <v>40.0321645780093</v>
      </c>
      <c r="H50" s="3">
        <f t="shared" si="27"/>
        <v>99.375</v>
      </c>
      <c r="I50" s="3">
        <f t="shared" si="27"/>
        <v>85.1076923076923</v>
      </c>
      <c r="J50" s="3">
        <f>2*G50*H50/(G50+H50)</f>
        <v>57.0730545590225</v>
      </c>
    </row>
    <row r="52" spans="1:10">
      <c r="A52" s="8" t="s">
        <v>34</v>
      </c>
      <c r="B52" s="6">
        <v>32</v>
      </c>
      <c r="C52" s="6">
        <v>257</v>
      </c>
      <c r="D52" s="6">
        <v>36</v>
      </c>
      <c r="E52" s="6">
        <v>0</v>
      </c>
      <c r="F52" s="6">
        <v>1091.090679</v>
      </c>
      <c r="G52" s="6">
        <f t="shared" ref="G52:G56" si="28">(B52)/(B52+D52)*100</f>
        <v>47.0588235294118</v>
      </c>
      <c r="H52" s="6">
        <f t="shared" ref="H52:H56" si="29">(B52)/(B52+E52)*100</f>
        <v>100</v>
      </c>
      <c r="I52" s="6">
        <f t="shared" ref="I52:I56" si="30">(B52+C52)/SUM(B52:E52)*100</f>
        <v>88.9230769230769</v>
      </c>
      <c r="J52" s="6"/>
    </row>
    <row r="53" spans="1:10">
      <c r="A53" s="7"/>
      <c r="B53" s="6">
        <v>32</v>
      </c>
      <c r="C53" s="6">
        <v>241</v>
      </c>
      <c r="D53" s="6">
        <v>52</v>
      </c>
      <c r="E53" s="6">
        <v>0</v>
      </c>
      <c r="F53" s="6">
        <v>1105.187178</v>
      </c>
      <c r="G53" s="6">
        <f t="shared" si="28"/>
        <v>38.0952380952381</v>
      </c>
      <c r="H53" s="6">
        <f t="shared" si="29"/>
        <v>100</v>
      </c>
      <c r="I53" s="6">
        <f t="shared" si="30"/>
        <v>84</v>
      </c>
      <c r="J53" s="6"/>
    </row>
    <row r="54" spans="1:10">
      <c r="A54" s="7"/>
      <c r="B54" s="6">
        <v>32</v>
      </c>
      <c r="C54" s="6">
        <v>239</v>
      </c>
      <c r="D54" s="6">
        <v>54</v>
      </c>
      <c r="E54" s="6">
        <v>0</v>
      </c>
      <c r="F54" s="6">
        <v>1099.077225</v>
      </c>
      <c r="G54" s="6">
        <f t="shared" si="28"/>
        <v>37.2093023255814</v>
      </c>
      <c r="H54" s="6">
        <f t="shared" si="29"/>
        <v>100</v>
      </c>
      <c r="I54" s="6">
        <f t="shared" si="30"/>
        <v>83.3846153846154</v>
      </c>
      <c r="J54" s="6"/>
    </row>
    <row r="55" spans="1:10">
      <c r="A55" s="7"/>
      <c r="B55" s="6">
        <v>32</v>
      </c>
      <c r="C55" s="6">
        <v>244</v>
      </c>
      <c r="D55" s="6">
        <v>49</v>
      </c>
      <c r="E55" s="6">
        <v>0</v>
      </c>
      <c r="F55" s="6">
        <v>1098.08445</v>
      </c>
      <c r="G55" s="6">
        <f t="shared" si="28"/>
        <v>39.5061728395062</v>
      </c>
      <c r="H55" s="6">
        <f t="shared" si="29"/>
        <v>100</v>
      </c>
      <c r="I55" s="6">
        <f t="shared" si="30"/>
        <v>84.9230769230769</v>
      </c>
      <c r="J55" s="6"/>
    </row>
    <row r="56" spans="1:10">
      <c r="A56" s="7"/>
      <c r="B56" s="6">
        <v>32</v>
      </c>
      <c r="C56" s="6">
        <v>260</v>
      </c>
      <c r="D56" s="6">
        <v>33</v>
      </c>
      <c r="E56" s="6">
        <v>0</v>
      </c>
      <c r="F56" s="6">
        <v>1099.675894</v>
      </c>
      <c r="G56" s="6">
        <f t="shared" si="28"/>
        <v>49.2307692307692</v>
      </c>
      <c r="H56" s="6">
        <f t="shared" si="29"/>
        <v>100</v>
      </c>
      <c r="I56" s="6">
        <f t="shared" si="30"/>
        <v>89.8461538461538</v>
      </c>
      <c r="J56" s="6"/>
    </row>
    <row r="57" spans="1:10">
      <c r="A57" s="7" t="s">
        <v>27</v>
      </c>
      <c r="B57" s="6"/>
      <c r="C57" s="6"/>
      <c r="D57" s="6"/>
      <c r="E57" s="6"/>
      <c r="F57" s="3">
        <f t="shared" ref="F57:I57" si="31">AVERAGE(F52:F56)</f>
        <v>1098.6230852</v>
      </c>
      <c r="G57" s="3">
        <f t="shared" si="31"/>
        <v>42.2200612041013</v>
      </c>
      <c r="H57" s="3">
        <f t="shared" si="31"/>
        <v>100</v>
      </c>
      <c r="I57" s="3">
        <f t="shared" si="31"/>
        <v>86.2153846153846</v>
      </c>
      <c r="J57" s="3">
        <f>2*G57*H57/(G57+H57)</f>
        <v>59.3728632186579</v>
      </c>
    </row>
    <row r="59" spans="1:10">
      <c r="A59" s="8" t="s">
        <v>35</v>
      </c>
      <c r="B59" s="6">
        <v>31</v>
      </c>
      <c r="C59" s="6">
        <v>255</v>
      </c>
      <c r="D59" s="6">
        <v>38</v>
      </c>
      <c r="E59" s="6">
        <v>1</v>
      </c>
      <c r="F59" s="6">
        <v>1099.880219</v>
      </c>
      <c r="G59" s="6">
        <f t="shared" ref="G59:G63" si="32">(B59)/(B59+D59)*100</f>
        <v>44.9275362318841</v>
      </c>
      <c r="H59" s="6">
        <f t="shared" ref="H59:H63" si="33">(B59)/(B59+E59)*100</f>
        <v>96.875</v>
      </c>
      <c r="I59" s="6">
        <f t="shared" ref="I59:I63" si="34">(B59+C59)/SUM(B59:E59)*100</f>
        <v>88</v>
      </c>
      <c r="J59" s="6"/>
    </row>
    <row r="60" spans="1:10">
      <c r="A60" s="7"/>
      <c r="B60" s="6">
        <v>31</v>
      </c>
      <c r="C60" s="6">
        <v>242</v>
      </c>
      <c r="D60" s="6">
        <v>51</v>
      </c>
      <c r="E60" s="6">
        <v>1</v>
      </c>
      <c r="F60" s="6">
        <v>1093.7078</v>
      </c>
      <c r="G60" s="6">
        <f t="shared" si="32"/>
        <v>37.8048780487805</v>
      </c>
      <c r="H60" s="6">
        <f t="shared" si="33"/>
        <v>96.875</v>
      </c>
      <c r="I60" s="6">
        <f t="shared" si="34"/>
        <v>84</v>
      </c>
      <c r="J60" s="6"/>
    </row>
    <row r="61" spans="1:10">
      <c r="A61" s="7"/>
      <c r="B61" s="6">
        <v>32</v>
      </c>
      <c r="C61" s="6">
        <v>249</v>
      </c>
      <c r="D61" s="6">
        <v>44</v>
      </c>
      <c r="E61" s="6">
        <v>0</v>
      </c>
      <c r="F61" s="6">
        <v>1093.436003</v>
      </c>
      <c r="G61" s="6">
        <f t="shared" si="32"/>
        <v>42.1052631578947</v>
      </c>
      <c r="H61" s="6">
        <f t="shared" si="33"/>
        <v>100</v>
      </c>
      <c r="I61" s="6">
        <f t="shared" si="34"/>
        <v>86.4615384615385</v>
      </c>
      <c r="J61" s="6"/>
    </row>
    <row r="62" spans="1:10">
      <c r="A62" s="7"/>
      <c r="B62" s="6">
        <v>32</v>
      </c>
      <c r="C62" s="6">
        <v>246</v>
      </c>
      <c r="D62" s="6">
        <v>47</v>
      </c>
      <c r="E62" s="6">
        <v>0</v>
      </c>
      <c r="F62" s="6">
        <v>1093.530893</v>
      </c>
      <c r="G62" s="6">
        <f t="shared" si="32"/>
        <v>40.5063291139241</v>
      </c>
      <c r="H62" s="6">
        <f t="shared" si="33"/>
        <v>100</v>
      </c>
      <c r="I62" s="6">
        <f t="shared" si="34"/>
        <v>85.5384615384615</v>
      </c>
      <c r="J62" s="6"/>
    </row>
    <row r="63" spans="1:10">
      <c r="A63" s="7"/>
      <c r="B63" s="6">
        <v>31</v>
      </c>
      <c r="C63" s="6">
        <v>260</v>
      </c>
      <c r="D63" s="6">
        <v>33</v>
      </c>
      <c r="E63" s="6">
        <v>1</v>
      </c>
      <c r="F63" s="6">
        <v>1097.789049</v>
      </c>
      <c r="G63" s="6">
        <f t="shared" si="32"/>
        <v>48.4375</v>
      </c>
      <c r="H63" s="6">
        <f t="shared" si="33"/>
        <v>96.875</v>
      </c>
      <c r="I63" s="6">
        <f t="shared" si="34"/>
        <v>89.5384615384615</v>
      </c>
      <c r="J63" s="6"/>
    </row>
    <row r="64" spans="1:10">
      <c r="A64" s="7" t="s">
        <v>27</v>
      </c>
      <c r="B64" s="6"/>
      <c r="C64" s="6"/>
      <c r="D64" s="6"/>
      <c r="E64" s="6"/>
      <c r="F64" s="3">
        <f t="shared" ref="F64:I64" si="35">AVERAGE(F59:F63)</f>
        <v>1095.6687928</v>
      </c>
      <c r="G64" s="3">
        <f t="shared" si="35"/>
        <v>42.7563013104967</v>
      </c>
      <c r="H64" s="3">
        <f t="shared" si="35"/>
        <v>98.125</v>
      </c>
      <c r="I64" s="3">
        <f t="shared" si="35"/>
        <v>86.7076923076923</v>
      </c>
      <c r="J64" s="3">
        <f>2*G64*H64/(G64+H64)</f>
        <v>59.5602401037716</v>
      </c>
    </row>
  </sheetData>
  <mergeCells count="10">
    <mergeCell ref="A1:J1"/>
    <mergeCell ref="A3:A7"/>
    <mergeCell ref="A10:A14"/>
    <mergeCell ref="A17:A21"/>
    <mergeCell ref="A24:A28"/>
    <mergeCell ref="A31:A35"/>
    <mergeCell ref="A38:A42"/>
    <mergeCell ref="A45:A49"/>
    <mergeCell ref="A52:A56"/>
    <mergeCell ref="A59:A6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"/>
  <sheetViews>
    <sheetView zoomScale="130" zoomScaleNormal="130" topLeftCell="A31" workbookViewId="0">
      <selection activeCell="A64" sqref="A64:J64"/>
    </sheetView>
  </sheetViews>
  <sheetFormatPr defaultColWidth="8.8" defaultRowHeight="13.8"/>
  <cols>
    <col min="1" max="1" width="9" style="1"/>
    <col min="2" max="10" width="9"/>
  </cols>
  <sheetData>
    <row r="1" ht="19.2" spans="1:10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/>
      <c r="B2" s="4" t="s">
        <v>22</v>
      </c>
      <c r="C2" s="4" t="s">
        <v>23</v>
      </c>
      <c r="D2" s="4" t="s">
        <v>24</v>
      </c>
      <c r="E2" s="4" t="s">
        <v>25</v>
      </c>
      <c r="F2" s="4" t="s">
        <v>0</v>
      </c>
      <c r="G2" s="7" t="s">
        <v>18</v>
      </c>
      <c r="H2" s="7" t="s">
        <v>19</v>
      </c>
      <c r="I2" s="7" t="s">
        <v>20</v>
      </c>
      <c r="J2" s="7" t="s">
        <v>21</v>
      </c>
    </row>
    <row r="3" spans="1:10">
      <c r="A3" s="5" t="s">
        <v>26</v>
      </c>
      <c r="B3" s="6">
        <v>2</v>
      </c>
      <c r="C3" s="6">
        <v>277</v>
      </c>
      <c r="D3" s="6">
        <v>16</v>
      </c>
      <c r="E3" s="6">
        <v>30</v>
      </c>
      <c r="F3" s="6">
        <v>1088.646412</v>
      </c>
      <c r="G3" s="6">
        <f t="shared" ref="G3:G7" si="0">(B3)/(B3+D3)*100</f>
        <v>11.1111111111111</v>
      </c>
      <c r="H3" s="6">
        <f t="shared" ref="H3:H7" si="1">(B3)/(B3+E3)*100</f>
        <v>6.25</v>
      </c>
      <c r="I3" s="6">
        <f t="shared" ref="I3:I7" si="2">(B3+C3)/SUM(B3:E3)*100</f>
        <v>85.8461538461539</v>
      </c>
      <c r="J3" s="6"/>
    </row>
    <row r="4" spans="1:10">
      <c r="A4" s="7"/>
      <c r="B4" s="6">
        <v>7</v>
      </c>
      <c r="C4" s="6">
        <v>264</v>
      </c>
      <c r="D4" s="6">
        <v>29</v>
      </c>
      <c r="E4" s="6">
        <v>25</v>
      </c>
      <c r="F4" s="6">
        <v>1082.521439</v>
      </c>
      <c r="G4" s="6">
        <f t="shared" si="0"/>
        <v>19.4444444444444</v>
      </c>
      <c r="H4" s="6">
        <f t="shared" si="1"/>
        <v>21.875</v>
      </c>
      <c r="I4" s="6">
        <f t="shared" si="2"/>
        <v>83.3846153846154</v>
      </c>
      <c r="J4" s="6"/>
    </row>
    <row r="5" spans="1:10">
      <c r="A5" s="7"/>
      <c r="B5" s="6">
        <v>0</v>
      </c>
      <c r="C5" s="6">
        <v>280</v>
      </c>
      <c r="D5" s="6">
        <v>13</v>
      </c>
      <c r="E5" s="6">
        <v>32</v>
      </c>
      <c r="F5" s="6">
        <v>1089.604378</v>
      </c>
      <c r="G5" s="6">
        <f t="shared" si="0"/>
        <v>0</v>
      </c>
      <c r="H5" s="6">
        <f t="shared" si="1"/>
        <v>0</v>
      </c>
      <c r="I5" s="6">
        <f t="shared" si="2"/>
        <v>86.1538461538462</v>
      </c>
      <c r="J5" s="6"/>
    </row>
    <row r="6" spans="1:10">
      <c r="A6" s="7"/>
      <c r="B6" s="6">
        <v>4</v>
      </c>
      <c r="C6" s="6">
        <v>261</v>
      </c>
      <c r="D6" s="6">
        <v>32</v>
      </c>
      <c r="E6" s="6">
        <v>28</v>
      </c>
      <c r="F6" s="6">
        <v>1087.107182</v>
      </c>
      <c r="G6" s="6">
        <f t="shared" si="0"/>
        <v>11.1111111111111</v>
      </c>
      <c r="H6" s="6">
        <f t="shared" si="1"/>
        <v>12.5</v>
      </c>
      <c r="I6" s="6">
        <f t="shared" si="2"/>
        <v>81.5384615384615</v>
      </c>
      <c r="J6" s="6"/>
    </row>
    <row r="7" spans="1:10">
      <c r="A7" s="7"/>
      <c r="B7" s="6">
        <v>5</v>
      </c>
      <c r="C7" s="6">
        <v>262</v>
      </c>
      <c r="D7" s="6">
        <v>31</v>
      </c>
      <c r="E7" s="6">
        <v>27</v>
      </c>
      <c r="F7" s="6">
        <v>1086.850882</v>
      </c>
      <c r="G7" s="6">
        <f t="shared" si="0"/>
        <v>13.8888888888889</v>
      </c>
      <c r="H7" s="6">
        <f t="shared" si="1"/>
        <v>15.625</v>
      </c>
      <c r="I7" s="6">
        <f t="shared" si="2"/>
        <v>82.1538461538462</v>
      </c>
      <c r="J7" s="6"/>
    </row>
    <row r="8" spans="1:10">
      <c r="A8" s="7" t="s">
        <v>27</v>
      </c>
      <c r="B8" s="6"/>
      <c r="C8" s="6"/>
      <c r="D8" s="6"/>
      <c r="E8" s="6"/>
      <c r="F8" s="3">
        <f t="shared" ref="F8:I8" si="3">AVERAGE(F3:F7)</f>
        <v>1086.9460586</v>
      </c>
      <c r="G8" s="3">
        <f t="shared" si="3"/>
        <v>11.1111111111111</v>
      </c>
      <c r="H8" s="3">
        <f t="shared" si="3"/>
        <v>11.25</v>
      </c>
      <c r="I8" s="3">
        <f t="shared" si="3"/>
        <v>83.8153846153846</v>
      </c>
      <c r="J8" s="3">
        <f>2*G8*H8/(G8+H8)</f>
        <v>11.1801242236025</v>
      </c>
    </row>
    <row r="10" spans="1:10">
      <c r="A10" s="8" t="s">
        <v>28</v>
      </c>
      <c r="B10" s="6">
        <v>11</v>
      </c>
      <c r="C10" s="6">
        <v>268</v>
      </c>
      <c r="D10" s="6">
        <v>25</v>
      </c>
      <c r="E10" s="6">
        <v>21</v>
      </c>
      <c r="F10" s="6">
        <v>1085.870981</v>
      </c>
      <c r="G10" s="6">
        <f t="shared" ref="G10:G14" si="4">(B10)/(B10+D10)*100</f>
        <v>30.5555555555556</v>
      </c>
      <c r="H10" s="6">
        <f t="shared" ref="H10:H14" si="5">(B10)/(B10+E10)*100</f>
        <v>34.375</v>
      </c>
      <c r="I10" s="6">
        <f t="shared" ref="I10:I14" si="6">(B10+C10)/SUM(B10:E10)*100</f>
        <v>85.8461538461539</v>
      </c>
      <c r="J10" s="6"/>
    </row>
    <row r="11" spans="1:10">
      <c r="A11" s="7"/>
      <c r="B11" s="6">
        <v>13</v>
      </c>
      <c r="C11" s="6">
        <v>279</v>
      </c>
      <c r="D11" s="6">
        <v>14</v>
      </c>
      <c r="E11" s="6">
        <v>19</v>
      </c>
      <c r="F11" s="6">
        <v>1093.46509</v>
      </c>
      <c r="G11" s="6">
        <f t="shared" si="4"/>
        <v>48.1481481481481</v>
      </c>
      <c r="H11" s="6">
        <f t="shared" si="5"/>
        <v>40.625</v>
      </c>
      <c r="I11" s="6">
        <f t="shared" si="6"/>
        <v>89.8461538461538</v>
      </c>
      <c r="J11" s="6"/>
    </row>
    <row r="12" spans="1:10">
      <c r="A12" s="7"/>
      <c r="B12" s="6">
        <v>3</v>
      </c>
      <c r="C12" s="6">
        <v>278</v>
      </c>
      <c r="D12" s="6">
        <v>15</v>
      </c>
      <c r="E12" s="6">
        <v>29</v>
      </c>
      <c r="F12" s="6">
        <v>1089.263916</v>
      </c>
      <c r="G12" s="6">
        <f t="shared" si="4"/>
        <v>16.6666666666667</v>
      </c>
      <c r="H12" s="6">
        <f t="shared" si="5"/>
        <v>9.375</v>
      </c>
      <c r="I12" s="6">
        <f t="shared" si="6"/>
        <v>86.4615384615385</v>
      </c>
      <c r="J12" s="6"/>
    </row>
    <row r="13" spans="1:10">
      <c r="A13" s="7"/>
      <c r="B13" s="6">
        <v>6</v>
      </c>
      <c r="C13" s="6">
        <v>285</v>
      </c>
      <c r="D13" s="6">
        <v>8</v>
      </c>
      <c r="E13" s="6">
        <v>26</v>
      </c>
      <c r="F13" s="6">
        <v>1088.096857</v>
      </c>
      <c r="G13" s="6">
        <f t="shared" si="4"/>
        <v>42.8571428571429</v>
      </c>
      <c r="H13" s="6">
        <f t="shared" si="5"/>
        <v>18.75</v>
      </c>
      <c r="I13" s="6">
        <f t="shared" si="6"/>
        <v>89.5384615384615</v>
      </c>
      <c r="J13" s="6"/>
    </row>
    <row r="14" spans="1:10">
      <c r="A14" s="7"/>
      <c r="B14" s="6">
        <v>11</v>
      </c>
      <c r="C14" s="6">
        <v>275</v>
      </c>
      <c r="D14" s="6">
        <v>18</v>
      </c>
      <c r="E14" s="6">
        <v>21</v>
      </c>
      <c r="F14" s="6">
        <v>1091.166735</v>
      </c>
      <c r="G14" s="6">
        <f t="shared" si="4"/>
        <v>37.9310344827586</v>
      </c>
      <c r="H14" s="6">
        <f t="shared" si="5"/>
        <v>34.375</v>
      </c>
      <c r="I14" s="6">
        <f t="shared" si="6"/>
        <v>88</v>
      </c>
      <c r="J14" s="6"/>
    </row>
    <row r="15" spans="1:10">
      <c r="A15" s="7" t="s">
        <v>27</v>
      </c>
      <c r="B15" s="6"/>
      <c r="C15" s="6"/>
      <c r="D15" s="6"/>
      <c r="E15" s="6"/>
      <c r="F15" s="3">
        <f t="shared" ref="F15:I15" si="7">AVERAGE(F10:F14)</f>
        <v>1089.5727158</v>
      </c>
      <c r="G15" s="3">
        <f t="shared" si="7"/>
        <v>35.2317095420544</v>
      </c>
      <c r="H15" s="3">
        <f t="shared" si="7"/>
        <v>27.5</v>
      </c>
      <c r="I15" s="3">
        <f t="shared" si="7"/>
        <v>87.9384615384615</v>
      </c>
      <c r="J15" s="3">
        <f>2*G15*H15/(G15+H15)</f>
        <v>30.8893865472287</v>
      </c>
    </row>
    <row r="17" spans="1:10">
      <c r="A17" s="8" t="s">
        <v>29</v>
      </c>
      <c r="B17" s="6">
        <v>17</v>
      </c>
      <c r="C17" s="6">
        <v>263</v>
      </c>
      <c r="D17" s="6">
        <v>30</v>
      </c>
      <c r="E17" s="6">
        <v>15</v>
      </c>
      <c r="F17" s="6">
        <v>1091.810226</v>
      </c>
      <c r="G17" s="6">
        <f t="shared" ref="G17:G21" si="8">(B17)/(B17+D17)*100</f>
        <v>36.1702127659575</v>
      </c>
      <c r="H17" s="6">
        <f t="shared" ref="H17:H21" si="9">(B17)/(B17+E17)*100</f>
        <v>53.125</v>
      </c>
      <c r="I17" s="6">
        <f t="shared" ref="I17:I21" si="10">(B17+C17)/SUM(B17:E17)*100</f>
        <v>86.1538461538462</v>
      </c>
      <c r="J17" s="6"/>
    </row>
    <row r="18" spans="1:10">
      <c r="A18" s="7"/>
      <c r="B18" s="6">
        <v>19</v>
      </c>
      <c r="C18" s="6">
        <v>280</v>
      </c>
      <c r="D18" s="6">
        <v>13</v>
      </c>
      <c r="E18" s="6">
        <v>13</v>
      </c>
      <c r="F18" s="6">
        <v>1091.670275</v>
      </c>
      <c r="G18" s="6">
        <f t="shared" si="8"/>
        <v>59.375</v>
      </c>
      <c r="H18" s="6">
        <f t="shared" si="9"/>
        <v>59.375</v>
      </c>
      <c r="I18" s="6">
        <f t="shared" si="10"/>
        <v>92</v>
      </c>
      <c r="J18" s="6"/>
    </row>
    <row r="19" spans="1:10">
      <c r="A19" s="7"/>
      <c r="B19" s="6">
        <v>14</v>
      </c>
      <c r="C19" s="6">
        <v>284</v>
      </c>
      <c r="D19" s="6">
        <v>9</v>
      </c>
      <c r="E19" s="6">
        <v>18</v>
      </c>
      <c r="F19" s="6">
        <v>1096.751451</v>
      </c>
      <c r="G19" s="6">
        <f t="shared" si="8"/>
        <v>60.8695652173913</v>
      </c>
      <c r="H19" s="6">
        <f t="shared" si="9"/>
        <v>43.75</v>
      </c>
      <c r="I19" s="6">
        <f t="shared" si="10"/>
        <v>91.6923076923077</v>
      </c>
      <c r="J19" s="6"/>
    </row>
    <row r="20" spans="1:10">
      <c r="A20" s="7"/>
      <c r="B20" s="6">
        <v>12</v>
      </c>
      <c r="C20" s="6">
        <v>283</v>
      </c>
      <c r="D20" s="6">
        <v>10</v>
      </c>
      <c r="E20" s="6">
        <v>20</v>
      </c>
      <c r="F20" s="6">
        <v>1101.835966</v>
      </c>
      <c r="G20" s="6">
        <f t="shared" si="8"/>
        <v>54.5454545454545</v>
      </c>
      <c r="H20" s="6">
        <f t="shared" si="9"/>
        <v>37.5</v>
      </c>
      <c r="I20" s="6">
        <f t="shared" si="10"/>
        <v>90.7692307692308</v>
      </c>
      <c r="J20" s="6"/>
    </row>
    <row r="21" spans="1:10">
      <c r="A21" s="7"/>
      <c r="B21" s="6">
        <v>14</v>
      </c>
      <c r="C21" s="6">
        <v>282</v>
      </c>
      <c r="D21" s="6">
        <v>11</v>
      </c>
      <c r="E21" s="6">
        <v>18</v>
      </c>
      <c r="F21" s="6">
        <v>1095.294476</v>
      </c>
      <c r="G21" s="6">
        <f t="shared" si="8"/>
        <v>56</v>
      </c>
      <c r="H21" s="6">
        <f t="shared" si="9"/>
        <v>43.75</v>
      </c>
      <c r="I21" s="6">
        <f t="shared" si="10"/>
        <v>91.0769230769231</v>
      </c>
      <c r="J21" s="6"/>
    </row>
    <row r="22" spans="1:10">
      <c r="A22" s="7" t="s">
        <v>27</v>
      </c>
      <c r="B22" s="6"/>
      <c r="C22" s="6"/>
      <c r="D22" s="6"/>
      <c r="E22" s="6"/>
      <c r="F22" s="3">
        <f t="shared" ref="F22:I22" si="11">AVERAGE(F17:F21)</f>
        <v>1095.4724788</v>
      </c>
      <c r="G22" s="3">
        <f t="shared" si="11"/>
        <v>53.3920465057607</v>
      </c>
      <c r="H22" s="3">
        <f t="shared" si="11"/>
        <v>47.5</v>
      </c>
      <c r="I22" s="3">
        <f t="shared" si="11"/>
        <v>90.3384615384615</v>
      </c>
      <c r="J22" s="3">
        <f>2*G22*H22/(G22+H22)</f>
        <v>50.2739769259974</v>
      </c>
    </row>
    <row r="24" spans="1:10">
      <c r="A24" s="8" t="s">
        <v>30</v>
      </c>
      <c r="B24" s="6">
        <v>20</v>
      </c>
      <c r="C24" s="6">
        <v>263</v>
      </c>
      <c r="D24" s="6">
        <v>30</v>
      </c>
      <c r="E24" s="6">
        <v>12</v>
      </c>
      <c r="F24" s="6">
        <v>1099.392414</v>
      </c>
      <c r="G24" s="6">
        <f t="shared" ref="G24:G28" si="12">(B24)/(B24+D24)*100</f>
        <v>40</v>
      </c>
      <c r="H24" s="6">
        <f t="shared" ref="H24:H28" si="13">(B24)/(B24+E24)*100</f>
        <v>62.5</v>
      </c>
      <c r="I24" s="6">
        <f t="shared" ref="I24:I28" si="14">(B24+C24)/SUM(B24:E24)*100</f>
        <v>87.0769230769231</v>
      </c>
      <c r="J24" s="6"/>
    </row>
    <row r="25" spans="1:10">
      <c r="A25" s="7"/>
      <c r="B25" s="6">
        <v>18</v>
      </c>
      <c r="C25" s="6">
        <v>266</v>
      </c>
      <c r="D25" s="6">
        <v>27</v>
      </c>
      <c r="E25" s="6">
        <v>14</v>
      </c>
      <c r="F25" s="6">
        <v>1103.32346</v>
      </c>
      <c r="G25" s="6">
        <f t="shared" si="12"/>
        <v>40</v>
      </c>
      <c r="H25" s="6">
        <f t="shared" si="13"/>
        <v>56.25</v>
      </c>
      <c r="I25" s="6">
        <f t="shared" si="14"/>
        <v>87.3846153846154</v>
      </c>
      <c r="J25" s="6"/>
    </row>
    <row r="26" spans="1:10">
      <c r="A26" s="7"/>
      <c r="B26" s="6">
        <v>24</v>
      </c>
      <c r="C26" s="6">
        <v>267</v>
      </c>
      <c r="D26" s="6">
        <v>26</v>
      </c>
      <c r="E26" s="6">
        <v>8</v>
      </c>
      <c r="F26" s="6">
        <v>1093.265533</v>
      </c>
      <c r="G26" s="6">
        <f t="shared" si="12"/>
        <v>48</v>
      </c>
      <c r="H26" s="6">
        <f t="shared" si="13"/>
        <v>75</v>
      </c>
      <c r="I26" s="6">
        <f t="shared" si="14"/>
        <v>89.5384615384615</v>
      </c>
      <c r="J26" s="6"/>
    </row>
    <row r="27" spans="1:10">
      <c r="A27" s="7"/>
      <c r="B27" s="6">
        <v>21</v>
      </c>
      <c r="C27" s="6">
        <v>263</v>
      </c>
      <c r="D27" s="6">
        <v>30</v>
      </c>
      <c r="E27" s="6">
        <v>11</v>
      </c>
      <c r="F27" s="6">
        <v>1092.180729</v>
      </c>
      <c r="G27" s="6">
        <f t="shared" si="12"/>
        <v>41.1764705882353</v>
      </c>
      <c r="H27" s="6">
        <f t="shared" si="13"/>
        <v>65.625</v>
      </c>
      <c r="I27" s="6">
        <f t="shared" si="14"/>
        <v>87.3846153846154</v>
      </c>
      <c r="J27" s="6"/>
    </row>
    <row r="28" spans="1:10">
      <c r="A28" s="7"/>
      <c r="B28" s="6">
        <v>17</v>
      </c>
      <c r="C28" s="6">
        <v>278</v>
      </c>
      <c r="D28" s="6">
        <v>15</v>
      </c>
      <c r="E28" s="6">
        <v>15</v>
      </c>
      <c r="F28" s="6">
        <v>1094.595671</v>
      </c>
      <c r="G28" s="6">
        <f t="shared" si="12"/>
        <v>53.125</v>
      </c>
      <c r="H28" s="6">
        <f t="shared" si="13"/>
        <v>53.125</v>
      </c>
      <c r="I28" s="6">
        <f t="shared" si="14"/>
        <v>90.7692307692308</v>
      </c>
      <c r="J28" s="6"/>
    </row>
    <row r="29" spans="1:10">
      <c r="A29" s="7" t="s">
        <v>27</v>
      </c>
      <c r="B29" s="6"/>
      <c r="C29" s="6"/>
      <c r="D29" s="6"/>
      <c r="E29" s="6"/>
      <c r="F29" s="3">
        <f t="shared" ref="F29:I29" si="15">AVERAGE(F24:F28)</f>
        <v>1096.5515614</v>
      </c>
      <c r="G29" s="3">
        <f t="shared" si="15"/>
        <v>44.4602941176471</v>
      </c>
      <c r="H29" s="3">
        <f t="shared" si="15"/>
        <v>62.5</v>
      </c>
      <c r="I29" s="3">
        <f t="shared" si="15"/>
        <v>88.4307692307692</v>
      </c>
      <c r="J29" s="3">
        <f>2*G29*H29/(G29+H29)</f>
        <v>51.9588769884372</v>
      </c>
    </row>
    <row r="31" spans="1:10">
      <c r="A31" s="8" t="s">
        <v>31</v>
      </c>
      <c r="B31" s="6">
        <v>27</v>
      </c>
      <c r="C31" s="6">
        <v>265</v>
      </c>
      <c r="D31" s="6">
        <v>28</v>
      </c>
      <c r="E31" s="6">
        <v>5</v>
      </c>
      <c r="F31" s="6">
        <v>1097.311735</v>
      </c>
      <c r="G31" s="6">
        <f t="shared" ref="G31:G35" si="16">(B31)/(B31+D31)*100</f>
        <v>49.0909090909091</v>
      </c>
      <c r="H31" s="6">
        <f t="shared" ref="H31:H35" si="17">(B31)/(B31+E31)*100</f>
        <v>84.375</v>
      </c>
      <c r="I31" s="6">
        <f t="shared" ref="I31:I35" si="18">(B31+C31)/SUM(B31:E31)*100</f>
        <v>89.8461538461538</v>
      </c>
      <c r="J31" s="6"/>
    </row>
    <row r="32" spans="1:10">
      <c r="A32" s="7"/>
      <c r="B32" s="6">
        <v>27</v>
      </c>
      <c r="C32" s="6">
        <v>260</v>
      </c>
      <c r="D32" s="6">
        <v>33</v>
      </c>
      <c r="E32" s="6">
        <v>5</v>
      </c>
      <c r="F32" s="6">
        <v>1102.797747</v>
      </c>
      <c r="G32" s="6">
        <f t="shared" si="16"/>
        <v>45</v>
      </c>
      <c r="H32" s="6">
        <f t="shared" si="17"/>
        <v>84.375</v>
      </c>
      <c r="I32" s="6">
        <f t="shared" si="18"/>
        <v>88.3076923076923</v>
      </c>
      <c r="J32" s="6"/>
    </row>
    <row r="33" spans="1:10">
      <c r="A33" s="7"/>
      <c r="B33" s="6">
        <v>27</v>
      </c>
      <c r="C33" s="6">
        <v>279</v>
      </c>
      <c r="D33" s="6">
        <v>14</v>
      </c>
      <c r="E33" s="6">
        <v>5</v>
      </c>
      <c r="F33" s="6">
        <v>1103.822231</v>
      </c>
      <c r="G33" s="6">
        <f t="shared" si="16"/>
        <v>65.8536585365854</v>
      </c>
      <c r="H33" s="6">
        <f t="shared" si="17"/>
        <v>84.375</v>
      </c>
      <c r="I33" s="6">
        <f t="shared" si="18"/>
        <v>94.1538461538462</v>
      </c>
      <c r="J33" s="6"/>
    </row>
    <row r="34" spans="1:10">
      <c r="A34" s="7"/>
      <c r="B34" s="6">
        <v>27</v>
      </c>
      <c r="C34" s="6">
        <v>262</v>
      </c>
      <c r="D34" s="6">
        <v>31</v>
      </c>
      <c r="E34" s="6">
        <v>5</v>
      </c>
      <c r="F34" s="6">
        <v>1107.623339</v>
      </c>
      <c r="G34" s="6">
        <f t="shared" si="16"/>
        <v>46.551724137931</v>
      </c>
      <c r="H34" s="6">
        <f t="shared" si="17"/>
        <v>84.375</v>
      </c>
      <c r="I34" s="6">
        <f t="shared" si="18"/>
        <v>88.9230769230769</v>
      </c>
      <c r="J34" s="6"/>
    </row>
    <row r="35" spans="1:10">
      <c r="A35" s="7"/>
      <c r="B35" s="6">
        <v>19</v>
      </c>
      <c r="C35" s="6">
        <v>280</v>
      </c>
      <c r="D35" s="6">
        <v>13</v>
      </c>
      <c r="E35" s="6">
        <v>13</v>
      </c>
      <c r="F35" s="6">
        <v>1112.892151</v>
      </c>
      <c r="G35" s="6">
        <f t="shared" si="16"/>
        <v>59.375</v>
      </c>
      <c r="H35" s="6">
        <f t="shared" si="17"/>
        <v>59.375</v>
      </c>
      <c r="I35" s="6">
        <f t="shared" si="18"/>
        <v>92</v>
      </c>
      <c r="J35" s="6"/>
    </row>
    <row r="36" spans="1:10">
      <c r="A36" s="7" t="s">
        <v>27</v>
      </c>
      <c r="B36" s="6"/>
      <c r="C36" s="6"/>
      <c r="D36" s="6"/>
      <c r="E36" s="6"/>
      <c r="F36" s="3">
        <f t="shared" ref="F36:I36" si="19">AVERAGE(F31:F35)</f>
        <v>1104.8894406</v>
      </c>
      <c r="G36" s="3">
        <f t="shared" si="19"/>
        <v>53.1742583530851</v>
      </c>
      <c r="H36" s="3">
        <f t="shared" si="19"/>
        <v>79.375</v>
      </c>
      <c r="I36" s="3">
        <f t="shared" si="19"/>
        <v>90.6461538461538</v>
      </c>
      <c r="J36" s="3">
        <f>2*G36*H36/(G36+H36)</f>
        <v>63.6851055859249</v>
      </c>
    </row>
    <row r="38" spans="1:10">
      <c r="A38" s="8" t="s">
        <v>32</v>
      </c>
      <c r="B38" s="6">
        <v>26</v>
      </c>
      <c r="C38" s="6">
        <v>278</v>
      </c>
      <c r="D38" s="6">
        <v>15</v>
      </c>
      <c r="E38" s="6">
        <v>6</v>
      </c>
      <c r="F38" s="6">
        <v>1094.239712</v>
      </c>
      <c r="G38" s="6">
        <f t="shared" ref="G38:G42" si="20">(B38)/(B38+D38)*100</f>
        <v>63.4146341463415</v>
      </c>
      <c r="H38" s="6">
        <f t="shared" ref="H38:H42" si="21">(B38)/(B38+E38)*100</f>
        <v>81.25</v>
      </c>
      <c r="I38" s="6">
        <f t="shared" ref="I38:I42" si="22">(B38+C38)/SUM(B38:E38)*100</f>
        <v>93.5384615384615</v>
      </c>
      <c r="J38" s="6"/>
    </row>
    <row r="39" spans="1:10">
      <c r="A39" s="7"/>
      <c r="B39" s="6">
        <v>26</v>
      </c>
      <c r="C39" s="6">
        <v>256</v>
      </c>
      <c r="D39" s="6">
        <v>37</v>
      </c>
      <c r="E39" s="6">
        <v>6</v>
      </c>
      <c r="F39" s="6">
        <v>1092.452765</v>
      </c>
      <c r="G39" s="6">
        <f t="shared" si="20"/>
        <v>41.2698412698413</v>
      </c>
      <c r="H39" s="6">
        <f t="shared" si="21"/>
        <v>81.25</v>
      </c>
      <c r="I39" s="6">
        <f t="shared" si="22"/>
        <v>86.7692307692308</v>
      </c>
      <c r="J39" s="6"/>
    </row>
    <row r="40" spans="1:10">
      <c r="A40" s="7"/>
      <c r="B40" s="6">
        <v>31</v>
      </c>
      <c r="C40" s="6">
        <v>260</v>
      </c>
      <c r="D40" s="6">
        <v>33</v>
      </c>
      <c r="E40" s="6">
        <v>1</v>
      </c>
      <c r="F40" s="6">
        <v>1088.625908</v>
      </c>
      <c r="G40" s="6">
        <f t="shared" si="20"/>
        <v>48.4375</v>
      </c>
      <c r="H40" s="6">
        <f t="shared" si="21"/>
        <v>96.875</v>
      </c>
      <c r="I40" s="6">
        <f t="shared" si="22"/>
        <v>89.5384615384615</v>
      </c>
      <c r="J40" s="6"/>
    </row>
    <row r="41" spans="1:10">
      <c r="A41" s="7"/>
      <c r="B41" s="6">
        <v>25</v>
      </c>
      <c r="C41" s="6">
        <v>264</v>
      </c>
      <c r="D41" s="6">
        <v>29</v>
      </c>
      <c r="E41" s="6">
        <v>7</v>
      </c>
      <c r="F41" s="6">
        <v>1095.80183</v>
      </c>
      <c r="G41" s="6">
        <f t="shared" si="20"/>
        <v>46.2962962962963</v>
      </c>
      <c r="H41" s="6">
        <f t="shared" si="21"/>
        <v>78.125</v>
      </c>
      <c r="I41" s="6">
        <f t="shared" si="22"/>
        <v>88.9230769230769</v>
      </c>
      <c r="J41" s="6"/>
    </row>
    <row r="42" spans="1:10">
      <c r="A42" s="7"/>
      <c r="B42" s="6">
        <v>26</v>
      </c>
      <c r="C42" s="6">
        <v>264</v>
      </c>
      <c r="D42" s="6">
        <v>29</v>
      </c>
      <c r="E42" s="6">
        <v>6</v>
      </c>
      <c r="F42" s="6">
        <v>1095.561743</v>
      </c>
      <c r="G42" s="6">
        <f t="shared" si="20"/>
        <v>47.2727272727273</v>
      </c>
      <c r="H42" s="6">
        <f t="shared" si="21"/>
        <v>81.25</v>
      </c>
      <c r="I42" s="6">
        <f t="shared" si="22"/>
        <v>89.2307692307692</v>
      </c>
      <c r="J42" s="6"/>
    </row>
    <row r="43" spans="1:10">
      <c r="A43" s="7" t="s">
        <v>27</v>
      </c>
      <c r="B43" s="6"/>
      <c r="C43" s="6"/>
      <c r="D43" s="6"/>
      <c r="E43" s="6"/>
      <c r="F43" s="3">
        <f t="shared" ref="F43:I43" si="23">AVERAGE(F38:F42)</f>
        <v>1093.3363916</v>
      </c>
      <c r="G43" s="3">
        <f t="shared" si="23"/>
        <v>49.3381997970413</v>
      </c>
      <c r="H43" s="3">
        <f t="shared" si="23"/>
        <v>83.75</v>
      </c>
      <c r="I43" s="3">
        <f t="shared" si="23"/>
        <v>89.6</v>
      </c>
      <c r="J43" s="3">
        <f>2*G43*H43/(G43+H43)</f>
        <v>62.0952757540277</v>
      </c>
    </row>
    <row r="45" spans="1:10">
      <c r="A45" s="8" t="s">
        <v>33</v>
      </c>
      <c r="B45" s="6">
        <v>31</v>
      </c>
      <c r="C45" s="6">
        <v>264</v>
      </c>
      <c r="D45" s="6">
        <v>29</v>
      </c>
      <c r="E45" s="6">
        <v>1</v>
      </c>
      <c r="F45" s="6">
        <v>1099.650383</v>
      </c>
      <c r="G45" s="6">
        <f t="shared" ref="G45:G49" si="24">(B45)/(B45+D45)*100</f>
        <v>51.6666666666667</v>
      </c>
      <c r="H45" s="6">
        <f t="shared" ref="H45:H49" si="25">(B45)/(B45+E45)*100</f>
        <v>96.875</v>
      </c>
      <c r="I45" s="6">
        <f t="shared" ref="I45:I49" si="26">(B45+C45)/SUM(B45:E45)*100</f>
        <v>90.7692307692308</v>
      </c>
      <c r="J45" s="6"/>
    </row>
    <row r="46" spans="1:10">
      <c r="A46" s="7"/>
      <c r="B46" s="6">
        <v>28</v>
      </c>
      <c r="C46" s="6">
        <v>256</v>
      </c>
      <c r="D46" s="6">
        <v>37</v>
      </c>
      <c r="E46" s="6">
        <v>4</v>
      </c>
      <c r="F46" s="6">
        <v>1090.660572</v>
      </c>
      <c r="G46" s="6">
        <f t="shared" si="24"/>
        <v>43.0769230769231</v>
      </c>
      <c r="H46" s="6">
        <f t="shared" si="25"/>
        <v>87.5</v>
      </c>
      <c r="I46" s="6">
        <f t="shared" si="26"/>
        <v>87.3846153846154</v>
      </c>
      <c r="J46" s="6"/>
    </row>
    <row r="47" spans="1:10">
      <c r="A47" s="7"/>
      <c r="B47" s="6">
        <v>30</v>
      </c>
      <c r="C47" s="6">
        <v>259</v>
      </c>
      <c r="D47" s="6">
        <v>34</v>
      </c>
      <c r="E47" s="6">
        <v>2</v>
      </c>
      <c r="F47" s="6">
        <v>1093.283176</v>
      </c>
      <c r="G47" s="6">
        <f t="shared" si="24"/>
        <v>46.875</v>
      </c>
      <c r="H47" s="6">
        <f t="shared" si="25"/>
        <v>93.75</v>
      </c>
      <c r="I47" s="6">
        <f t="shared" si="26"/>
        <v>88.9230769230769</v>
      </c>
      <c r="J47" s="6"/>
    </row>
    <row r="48" spans="1:10">
      <c r="A48" s="7"/>
      <c r="B48" s="6">
        <v>30</v>
      </c>
      <c r="C48" s="6">
        <v>265</v>
      </c>
      <c r="D48" s="6">
        <v>28</v>
      </c>
      <c r="E48" s="6">
        <v>2</v>
      </c>
      <c r="F48" s="6">
        <v>1093.929291</v>
      </c>
      <c r="G48" s="6">
        <f t="shared" si="24"/>
        <v>51.7241379310345</v>
      </c>
      <c r="H48" s="6">
        <f t="shared" si="25"/>
        <v>93.75</v>
      </c>
      <c r="I48" s="6">
        <f t="shared" si="26"/>
        <v>90.7692307692308</v>
      </c>
      <c r="J48" s="6"/>
    </row>
    <row r="49" spans="1:10">
      <c r="A49" s="7"/>
      <c r="B49" s="6">
        <v>28</v>
      </c>
      <c r="C49" s="6">
        <v>265</v>
      </c>
      <c r="D49" s="6">
        <v>28</v>
      </c>
      <c r="E49" s="6">
        <v>4</v>
      </c>
      <c r="F49" s="6">
        <v>1091.227531</v>
      </c>
      <c r="G49" s="6">
        <f t="shared" si="24"/>
        <v>50</v>
      </c>
      <c r="H49" s="6">
        <f t="shared" si="25"/>
        <v>87.5</v>
      </c>
      <c r="I49" s="6">
        <f t="shared" si="26"/>
        <v>90.1538461538461</v>
      </c>
      <c r="J49" s="6"/>
    </row>
    <row r="50" spans="1:10">
      <c r="A50" s="7" t="s">
        <v>27</v>
      </c>
      <c r="B50" s="6"/>
      <c r="C50" s="6"/>
      <c r="D50" s="6"/>
      <c r="E50" s="6"/>
      <c r="F50" s="3">
        <f t="shared" ref="F50:I50" si="27">AVERAGE(F45:F49)</f>
        <v>1093.7501906</v>
      </c>
      <c r="G50" s="3">
        <f t="shared" si="27"/>
        <v>48.6685455349248</v>
      </c>
      <c r="H50" s="3">
        <f t="shared" si="27"/>
        <v>91.875</v>
      </c>
      <c r="I50" s="3">
        <f t="shared" si="27"/>
        <v>89.6</v>
      </c>
      <c r="J50" s="3">
        <f>2*G50*H50/(G50+H50)</f>
        <v>63.6304229269651</v>
      </c>
    </row>
    <row r="52" spans="1:10">
      <c r="A52" s="8" t="s">
        <v>34</v>
      </c>
      <c r="B52" s="6">
        <v>31</v>
      </c>
      <c r="C52" s="6">
        <v>278</v>
      </c>
      <c r="D52" s="6">
        <v>15</v>
      </c>
      <c r="E52" s="6">
        <v>1</v>
      </c>
      <c r="F52" s="6">
        <v>1098.249435</v>
      </c>
      <c r="G52" s="6">
        <f t="shared" ref="G52:G56" si="28">(B52)/(B52+D52)*100</f>
        <v>67.3913043478261</v>
      </c>
      <c r="H52" s="6">
        <f t="shared" ref="H52:H56" si="29">(B52)/(B52+E52)*100</f>
        <v>96.875</v>
      </c>
      <c r="I52" s="6">
        <f t="shared" ref="I52:I56" si="30">(B52+C52)/SUM(B52:E52)*100</f>
        <v>95.0769230769231</v>
      </c>
      <c r="J52" s="6"/>
    </row>
    <row r="53" spans="1:10">
      <c r="A53" s="7"/>
      <c r="B53" s="6">
        <v>32</v>
      </c>
      <c r="C53" s="6">
        <v>264</v>
      </c>
      <c r="D53" s="6">
        <v>29</v>
      </c>
      <c r="E53" s="6">
        <v>0</v>
      </c>
      <c r="F53" s="6">
        <v>1109.841347</v>
      </c>
      <c r="G53" s="6">
        <f t="shared" si="28"/>
        <v>52.4590163934426</v>
      </c>
      <c r="H53" s="6">
        <f t="shared" si="29"/>
        <v>100</v>
      </c>
      <c r="I53" s="6">
        <f t="shared" si="30"/>
        <v>91.0769230769231</v>
      </c>
      <c r="J53" s="6"/>
    </row>
    <row r="54" spans="1:10">
      <c r="A54" s="7"/>
      <c r="B54" s="6">
        <v>32</v>
      </c>
      <c r="C54" s="6">
        <v>259</v>
      </c>
      <c r="D54" s="6">
        <v>34</v>
      </c>
      <c r="E54" s="6">
        <v>0</v>
      </c>
      <c r="F54" s="6">
        <v>1102.050066</v>
      </c>
      <c r="G54" s="6">
        <f t="shared" si="28"/>
        <v>48.4848484848485</v>
      </c>
      <c r="H54" s="6">
        <f t="shared" si="29"/>
        <v>100</v>
      </c>
      <c r="I54" s="6">
        <f t="shared" si="30"/>
        <v>89.5384615384615</v>
      </c>
      <c r="J54" s="6"/>
    </row>
    <row r="55" spans="1:10">
      <c r="A55" s="7"/>
      <c r="B55" s="6">
        <v>31</v>
      </c>
      <c r="C55" s="6">
        <v>262</v>
      </c>
      <c r="D55" s="6">
        <v>31</v>
      </c>
      <c r="E55" s="6">
        <v>1</v>
      </c>
      <c r="F55" s="6">
        <v>1106.583118</v>
      </c>
      <c r="G55" s="6">
        <f t="shared" si="28"/>
        <v>50</v>
      </c>
      <c r="H55" s="6">
        <f t="shared" si="29"/>
        <v>96.875</v>
      </c>
      <c r="I55" s="6">
        <f t="shared" si="30"/>
        <v>90.1538461538461</v>
      </c>
      <c r="J55" s="6"/>
    </row>
    <row r="56" spans="1:10">
      <c r="A56" s="7"/>
      <c r="B56" s="6">
        <v>32</v>
      </c>
      <c r="C56" s="6">
        <v>264</v>
      </c>
      <c r="D56" s="6">
        <v>29</v>
      </c>
      <c r="E56" s="6">
        <v>0</v>
      </c>
      <c r="F56" s="6">
        <v>1103.107452</v>
      </c>
      <c r="G56" s="6">
        <f t="shared" si="28"/>
        <v>52.4590163934426</v>
      </c>
      <c r="H56" s="6">
        <f t="shared" si="29"/>
        <v>100</v>
      </c>
      <c r="I56" s="6">
        <f t="shared" si="30"/>
        <v>91.0769230769231</v>
      </c>
      <c r="J56" s="6"/>
    </row>
    <row r="57" spans="1:10">
      <c r="A57" s="7" t="s">
        <v>27</v>
      </c>
      <c r="B57" s="6"/>
      <c r="C57" s="6"/>
      <c r="D57" s="6"/>
      <c r="E57" s="6"/>
      <c r="F57" s="3">
        <f t="shared" ref="F57:I57" si="31">AVERAGE(F52:F56)</f>
        <v>1103.9662836</v>
      </c>
      <c r="G57" s="3">
        <f t="shared" si="31"/>
        <v>54.158837123912</v>
      </c>
      <c r="H57" s="3">
        <f t="shared" si="31"/>
        <v>98.75</v>
      </c>
      <c r="I57" s="3">
        <f t="shared" si="31"/>
        <v>91.3846153846154</v>
      </c>
      <c r="J57" s="3">
        <f>2*G57*H57/(G57+H57)</f>
        <v>69.9525974637074</v>
      </c>
    </row>
    <row r="59" spans="1:10">
      <c r="A59" s="8" t="s">
        <v>35</v>
      </c>
      <c r="B59" s="6">
        <v>30</v>
      </c>
      <c r="C59" s="6">
        <v>278</v>
      </c>
      <c r="D59" s="6">
        <v>15</v>
      </c>
      <c r="E59" s="6">
        <v>2</v>
      </c>
      <c r="F59" s="6">
        <v>1101.327896</v>
      </c>
      <c r="G59" s="6">
        <f t="shared" ref="G59:G63" si="32">(B59)/(B59+D59)*100</f>
        <v>66.6666666666667</v>
      </c>
      <c r="H59" s="6">
        <f t="shared" ref="H59:H63" si="33">(B59)/(B59+E59)*100</f>
        <v>93.75</v>
      </c>
      <c r="I59" s="6">
        <f t="shared" ref="I59:I63" si="34">(B59+C59)/SUM(B59:E59)*100</f>
        <v>94.7692307692308</v>
      </c>
      <c r="J59" s="6"/>
    </row>
    <row r="60" spans="1:10">
      <c r="A60" s="7"/>
      <c r="B60" s="6">
        <v>28</v>
      </c>
      <c r="C60" s="6">
        <v>283</v>
      </c>
      <c r="D60" s="6">
        <v>10</v>
      </c>
      <c r="E60" s="6">
        <v>4</v>
      </c>
      <c r="F60" s="6">
        <v>1116.462946</v>
      </c>
      <c r="G60" s="6">
        <f t="shared" si="32"/>
        <v>73.6842105263158</v>
      </c>
      <c r="H60" s="6">
        <f t="shared" si="33"/>
        <v>87.5</v>
      </c>
      <c r="I60" s="6">
        <f t="shared" si="34"/>
        <v>95.6923076923077</v>
      </c>
      <c r="J60" s="6"/>
    </row>
    <row r="61" spans="1:10">
      <c r="A61" s="7"/>
      <c r="B61" s="6">
        <v>32</v>
      </c>
      <c r="C61" s="6">
        <v>280</v>
      </c>
      <c r="D61" s="6">
        <v>13</v>
      </c>
      <c r="E61" s="6">
        <v>0</v>
      </c>
      <c r="F61" s="6">
        <v>1099.846601</v>
      </c>
      <c r="G61" s="6">
        <f t="shared" si="32"/>
        <v>71.1111111111111</v>
      </c>
      <c r="H61" s="6">
        <f t="shared" si="33"/>
        <v>100</v>
      </c>
      <c r="I61" s="6">
        <f t="shared" si="34"/>
        <v>96</v>
      </c>
      <c r="J61" s="6"/>
    </row>
    <row r="62" spans="1:10">
      <c r="A62" s="7"/>
      <c r="B62" s="6">
        <v>31</v>
      </c>
      <c r="C62" s="6">
        <v>265</v>
      </c>
      <c r="D62" s="6">
        <v>28</v>
      </c>
      <c r="E62" s="6">
        <v>1</v>
      </c>
      <c r="F62" s="6">
        <v>1101.266861</v>
      </c>
      <c r="G62" s="6">
        <f t="shared" si="32"/>
        <v>52.5423728813559</v>
      </c>
      <c r="H62" s="6">
        <f t="shared" si="33"/>
        <v>96.875</v>
      </c>
      <c r="I62" s="6">
        <f t="shared" si="34"/>
        <v>91.0769230769231</v>
      </c>
      <c r="J62" s="6"/>
    </row>
    <row r="63" spans="1:10">
      <c r="A63" s="7"/>
      <c r="B63" s="6">
        <v>27</v>
      </c>
      <c r="C63" s="6">
        <v>278</v>
      </c>
      <c r="D63" s="6">
        <v>15</v>
      </c>
      <c r="E63" s="6">
        <v>5</v>
      </c>
      <c r="F63" s="6">
        <v>1105.64661</v>
      </c>
      <c r="G63" s="6">
        <f t="shared" si="32"/>
        <v>64.2857142857143</v>
      </c>
      <c r="H63" s="6">
        <f t="shared" si="33"/>
        <v>84.375</v>
      </c>
      <c r="I63" s="6">
        <f t="shared" si="34"/>
        <v>93.8461538461538</v>
      </c>
      <c r="J63" s="6"/>
    </row>
    <row r="64" spans="1:10">
      <c r="A64" s="7" t="s">
        <v>27</v>
      </c>
      <c r="B64" s="6"/>
      <c r="C64" s="6"/>
      <c r="D64" s="6"/>
      <c r="E64" s="6"/>
      <c r="F64" s="3">
        <f t="shared" ref="F64:I64" si="35">AVERAGE(F59:F63)</f>
        <v>1104.9101828</v>
      </c>
      <c r="G64" s="3">
        <f t="shared" si="35"/>
        <v>65.6580150942328</v>
      </c>
      <c r="H64" s="3">
        <f t="shared" si="35"/>
        <v>92.5</v>
      </c>
      <c r="I64" s="3">
        <f t="shared" si="35"/>
        <v>94.2769230769231</v>
      </c>
      <c r="J64" s="3">
        <f>2*G64*H64/(G64+H64)</f>
        <v>76.8012470641837</v>
      </c>
    </row>
  </sheetData>
  <mergeCells count="10">
    <mergeCell ref="A1:J1"/>
    <mergeCell ref="A3:A7"/>
    <mergeCell ref="A10:A14"/>
    <mergeCell ref="A17:A21"/>
    <mergeCell ref="A24:A28"/>
    <mergeCell ref="A31:A35"/>
    <mergeCell ref="A38:A42"/>
    <mergeCell ref="A45:A49"/>
    <mergeCell ref="A52:A56"/>
    <mergeCell ref="A59:A6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"/>
  <sheetViews>
    <sheetView zoomScale="130" zoomScaleNormal="130" topLeftCell="A31" workbookViewId="0">
      <selection activeCell="N43" sqref="N43"/>
    </sheetView>
  </sheetViews>
  <sheetFormatPr defaultColWidth="9" defaultRowHeight="13.8"/>
  <cols>
    <col min="1" max="1" width="9" style="1"/>
  </cols>
  <sheetData>
    <row r="1" ht="19.2" spans="1:10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/>
      <c r="B2" s="4" t="s">
        <v>22</v>
      </c>
      <c r="C2" s="4" t="s">
        <v>23</v>
      </c>
      <c r="D2" s="4" t="s">
        <v>24</v>
      </c>
      <c r="E2" s="4" t="s">
        <v>25</v>
      </c>
      <c r="F2" s="4" t="s">
        <v>0</v>
      </c>
      <c r="G2" s="7" t="s">
        <v>18</v>
      </c>
      <c r="H2" s="7" t="s">
        <v>19</v>
      </c>
      <c r="I2" s="7" t="s">
        <v>20</v>
      </c>
      <c r="J2" s="7" t="s">
        <v>21</v>
      </c>
    </row>
    <row r="3" spans="1:10">
      <c r="A3" s="5" t="s">
        <v>26</v>
      </c>
      <c r="B3" s="6">
        <v>19</v>
      </c>
      <c r="C3" s="6">
        <v>147</v>
      </c>
      <c r="D3" s="6">
        <v>146</v>
      </c>
      <c r="E3" s="6">
        <v>13</v>
      </c>
      <c r="F3" s="6">
        <v>408.640146</v>
      </c>
      <c r="G3" s="6">
        <f t="shared" ref="G3:G7" si="0">(B3)/(B3+D3)*100</f>
        <v>11.5151515151515</v>
      </c>
      <c r="H3" s="6">
        <f t="shared" ref="H3:H7" si="1">(B3)/(B3+E3)*100</f>
        <v>59.375</v>
      </c>
      <c r="I3" s="6">
        <f t="shared" ref="I3:I7" si="2">(B3+C3)/SUM(B3:E3)*100</f>
        <v>51.0769230769231</v>
      </c>
      <c r="J3" s="6"/>
    </row>
    <row r="4" spans="1:10">
      <c r="A4" s="7"/>
      <c r="B4" s="6">
        <v>1</v>
      </c>
      <c r="C4" s="6">
        <v>286</v>
      </c>
      <c r="D4" s="6">
        <v>7</v>
      </c>
      <c r="E4" s="6">
        <v>31</v>
      </c>
      <c r="F4" s="6">
        <v>228.132486</v>
      </c>
      <c r="G4" s="6">
        <f t="shared" si="0"/>
        <v>12.5</v>
      </c>
      <c r="H4" s="6">
        <f t="shared" si="1"/>
        <v>3.125</v>
      </c>
      <c r="I4" s="6">
        <f t="shared" si="2"/>
        <v>88.3076923076923</v>
      </c>
      <c r="J4" s="6"/>
    </row>
    <row r="5" spans="1:10">
      <c r="A5" s="7"/>
      <c r="B5" s="6">
        <v>1</v>
      </c>
      <c r="C5" s="6">
        <v>286</v>
      </c>
      <c r="D5" s="6">
        <v>7</v>
      </c>
      <c r="E5" s="6">
        <v>31</v>
      </c>
      <c r="F5" s="6">
        <v>228.693008</v>
      </c>
      <c r="G5" s="6">
        <f t="shared" si="0"/>
        <v>12.5</v>
      </c>
      <c r="H5" s="6">
        <f t="shared" si="1"/>
        <v>3.125</v>
      </c>
      <c r="I5" s="6">
        <f t="shared" si="2"/>
        <v>88.3076923076923</v>
      </c>
      <c r="J5" s="6"/>
    </row>
    <row r="6" spans="1:10">
      <c r="A6" s="7"/>
      <c r="B6" s="6">
        <v>1</v>
      </c>
      <c r="C6" s="6">
        <v>286</v>
      </c>
      <c r="D6" s="6">
        <v>7</v>
      </c>
      <c r="E6" s="6">
        <v>31</v>
      </c>
      <c r="F6" s="6">
        <v>228.142023</v>
      </c>
      <c r="G6" s="6">
        <f t="shared" si="0"/>
        <v>12.5</v>
      </c>
      <c r="H6" s="6">
        <f t="shared" si="1"/>
        <v>3.125</v>
      </c>
      <c r="I6" s="6">
        <f t="shared" si="2"/>
        <v>88.3076923076923</v>
      </c>
      <c r="J6" s="6"/>
    </row>
    <row r="7" spans="1:10">
      <c r="A7" s="7"/>
      <c r="B7" s="6">
        <v>1</v>
      </c>
      <c r="C7" s="6">
        <v>286</v>
      </c>
      <c r="D7" s="6">
        <v>7</v>
      </c>
      <c r="E7" s="6">
        <v>31</v>
      </c>
      <c r="F7" s="6">
        <v>231.01759</v>
      </c>
      <c r="G7" s="6">
        <f t="shared" si="0"/>
        <v>12.5</v>
      </c>
      <c r="H7" s="6">
        <f t="shared" si="1"/>
        <v>3.125</v>
      </c>
      <c r="I7" s="6">
        <f t="shared" si="2"/>
        <v>88.3076923076923</v>
      </c>
      <c r="J7" s="6"/>
    </row>
    <row r="8" spans="1:10">
      <c r="A8" s="7" t="s">
        <v>27</v>
      </c>
      <c r="B8" s="6"/>
      <c r="C8" s="6"/>
      <c r="D8" s="6"/>
      <c r="E8" s="6"/>
      <c r="F8" s="3">
        <f t="shared" ref="F8:I8" si="3">AVERAGE(F3:F7)</f>
        <v>264.9250506</v>
      </c>
      <c r="G8" s="3">
        <f t="shared" si="3"/>
        <v>12.3030303030303</v>
      </c>
      <c r="H8" s="3">
        <f t="shared" si="3"/>
        <v>14.375</v>
      </c>
      <c r="I8" s="3">
        <f t="shared" si="3"/>
        <v>80.8615384615385</v>
      </c>
      <c r="J8" s="3">
        <f>2*G8*H8/(G8+H8)</f>
        <v>13.2585545932131</v>
      </c>
    </row>
    <row r="10" spans="1:10">
      <c r="A10" s="8" t="s">
        <v>28</v>
      </c>
      <c r="B10" s="6">
        <v>9</v>
      </c>
      <c r="C10" s="6">
        <v>220</v>
      </c>
      <c r="D10" s="6">
        <v>73</v>
      </c>
      <c r="E10" s="6">
        <v>23</v>
      </c>
      <c r="F10" s="6">
        <v>373.485804</v>
      </c>
      <c r="G10" s="6">
        <f t="shared" ref="G10:G14" si="4">(B10)/(B10+D10)*100</f>
        <v>10.9756097560976</v>
      </c>
      <c r="H10" s="6">
        <f t="shared" ref="H10:H14" si="5">(B10)/(B10+E10)*100</f>
        <v>28.125</v>
      </c>
      <c r="I10" s="6">
        <f t="shared" ref="I10:I14" si="6">(B10+C10)/SUM(B10:E10)*100</f>
        <v>70.4615384615385</v>
      </c>
      <c r="J10" s="6"/>
    </row>
    <row r="11" spans="1:10">
      <c r="A11" s="7"/>
      <c r="B11" s="6">
        <v>1</v>
      </c>
      <c r="C11" s="6">
        <v>286</v>
      </c>
      <c r="D11" s="6">
        <v>7</v>
      </c>
      <c r="E11" s="6">
        <v>31</v>
      </c>
      <c r="F11" s="6">
        <v>231.559277</v>
      </c>
      <c r="G11" s="6">
        <f t="shared" si="4"/>
        <v>12.5</v>
      </c>
      <c r="H11" s="6">
        <f t="shared" si="5"/>
        <v>3.125</v>
      </c>
      <c r="I11" s="6">
        <f t="shared" si="6"/>
        <v>88.3076923076923</v>
      </c>
      <c r="J11" s="6"/>
    </row>
    <row r="12" spans="1:10">
      <c r="A12" s="7"/>
      <c r="B12" s="6">
        <v>1</v>
      </c>
      <c r="C12" s="6">
        <v>286</v>
      </c>
      <c r="D12" s="6">
        <v>7</v>
      </c>
      <c r="E12" s="6">
        <v>31</v>
      </c>
      <c r="F12" s="6">
        <v>230.202436</v>
      </c>
      <c r="G12" s="6">
        <f t="shared" si="4"/>
        <v>12.5</v>
      </c>
      <c r="H12" s="6">
        <f t="shared" si="5"/>
        <v>3.125</v>
      </c>
      <c r="I12" s="6">
        <f t="shared" si="6"/>
        <v>88.3076923076923</v>
      </c>
      <c r="J12" s="6"/>
    </row>
    <row r="13" spans="1:10">
      <c r="A13" s="7"/>
      <c r="B13" s="6">
        <v>1</v>
      </c>
      <c r="C13" s="6">
        <v>286</v>
      </c>
      <c r="D13" s="6">
        <v>7</v>
      </c>
      <c r="E13" s="6">
        <v>31</v>
      </c>
      <c r="F13" s="6">
        <v>231.771231</v>
      </c>
      <c r="G13" s="6">
        <f t="shared" si="4"/>
        <v>12.5</v>
      </c>
      <c r="H13" s="6">
        <f t="shared" si="5"/>
        <v>3.125</v>
      </c>
      <c r="I13" s="6">
        <f t="shared" si="6"/>
        <v>88.3076923076923</v>
      </c>
      <c r="J13" s="6"/>
    </row>
    <row r="14" spans="1:10">
      <c r="A14" s="7"/>
      <c r="B14" s="6">
        <v>1</v>
      </c>
      <c r="C14" s="6">
        <v>286</v>
      </c>
      <c r="D14" s="6">
        <v>7</v>
      </c>
      <c r="E14" s="6">
        <v>31</v>
      </c>
      <c r="F14" s="6">
        <v>231.553555</v>
      </c>
      <c r="G14" s="6">
        <f t="shared" si="4"/>
        <v>12.5</v>
      </c>
      <c r="H14" s="6">
        <f t="shared" si="5"/>
        <v>3.125</v>
      </c>
      <c r="I14" s="6">
        <f t="shared" si="6"/>
        <v>88.3076923076923</v>
      </c>
      <c r="J14" s="6"/>
    </row>
    <row r="15" spans="1:10">
      <c r="A15" s="7" t="s">
        <v>27</v>
      </c>
      <c r="B15" s="6"/>
      <c r="C15" s="6"/>
      <c r="D15" s="6"/>
      <c r="E15" s="6"/>
      <c r="F15" s="3">
        <f t="shared" ref="F15:I15" si="7">AVERAGE(F10:F14)</f>
        <v>259.7144606</v>
      </c>
      <c r="G15" s="3">
        <f t="shared" si="7"/>
        <v>12.1951219512195</v>
      </c>
      <c r="H15" s="3">
        <f t="shared" si="7"/>
        <v>8.125</v>
      </c>
      <c r="I15" s="3">
        <f t="shared" si="7"/>
        <v>84.7384615384615</v>
      </c>
      <c r="J15" s="3">
        <f>2*G15*H15/(G15+H15)</f>
        <v>9.75243810952738</v>
      </c>
    </row>
    <row r="17" spans="1:10">
      <c r="A17" s="8" t="s">
        <v>29</v>
      </c>
      <c r="B17" s="6">
        <v>13</v>
      </c>
      <c r="C17" s="6">
        <v>217</v>
      </c>
      <c r="D17" s="6">
        <v>76</v>
      </c>
      <c r="E17" s="6">
        <v>19</v>
      </c>
      <c r="F17" s="6">
        <v>379.862785</v>
      </c>
      <c r="G17" s="6">
        <f t="shared" ref="G17:G21" si="8">(B17)/(B17+D17)*100</f>
        <v>14.6067415730337</v>
      </c>
      <c r="H17" s="6">
        <f t="shared" ref="H17:H21" si="9">(B17)/(B17+E17)*100</f>
        <v>40.625</v>
      </c>
      <c r="I17" s="6">
        <f t="shared" ref="I17:I21" si="10">(B17+C17)/SUM(B17:E17)*100</f>
        <v>70.7692307692308</v>
      </c>
      <c r="J17" s="6"/>
    </row>
    <row r="18" spans="1:10">
      <c r="A18" s="7"/>
      <c r="B18" s="6">
        <v>1</v>
      </c>
      <c r="C18" s="6">
        <v>286</v>
      </c>
      <c r="D18" s="6">
        <v>7</v>
      </c>
      <c r="E18" s="6">
        <v>31</v>
      </c>
      <c r="F18" s="6">
        <v>234.039545</v>
      </c>
      <c r="G18" s="6">
        <f t="shared" si="8"/>
        <v>12.5</v>
      </c>
      <c r="H18" s="6">
        <f t="shared" si="9"/>
        <v>3.125</v>
      </c>
      <c r="I18" s="6">
        <f t="shared" si="10"/>
        <v>88.3076923076923</v>
      </c>
      <c r="J18" s="6"/>
    </row>
    <row r="19" spans="1:10">
      <c r="A19" s="7"/>
      <c r="B19" s="6">
        <v>1</v>
      </c>
      <c r="C19" s="6">
        <v>286</v>
      </c>
      <c r="D19" s="6">
        <v>7</v>
      </c>
      <c r="E19" s="6">
        <v>31</v>
      </c>
      <c r="F19" s="6">
        <v>232.956648</v>
      </c>
      <c r="G19" s="6">
        <f t="shared" si="8"/>
        <v>12.5</v>
      </c>
      <c r="H19" s="6">
        <f t="shared" si="9"/>
        <v>3.125</v>
      </c>
      <c r="I19" s="6">
        <f t="shared" si="10"/>
        <v>88.3076923076923</v>
      </c>
      <c r="J19" s="6"/>
    </row>
    <row r="20" spans="1:10">
      <c r="A20" s="7"/>
      <c r="B20" s="6">
        <v>1</v>
      </c>
      <c r="C20" s="6">
        <v>286</v>
      </c>
      <c r="D20" s="6">
        <v>7</v>
      </c>
      <c r="E20" s="6">
        <v>31</v>
      </c>
      <c r="F20" s="6">
        <v>234.687328</v>
      </c>
      <c r="G20" s="6">
        <f t="shared" si="8"/>
        <v>12.5</v>
      </c>
      <c r="H20" s="6">
        <f t="shared" si="9"/>
        <v>3.125</v>
      </c>
      <c r="I20" s="6">
        <f t="shared" si="10"/>
        <v>88.3076923076923</v>
      </c>
      <c r="J20" s="6"/>
    </row>
    <row r="21" spans="1:10">
      <c r="A21" s="7"/>
      <c r="B21" s="6">
        <v>1</v>
      </c>
      <c r="C21" s="6">
        <v>286</v>
      </c>
      <c r="D21" s="6">
        <v>7</v>
      </c>
      <c r="E21" s="6">
        <v>31</v>
      </c>
      <c r="F21" s="6">
        <v>234.309435</v>
      </c>
      <c r="G21" s="6">
        <f t="shared" si="8"/>
        <v>12.5</v>
      </c>
      <c r="H21" s="6">
        <f t="shared" si="9"/>
        <v>3.125</v>
      </c>
      <c r="I21" s="6">
        <f t="shared" si="10"/>
        <v>88.3076923076923</v>
      </c>
      <c r="J21" s="6"/>
    </row>
    <row r="22" spans="1:10">
      <c r="A22" s="7" t="s">
        <v>27</v>
      </c>
      <c r="B22" s="6"/>
      <c r="C22" s="6"/>
      <c r="D22" s="6"/>
      <c r="E22" s="6"/>
      <c r="F22" s="3">
        <f t="shared" ref="F22:I22" si="11">AVERAGE(F17:F21)</f>
        <v>263.1711482</v>
      </c>
      <c r="G22" s="3">
        <f t="shared" si="11"/>
        <v>12.9213483146067</v>
      </c>
      <c r="H22" s="3">
        <f t="shared" si="11"/>
        <v>10.625</v>
      </c>
      <c r="I22" s="3">
        <f t="shared" si="11"/>
        <v>84.8</v>
      </c>
      <c r="J22" s="3">
        <f>2*G22*H22/(G22+H22)</f>
        <v>11.6611989263346</v>
      </c>
    </row>
    <row r="24" spans="1:10">
      <c r="A24" s="8" t="s">
        <v>30</v>
      </c>
      <c r="B24" s="6">
        <v>15</v>
      </c>
      <c r="C24" s="6">
        <v>224</v>
      </c>
      <c r="D24" s="6">
        <v>69</v>
      </c>
      <c r="E24" s="6">
        <v>17</v>
      </c>
      <c r="F24" s="6">
        <v>379.617214</v>
      </c>
      <c r="G24" s="6">
        <f t="shared" ref="G24:G28" si="12">(B24)/(B24+D24)*100</f>
        <v>17.8571428571429</v>
      </c>
      <c r="H24" s="6">
        <f t="shared" ref="H24:H28" si="13">(B24)/(B24+E24)*100</f>
        <v>46.875</v>
      </c>
      <c r="I24" s="6">
        <f t="shared" ref="I24:I28" si="14">(B24+C24)/SUM(B24:E24)*100</f>
        <v>73.5384615384615</v>
      </c>
      <c r="J24" s="6"/>
    </row>
    <row r="25" spans="1:10">
      <c r="A25" s="7"/>
      <c r="B25" s="6">
        <v>1</v>
      </c>
      <c r="C25" s="6">
        <v>286</v>
      </c>
      <c r="D25" s="6">
        <v>7</v>
      </c>
      <c r="E25" s="6">
        <v>31</v>
      </c>
      <c r="F25" s="6">
        <v>238.904715</v>
      </c>
      <c r="G25" s="6">
        <f t="shared" si="12"/>
        <v>12.5</v>
      </c>
      <c r="H25" s="6">
        <f t="shared" si="13"/>
        <v>3.125</v>
      </c>
      <c r="I25" s="6">
        <f t="shared" si="14"/>
        <v>88.3076923076923</v>
      </c>
      <c r="J25" s="6"/>
    </row>
    <row r="26" spans="1:10">
      <c r="A26" s="7"/>
      <c r="B26" s="6">
        <v>1</v>
      </c>
      <c r="C26" s="6">
        <v>286</v>
      </c>
      <c r="D26" s="6">
        <v>7</v>
      </c>
      <c r="E26" s="6">
        <v>31</v>
      </c>
      <c r="F26" s="6">
        <v>240.123749</v>
      </c>
      <c r="G26" s="6">
        <f t="shared" si="12"/>
        <v>12.5</v>
      </c>
      <c r="H26" s="6">
        <f t="shared" si="13"/>
        <v>3.125</v>
      </c>
      <c r="I26" s="6">
        <f t="shared" si="14"/>
        <v>88.3076923076923</v>
      </c>
      <c r="J26" s="6"/>
    </row>
    <row r="27" spans="1:10">
      <c r="A27" s="7"/>
      <c r="B27" s="6">
        <v>1</v>
      </c>
      <c r="C27" s="6">
        <v>286</v>
      </c>
      <c r="D27" s="6">
        <v>7</v>
      </c>
      <c r="E27" s="6">
        <v>31</v>
      </c>
      <c r="F27" s="6">
        <v>235.985994</v>
      </c>
      <c r="G27" s="6">
        <f t="shared" si="12"/>
        <v>12.5</v>
      </c>
      <c r="H27" s="6">
        <f t="shared" si="13"/>
        <v>3.125</v>
      </c>
      <c r="I27" s="6">
        <f t="shared" si="14"/>
        <v>88.3076923076923</v>
      </c>
      <c r="J27" s="6"/>
    </row>
    <row r="28" spans="1:10">
      <c r="A28" s="7"/>
      <c r="B28" s="6">
        <v>1</v>
      </c>
      <c r="C28" s="6">
        <v>286</v>
      </c>
      <c r="D28" s="6">
        <v>7</v>
      </c>
      <c r="E28" s="6">
        <v>31</v>
      </c>
      <c r="F28" s="6">
        <v>235.15439</v>
      </c>
      <c r="G28" s="6">
        <f t="shared" si="12"/>
        <v>12.5</v>
      </c>
      <c r="H28" s="6">
        <f t="shared" si="13"/>
        <v>3.125</v>
      </c>
      <c r="I28" s="6">
        <f t="shared" si="14"/>
        <v>88.3076923076923</v>
      </c>
      <c r="J28" s="6"/>
    </row>
    <row r="29" spans="1:10">
      <c r="A29" s="7" t="s">
        <v>27</v>
      </c>
      <c r="B29" s="6"/>
      <c r="C29" s="6"/>
      <c r="D29" s="6"/>
      <c r="E29" s="6"/>
      <c r="F29" s="3">
        <f t="shared" ref="F29:I29" si="15">AVERAGE(F24:F28)</f>
        <v>265.9572124</v>
      </c>
      <c r="G29" s="3">
        <f t="shared" si="15"/>
        <v>13.5714285714286</v>
      </c>
      <c r="H29" s="3">
        <f t="shared" si="15"/>
        <v>11.875</v>
      </c>
      <c r="I29" s="3">
        <f t="shared" si="15"/>
        <v>85.3538461538462</v>
      </c>
      <c r="J29" s="3">
        <f>2*G29*H29/(G29+H29)</f>
        <v>12.6666666666667</v>
      </c>
    </row>
    <row r="31" spans="1:10">
      <c r="A31" s="8" t="s">
        <v>31</v>
      </c>
      <c r="B31" s="6">
        <v>21</v>
      </c>
      <c r="C31" s="6">
        <v>222</v>
      </c>
      <c r="D31" s="6">
        <v>71</v>
      </c>
      <c r="E31" s="6">
        <v>11</v>
      </c>
      <c r="F31" s="6">
        <v>390.23757</v>
      </c>
      <c r="G31" s="6">
        <f t="shared" ref="G31:G35" si="16">(B31)/(B31+D31)*100</f>
        <v>22.8260869565217</v>
      </c>
      <c r="H31" s="6">
        <f t="shared" ref="H31:H35" si="17">(B31)/(B31+E31)*100</f>
        <v>65.625</v>
      </c>
      <c r="I31" s="6">
        <f t="shared" ref="I31:I35" si="18">(B31+C31)/SUM(B31:E31)*100</f>
        <v>74.7692307692308</v>
      </c>
      <c r="J31" s="6"/>
    </row>
    <row r="32" spans="1:10">
      <c r="A32" s="7"/>
      <c r="B32" s="6">
        <v>1</v>
      </c>
      <c r="C32" s="6">
        <v>286</v>
      </c>
      <c r="D32" s="6">
        <v>7</v>
      </c>
      <c r="E32" s="6">
        <v>31</v>
      </c>
      <c r="F32" s="6">
        <v>240.142345</v>
      </c>
      <c r="G32" s="6">
        <f t="shared" si="16"/>
        <v>12.5</v>
      </c>
      <c r="H32" s="6">
        <f t="shared" si="17"/>
        <v>3.125</v>
      </c>
      <c r="I32" s="6">
        <f t="shared" si="18"/>
        <v>88.3076923076923</v>
      </c>
      <c r="J32" s="6"/>
    </row>
    <row r="33" spans="1:10">
      <c r="A33" s="7"/>
      <c r="B33" s="6">
        <v>1</v>
      </c>
      <c r="C33" s="6">
        <v>286</v>
      </c>
      <c r="D33" s="6">
        <v>7</v>
      </c>
      <c r="E33" s="6">
        <v>31</v>
      </c>
      <c r="F33" s="6">
        <v>241.213322</v>
      </c>
      <c r="G33" s="6">
        <f t="shared" si="16"/>
        <v>12.5</v>
      </c>
      <c r="H33" s="6">
        <f t="shared" si="17"/>
        <v>3.125</v>
      </c>
      <c r="I33" s="6">
        <f t="shared" si="18"/>
        <v>88.3076923076923</v>
      </c>
      <c r="J33" s="6"/>
    </row>
    <row r="34" spans="1:10">
      <c r="A34" s="7"/>
      <c r="B34" s="6">
        <v>1</v>
      </c>
      <c r="C34" s="6">
        <v>286</v>
      </c>
      <c r="D34" s="6">
        <v>7</v>
      </c>
      <c r="E34" s="6">
        <v>31</v>
      </c>
      <c r="F34" s="6">
        <v>241.842747</v>
      </c>
      <c r="G34" s="6">
        <f t="shared" si="16"/>
        <v>12.5</v>
      </c>
      <c r="H34" s="6">
        <f t="shared" si="17"/>
        <v>3.125</v>
      </c>
      <c r="I34" s="6">
        <f t="shared" si="18"/>
        <v>88.3076923076923</v>
      </c>
      <c r="J34" s="6"/>
    </row>
    <row r="35" spans="1:10">
      <c r="A35" s="7"/>
      <c r="B35" s="6">
        <v>1</v>
      </c>
      <c r="C35" s="6">
        <v>286</v>
      </c>
      <c r="D35" s="6">
        <v>7</v>
      </c>
      <c r="E35" s="6">
        <v>31</v>
      </c>
      <c r="F35" s="6">
        <v>241.371393</v>
      </c>
      <c r="G35" s="6">
        <f t="shared" si="16"/>
        <v>12.5</v>
      </c>
      <c r="H35" s="6">
        <f t="shared" si="17"/>
        <v>3.125</v>
      </c>
      <c r="I35" s="6">
        <f t="shared" si="18"/>
        <v>88.3076923076923</v>
      </c>
      <c r="J35" s="6"/>
    </row>
    <row r="36" spans="1:10">
      <c r="A36" s="7" t="s">
        <v>27</v>
      </c>
      <c r="B36" s="6"/>
      <c r="C36" s="6"/>
      <c r="D36" s="6"/>
      <c r="E36" s="6"/>
      <c r="F36" s="3">
        <f t="shared" ref="F36:I36" si="19">AVERAGE(F31:F35)</f>
        <v>270.9614754</v>
      </c>
      <c r="G36" s="3">
        <f t="shared" si="19"/>
        <v>14.5652173913043</v>
      </c>
      <c r="H36" s="3">
        <f t="shared" si="19"/>
        <v>15.625</v>
      </c>
      <c r="I36" s="3">
        <f t="shared" si="19"/>
        <v>85.6</v>
      </c>
      <c r="J36" s="3">
        <f>2*G36*H36/(G36+H36)</f>
        <v>15.0765076507651</v>
      </c>
    </row>
    <row r="38" spans="1:10">
      <c r="A38" s="8" t="s">
        <v>32</v>
      </c>
      <c r="B38" s="6">
        <v>22</v>
      </c>
      <c r="C38" s="6">
        <v>221</v>
      </c>
      <c r="D38" s="6">
        <v>72</v>
      </c>
      <c r="E38" s="6">
        <v>10</v>
      </c>
      <c r="F38" s="6">
        <v>389.204025</v>
      </c>
      <c r="G38" s="6">
        <f t="shared" ref="G38:G42" si="20">(B38)/(B38+D38)*100</f>
        <v>23.4042553191489</v>
      </c>
      <c r="H38" s="6">
        <f t="shared" ref="H38:H42" si="21">(B38)/(B38+E38)*100</f>
        <v>68.75</v>
      </c>
      <c r="I38" s="6">
        <f t="shared" ref="I38:I42" si="22">(B38+C38)/SUM(B38:E38)*100</f>
        <v>74.7692307692308</v>
      </c>
      <c r="J38" s="6"/>
    </row>
    <row r="39" spans="1:10">
      <c r="A39" s="7"/>
      <c r="B39" s="6">
        <v>1</v>
      </c>
      <c r="C39" s="6">
        <v>286</v>
      </c>
      <c r="D39" s="6">
        <v>7</v>
      </c>
      <c r="E39" s="6">
        <v>31</v>
      </c>
      <c r="F39" s="6">
        <v>239.60948</v>
      </c>
      <c r="G39" s="6">
        <f t="shared" si="20"/>
        <v>12.5</v>
      </c>
      <c r="H39" s="6">
        <f t="shared" si="21"/>
        <v>3.125</v>
      </c>
      <c r="I39" s="6">
        <f t="shared" si="22"/>
        <v>88.3076923076923</v>
      </c>
      <c r="J39" s="6"/>
    </row>
    <row r="40" spans="1:10">
      <c r="A40" s="7"/>
      <c r="B40" s="6">
        <v>1</v>
      </c>
      <c r="C40" s="6">
        <v>286</v>
      </c>
      <c r="D40" s="6">
        <v>7</v>
      </c>
      <c r="E40" s="6">
        <v>31</v>
      </c>
      <c r="F40" s="6">
        <v>239.241838</v>
      </c>
      <c r="G40" s="6">
        <f t="shared" si="20"/>
        <v>12.5</v>
      </c>
      <c r="H40" s="6">
        <f t="shared" si="21"/>
        <v>3.125</v>
      </c>
      <c r="I40" s="6">
        <f t="shared" si="22"/>
        <v>88.3076923076923</v>
      </c>
      <c r="J40" s="6"/>
    </row>
    <row r="41" spans="1:10">
      <c r="A41" s="7"/>
      <c r="B41" s="6">
        <v>1</v>
      </c>
      <c r="C41" s="6">
        <v>286</v>
      </c>
      <c r="D41" s="6">
        <v>7</v>
      </c>
      <c r="E41" s="6">
        <v>31</v>
      </c>
      <c r="F41" s="6">
        <v>239.541769</v>
      </c>
      <c r="G41" s="6">
        <f t="shared" si="20"/>
        <v>12.5</v>
      </c>
      <c r="H41" s="6">
        <f t="shared" si="21"/>
        <v>3.125</v>
      </c>
      <c r="I41" s="6">
        <f t="shared" si="22"/>
        <v>88.3076923076923</v>
      </c>
      <c r="J41" s="6"/>
    </row>
    <row r="42" spans="1:10">
      <c r="A42" s="7"/>
      <c r="B42" s="6">
        <v>1</v>
      </c>
      <c r="C42" s="6">
        <v>286</v>
      </c>
      <c r="D42" s="6">
        <v>7</v>
      </c>
      <c r="E42" s="6">
        <v>31</v>
      </c>
      <c r="F42" s="6">
        <v>238.266945</v>
      </c>
      <c r="G42" s="6">
        <f t="shared" si="20"/>
        <v>12.5</v>
      </c>
      <c r="H42" s="6">
        <f t="shared" si="21"/>
        <v>3.125</v>
      </c>
      <c r="I42" s="6">
        <f t="shared" si="22"/>
        <v>88.3076923076923</v>
      </c>
      <c r="J42" s="6"/>
    </row>
    <row r="43" spans="1:10">
      <c r="A43" s="7" t="s">
        <v>27</v>
      </c>
      <c r="B43" s="6"/>
      <c r="C43" s="6"/>
      <c r="D43" s="6"/>
      <c r="E43" s="6"/>
      <c r="F43" s="3">
        <f t="shared" ref="F43:I43" si="23">AVERAGE(F38:F42)</f>
        <v>269.1728114</v>
      </c>
      <c r="G43" s="3">
        <f t="shared" si="23"/>
        <v>14.6808510638298</v>
      </c>
      <c r="H43" s="3">
        <f t="shared" si="23"/>
        <v>16.25</v>
      </c>
      <c r="I43" s="3">
        <f t="shared" si="23"/>
        <v>85.6</v>
      </c>
      <c r="J43" s="3">
        <f>2*G43*H43/(G43+H43)</f>
        <v>15.4256233877902</v>
      </c>
    </row>
    <row r="45" spans="1:10">
      <c r="A45" s="8" t="s">
        <v>33</v>
      </c>
      <c r="B45" s="6">
        <v>19</v>
      </c>
      <c r="C45" s="6">
        <v>220</v>
      </c>
      <c r="D45" s="6">
        <v>73</v>
      </c>
      <c r="E45" s="6">
        <v>13</v>
      </c>
      <c r="F45" s="6">
        <v>393.041134</v>
      </c>
      <c r="G45" s="6">
        <f t="shared" ref="G45:G49" si="24">(B45)/(B45+D45)*100</f>
        <v>20.6521739130435</v>
      </c>
      <c r="H45" s="6">
        <f t="shared" ref="H45:H49" si="25">(B45)/(B45+E45)*100</f>
        <v>59.375</v>
      </c>
      <c r="I45" s="6">
        <f t="shared" ref="I45:I49" si="26">(B45+C45)/SUM(B45:E45)*100</f>
        <v>73.5384615384615</v>
      </c>
      <c r="J45" s="6"/>
    </row>
    <row r="46" spans="1:10">
      <c r="A46" s="7"/>
      <c r="B46" s="6">
        <v>1</v>
      </c>
      <c r="C46" s="6">
        <v>286</v>
      </c>
      <c r="D46" s="6">
        <v>7</v>
      </c>
      <c r="E46" s="6">
        <v>31</v>
      </c>
      <c r="F46" s="6">
        <v>243.078947</v>
      </c>
      <c r="G46" s="6">
        <f t="shared" si="24"/>
        <v>12.5</v>
      </c>
      <c r="H46" s="6">
        <f t="shared" si="25"/>
        <v>3.125</v>
      </c>
      <c r="I46" s="6">
        <f t="shared" si="26"/>
        <v>88.3076923076923</v>
      </c>
      <c r="J46" s="6"/>
    </row>
    <row r="47" spans="1:10">
      <c r="A47" s="7"/>
      <c r="B47" s="6">
        <v>1</v>
      </c>
      <c r="C47" s="6">
        <v>286</v>
      </c>
      <c r="D47" s="6">
        <v>7</v>
      </c>
      <c r="E47" s="6">
        <v>31</v>
      </c>
      <c r="F47" s="6">
        <v>240.555525</v>
      </c>
      <c r="G47" s="6">
        <f t="shared" si="24"/>
        <v>12.5</v>
      </c>
      <c r="H47" s="6">
        <f t="shared" si="25"/>
        <v>3.125</v>
      </c>
      <c r="I47" s="6">
        <f t="shared" si="26"/>
        <v>88.3076923076923</v>
      </c>
      <c r="J47" s="6"/>
    </row>
    <row r="48" spans="1:10">
      <c r="A48" s="7"/>
      <c r="B48" s="6">
        <v>1</v>
      </c>
      <c r="C48" s="6">
        <v>286</v>
      </c>
      <c r="D48" s="6">
        <v>7</v>
      </c>
      <c r="E48" s="6">
        <v>31</v>
      </c>
      <c r="F48" s="6">
        <v>242.038012</v>
      </c>
      <c r="G48" s="6">
        <f t="shared" si="24"/>
        <v>12.5</v>
      </c>
      <c r="H48" s="6">
        <f t="shared" si="25"/>
        <v>3.125</v>
      </c>
      <c r="I48" s="6">
        <f t="shared" si="26"/>
        <v>88.3076923076923</v>
      </c>
      <c r="J48" s="6"/>
    </row>
    <row r="49" spans="1:10">
      <c r="A49" s="7"/>
      <c r="B49" s="6">
        <v>1</v>
      </c>
      <c r="C49" s="6">
        <v>286</v>
      </c>
      <c r="D49" s="6">
        <v>7</v>
      </c>
      <c r="E49" s="6">
        <v>31</v>
      </c>
      <c r="F49" s="6">
        <v>242.570162</v>
      </c>
      <c r="G49" s="6">
        <f t="shared" si="24"/>
        <v>12.5</v>
      </c>
      <c r="H49" s="6">
        <f t="shared" si="25"/>
        <v>3.125</v>
      </c>
      <c r="I49" s="6">
        <f t="shared" si="26"/>
        <v>88.3076923076923</v>
      </c>
      <c r="J49" s="6"/>
    </row>
    <row r="50" spans="1:10">
      <c r="A50" s="7" t="s">
        <v>27</v>
      </c>
      <c r="B50" s="6"/>
      <c r="C50" s="6"/>
      <c r="D50" s="6"/>
      <c r="E50" s="6"/>
      <c r="F50" s="3">
        <f t="shared" ref="F50:I50" si="27">AVERAGE(F45:F49)</f>
        <v>272.256756</v>
      </c>
      <c r="G50" s="3">
        <f t="shared" si="27"/>
        <v>14.1304347826087</v>
      </c>
      <c r="H50" s="3">
        <f t="shared" si="27"/>
        <v>14.375</v>
      </c>
      <c r="I50" s="3">
        <f t="shared" si="27"/>
        <v>85.3538461538462</v>
      </c>
      <c r="J50" s="3">
        <f>2*G50*H50/(G50+H50)</f>
        <v>14.2516682554814</v>
      </c>
    </row>
    <row r="52" spans="1:10">
      <c r="A52" s="8" t="s">
        <v>34</v>
      </c>
      <c r="B52" s="6">
        <v>17</v>
      </c>
      <c r="C52" s="6">
        <v>221</v>
      </c>
      <c r="D52" s="6">
        <v>72</v>
      </c>
      <c r="E52" s="6">
        <v>15</v>
      </c>
      <c r="F52" s="6">
        <v>388.959885</v>
      </c>
      <c r="G52" s="6">
        <f t="shared" ref="G52:G56" si="28">(B52)/(B52+D52)*100</f>
        <v>19.1011235955056</v>
      </c>
      <c r="H52" s="6">
        <f t="shared" ref="H52:H56" si="29">(B52)/(B52+E52)*100</f>
        <v>53.125</v>
      </c>
      <c r="I52" s="6">
        <f t="shared" ref="I52:I56" si="30">(B52+C52)/SUM(B52:E52)*100</f>
        <v>73.2307692307692</v>
      </c>
      <c r="J52" s="6"/>
    </row>
    <row r="53" spans="1:10">
      <c r="A53" s="7"/>
      <c r="B53" s="6">
        <v>1</v>
      </c>
      <c r="C53" s="6">
        <v>286</v>
      </c>
      <c r="D53" s="6">
        <v>7</v>
      </c>
      <c r="E53" s="6">
        <v>31</v>
      </c>
      <c r="F53" s="6">
        <v>247.182846</v>
      </c>
      <c r="G53" s="6">
        <f t="shared" si="28"/>
        <v>12.5</v>
      </c>
      <c r="H53" s="6">
        <f t="shared" si="29"/>
        <v>3.125</v>
      </c>
      <c r="I53" s="6">
        <f t="shared" si="30"/>
        <v>88.3076923076923</v>
      </c>
      <c r="J53" s="6"/>
    </row>
    <row r="54" spans="1:10">
      <c r="A54" s="7"/>
      <c r="B54" s="6">
        <v>1</v>
      </c>
      <c r="C54" s="6">
        <v>286</v>
      </c>
      <c r="D54" s="6">
        <v>7</v>
      </c>
      <c r="E54" s="6">
        <v>31</v>
      </c>
      <c r="F54" s="6">
        <v>247.621536</v>
      </c>
      <c r="G54" s="6">
        <f t="shared" si="28"/>
        <v>12.5</v>
      </c>
      <c r="H54" s="6">
        <f t="shared" si="29"/>
        <v>3.125</v>
      </c>
      <c r="I54" s="6">
        <f t="shared" si="30"/>
        <v>88.3076923076923</v>
      </c>
      <c r="J54" s="6"/>
    </row>
    <row r="55" spans="1:10">
      <c r="A55" s="7"/>
      <c r="B55" s="6">
        <v>1</v>
      </c>
      <c r="C55" s="6">
        <v>286</v>
      </c>
      <c r="D55" s="6">
        <v>7</v>
      </c>
      <c r="E55" s="6">
        <v>31</v>
      </c>
      <c r="F55" s="6">
        <v>245.635748</v>
      </c>
      <c r="G55" s="6">
        <f t="shared" si="28"/>
        <v>12.5</v>
      </c>
      <c r="H55" s="6">
        <f t="shared" si="29"/>
        <v>3.125</v>
      </c>
      <c r="I55" s="6">
        <f t="shared" si="30"/>
        <v>88.3076923076923</v>
      </c>
      <c r="J55" s="6"/>
    </row>
    <row r="56" spans="1:10">
      <c r="A56" s="7"/>
      <c r="B56" s="6">
        <v>1</v>
      </c>
      <c r="C56" s="6">
        <v>286</v>
      </c>
      <c r="D56" s="6">
        <v>7</v>
      </c>
      <c r="E56" s="6">
        <v>31</v>
      </c>
      <c r="F56" s="6">
        <v>244.850874</v>
      </c>
      <c r="G56" s="6">
        <f t="shared" si="28"/>
        <v>12.5</v>
      </c>
      <c r="H56" s="6">
        <f t="shared" si="29"/>
        <v>3.125</v>
      </c>
      <c r="I56" s="6">
        <f t="shared" si="30"/>
        <v>88.3076923076923</v>
      </c>
      <c r="J56" s="6"/>
    </row>
    <row r="57" spans="1:10">
      <c r="A57" s="7" t="s">
        <v>27</v>
      </c>
      <c r="B57" s="6"/>
      <c r="C57" s="6"/>
      <c r="D57" s="6"/>
      <c r="E57" s="6"/>
      <c r="F57" s="3">
        <f t="shared" ref="F57:I57" si="31">AVERAGE(F52:F56)</f>
        <v>274.8501778</v>
      </c>
      <c r="G57" s="3">
        <f t="shared" si="31"/>
        <v>13.8202247191011</v>
      </c>
      <c r="H57" s="3">
        <f t="shared" si="31"/>
        <v>13.125</v>
      </c>
      <c r="I57" s="3">
        <f t="shared" si="31"/>
        <v>85.2923076923077</v>
      </c>
      <c r="J57" s="3">
        <f>2*G57*H57/(G57+H57)</f>
        <v>13.4636434714621</v>
      </c>
    </row>
    <row r="59" spans="1:10">
      <c r="A59" s="8" t="s">
        <v>35</v>
      </c>
      <c r="B59" s="6">
        <v>25</v>
      </c>
      <c r="C59" s="6">
        <v>215</v>
      </c>
      <c r="D59" s="6">
        <v>78</v>
      </c>
      <c r="E59" s="6">
        <v>7</v>
      </c>
      <c r="F59" s="6">
        <v>409.659386</v>
      </c>
      <c r="G59" s="6">
        <f t="shared" ref="G59:G63" si="32">(B59)/(B59+D59)*100</f>
        <v>24.2718446601942</v>
      </c>
      <c r="H59" s="6">
        <f t="shared" ref="H59:H63" si="33">(B59)/(B59+E59)*100</f>
        <v>78.125</v>
      </c>
      <c r="I59" s="6">
        <f t="shared" ref="I59:I63" si="34">(B59+C59)/SUM(B59:E59)*100</f>
        <v>73.8461538461539</v>
      </c>
      <c r="J59" s="6"/>
    </row>
    <row r="60" spans="1:10">
      <c r="A60" s="7"/>
      <c r="B60" s="6">
        <v>1</v>
      </c>
      <c r="C60" s="6">
        <v>286</v>
      </c>
      <c r="D60" s="6">
        <v>7</v>
      </c>
      <c r="E60" s="6">
        <v>31</v>
      </c>
      <c r="F60" s="6">
        <v>248.973608</v>
      </c>
      <c r="G60" s="6">
        <f t="shared" si="32"/>
        <v>12.5</v>
      </c>
      <c r="H60" s="6">
        <f t="shared" si="33"/>
        <v>3.125</v>
      </c>
      <c r="I60" s="6">
        <f t="shared" si="34"/>
        <v>88.3076923076923</v>
      </c>
      <c r="J60" s="6"/>
    </row>
    <row r="61" spans="1:10">
      <c r="A61" s="7"/>
      <c r="B61" s="6">
        <v>1</v>
      </c>
      <c r="C61" s="6">
        <v>286</v>
      </c>
      <c r="D61" s="6">
        <v>7</v>
      </c>
      <c r="E61" s="6">
        <v>31</v>
      </c>
      <c r="F61" s="6">
        <v>246.365786</v>
      </c>
      <c r="G61" s="6">
        <f t="shared" si="32"/>
        <v>12.5</v>
      </c>
      <c r="H61" s="6">
        <f t="shared" si="33"/>
        <v>3.125</v>
      </c>
      <c r="I61" s="6">
        <f t="shared" si="34"/>
        <v>88.3076923076923</v>
      </c>
      <c r="J61" s="6"/>
    </row>
    <row r="62" spans="1:10">
      <c r="A62" s="7"/>
      <c r="B62" s="6">
        <v>1</v>
      </c>
      <c r="C62" s="6">
        <v>286</v>
      </c>
      <c r="D62" s="6">
        <v>7</v>
      </c>
      <c r="E62" s="6">
        <v>31</v>
      </c>
      <c r="F62" s="6">
        <v>251.559258</v>
      </c>
      <c r="G62" s="6">
        <f t="shared" si="32"/>
        <v>12.5</v>
      </c>
      <c r="H62" s="6">
        <f t="shared" si="33"/>
        <v>3.125</v>
      </c>
      <c r="I62" s="6">
        <f t="shared" si="34"/>
        <v>88.3076923076923</v>
      </c>
      <c r="J62" s="6"/>
    </row>
    <row r="63" spans="1:10">
      <c r="A63" s="7"/>
      <c r="B63" s="6">
        <v>1</v>
      </c>
      <c r="C63" s="6">
        <v>286</v>
      </c>
      <c r="D63" s="6">
        <v>7</v>
      </c>
      <c r="E63" s="6">
        <v>31</v>
      </c>
      <c r="F63" s="6">
        <v>247.867107</v>
      </c>
      <c r="G63" s="6">
        <f t="shared" si="32"/>
        <v>12.5</v>
      </c>
      <c r="H63" s="6">
        <f t="shared" si="33"/>
        <v>3.125</v>
      </c>
      <c r="I63" s="6">
        <f t="shared" si="34"/>
        <v>88.3076923076923</v>
      </c>
      <c r="J63" s="6"/>
    </row>
    <row r="64" spans="1:10">
      <c r="A64" s="7" t="s">
        <v>27</v>
      </c>
      <c r="B64" s="6"/>
      <c r="C64" s="6"/>
      <c r="D64" s="6"/>
      <c r="E64" s="6"/>
      <c r="F64" s="3">
        <f t="shared" ref="F64:I64" si="35">AVERAGE(F59:F63)</f>
        <v>280.885029</v>
      </c>
      <c r="G64" s="3">
        <f t="shared" si="35"/>
        <v>14.8543689320388</v>
      </c>
      <c r="H64" s="3">
        <f t="shared" si="35"/>
        <v>18.125</v>
      </c>
      <c r="I64" s="3">
        <f t="shared" si="35"/>
        <v>85.4153846153846</v>
      </c>
      <c r="J64" s="3">
        <f>2*G64*H64/(G64+H64)</f>
        <v>16.327506899724</v>
      </c>
    </row>
  </sheetData>
  <mergeCells count="10">
    <mergeCell ref="A1:J1"/>
    <mergeCell ref="A3:A7"/>
    <mergeCell ref="A10:A14"/>
    <mergeCell ref="A17:A21"/>
    <mergeCell ref="A24:A28"/>
    <mergeCell ref="A31:A35"/>
    <mergeCell ref="A38:A42"/>
    <mergeCell ref="A45:A49"/>
    <mergeCell ref="A52:A56"/>
    <mergeCell ref="A59:A6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5"/>
  <sheetViews>
    <sheetView workbookViewId="0">
      <selection activeCell="L53" sqref="L53"/>
    </sheetView>
  </sheetViews>
  <sheetFormatPr defaultColWidth="9" defaultRowHeight="13.8" outlineLevelRow="4" outlineLevelCol="1"/>
  <cols>
    <col min="5" max="5" width="12.8"/>
    <col min="11" max="11" width="12.8"/>
    <col min="17" max="17" width="11.6"/>
    <col min="23" max="23" width="11.6"/>
  </cols>
  <sheetData>
    <row r="1" spans="2:2">
      <c r="B1" t="s">
        <v>38</v>
      </c>
    </row>
    <row r="2" spans="2:2">
      <c r="B2" t="s">
        <v>39</v>
      </c>
    </row>
    <row r="3" spans="2:2">
      <c r="B3" t="s">
        <v>40</v>
      </c>
    </row>
    <row r="4" spans="2:2">
      <c r="B4" t="s">
        <v>41</v>
      </c>
    </row>
    <row r="5" spans="2:2">
      <c r="B5" t="s">
        <v>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Overview</vt:lpstr>
      <vt:lpstr>SDD-R</vt:lpstr>
      <vt:lpstr>SDD-R+</vt:lpstr>
      <vt:lpstr>SDD-E Static</vt:lpstr>
      <vt:lpstr>SDD-E Static+</vt:lpstr>
      <vt:lpstr>SDD-E Dynamic</vt:lpstr>
      <vt:lpstr>SDD-E Dynamic+</vt:lpstr>
      <vt:lpstr>MGoF</vt:lpstr>
      <vt:lpstr>Anomalies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trams</dc:creator>
  <cp:lastModifiedBy>trams</cp:lastModifiedBy>
  <dcterms:created xsi:type="dcterms:W3CDTF">2019-11-17T00:09:00Z</dcterms:created>
  <dcterms:modified xsi:type="dcterms:W3CDTF">2019-11-22T15:30:17Z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