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rstOrder" sheetId="1" state="visible" r:id="rId2"/>
    <sheet name="SecondOrd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<sst xmlns="http://schemas.openxmlformats.org/spreadsheetml/2006/main" count="43" uniqueCount="20">
  <si>
    <t xml:space="preserve">Centralized</t>
  </si>
  <si>
    <t xml:space="preserve">err=10%</t>
  </si>
  <si>
    <t xml:space="preserve">True Negative</t>
  </si>
  <si>
    <t xml:space="preserve">True Positive</t>
  </si>
  <si>
    <t xml:space="preserve">3σ
[1.8~2]</t>
  </si>
  <si>
    <t xml:space="preserve">Logarithmic
Weighted</t>
  </si>
  <si>
    <t xml:space="preserve">4σ
[0.02~0.05]</t>
  </si>
  <si>
    <t xml:space="preserve">Equalized</t>
  </si>
  <si>
    <t xml:space="preserve">Auto</t>
  </si>
  <si>
    <t xml:space="preserve">Linear
Weighted</t>
  </si>
  <si>
    <t xml:space="preserve">3σ
[1.5~4.5]</t>
  </si>
  <si>
    <t xml:space="preserve">4σ
[0.05~0.09]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</si>
  <si>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[span=600]</t>
    </r>
  </si>
  <si>
    <t xml:space="preserve">3σ
[0.15~0.27]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</si>
  <si>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[span=300]</t>
    </r>
  </si>
  <si>
    <t xml:space="preserve">3.5σ
[0.025~0.045]</t>
  </si>
  <si>
    <r>
      <rPr>
        <b val="true"/>
        <sz val="10"/>
        <rFont val="Noto Sans CJK SC Regular"/>
        <family val="2"/>
        <charset val="1"/>
      </rPr>
      <t xml:space="preserve">Equalized 
</t>
    </r>
    <r>
      <rPr>
        <sz val="10"/>
        <rFont val="Noto Sans CJK SC Regular"/>
        <family val="2"/>
        <charset val="1"/>
      </rPr>
      <t xml:space="preserve">[span=300]</t>
    </r>
  </si>
  <si>
    <r>
      <rPr>
        <b val="true"/>
        <sz val="10"/>
        <rFont val="Arial"/>
        <family val="2"/>
        <charset val="1"/>
      </rPr>
      <t xml:space="preserve">Equalized
</t>
    </r>
    <r>
      <rPr>
        <sz val="10"/>
        <rFont val="Arial"/>
        <family val="2"/>
        <charset val="1"/>
      </rPr>
      <t xml:space="preserve">[span=600]</t>
    </r>
  </si>
  <si>
    <t xml:space="preserve">3σ
[0.17~0.25]</t>
  </si>
  <si>
    <t xml:space="preserve">3.5σ
[0.03~0.05]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</si>
</sst>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 Regular"/>
      <family val="2"/>
      <charset val="1"/>
    </font>
    <font>
      <sz val="10"/>
      <color rgb="FF333333"/>
      <name val="Noto Sans CJK SC Regular"/>
      <family val="2"/>
      <charset val="1"/>
    </font>
    <font>
      <sz val="10"/>
      <color rgb="FF808080"/>
      <name val="Noto Sans CJK SC Regular"/>
      <family val="2"/>
      <charset val="1"/>
    </font>
    <font>
      <sz val="10"/>
      <color rgb="FF006600"/>
      <name val="Noto Sans CJK SC Regular"/>
      <family val="2"/>
      <charset val="1"/>
    </font>
    <font>
      <sz val="10"/>
      <color rgb="FF996600"/>
      <name val="Noto Sans CJK SC Regular"/>
      <family val="2"/>
      <charset val="1"/>
    </font>
    <font>
      <sz val="10"/>
      <color rgb="FFCC0000"/>
      <name val="Noto Sans CJK SC Regular"/>
      <family val="2"/>
      <charset val="1"/>
    </font>
    <font>
      <sz val="10"/>
      <color rgb="FFFFFFFF"/>
      <name val="Noto Sans CJK SC Regular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Noto Sans CJK SC Regular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66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2" min="1" style="1" width="12.1"/>
    <col collapsed="false" customWidth="true" hidden="false" outlineLevel="0" max="4" min="3" style="1" width="4.82"/>
    <col collapsed="false" customWidth="true" hidden="false" outlineLevel="0" max="5" min="5" style="1" width="12.1"/>
    <col collapsed="false" customWidth="true" hidden="false" outlineLevel="0" max="7" min="6" style="1" width="4.82"/>
    <col collapsed="false" customWidth="true" hidden="false" outlineLevel="0" max="1025" min="8" style="1" width="12.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4"/>
      <c r="E1" s="4"/>
      <c r="F1" s="5" t="s">
        <v>3</v>
      </c>
      <c r="G1" s="5"/>
      <c r="H1" s="5"/>
    </row>
    <row r="2" customFormat="false" ht="12.8" hidden="false" customHeight="true" outlineLevel="0" collapsed="false">
      <c r="A2" s="6"/>
      <c r="B2" s="7" t="s">
        <v>4</v>
      </c>
      <c r="C2" s="3" t="n">
        <v>236</v>
      </c>
      <c r="D2" s="3" t="n">
        <v>264</v>
      </c>
      <c r="E2" s="3" t="n">
        <f aca="false">C2/D2*100</f>
        <v>89.3939393939394</v>
      </c>
      <c r="F2" s="3" t="n">
        <v>31</v>
      </c>
      <c r="G2" s="3" t="n">
        <v>31</v>
      </c>
      <c r="H2" s="3" t="n">
        <f aca="false">F2/G2*100</f>
        <v>100</v>
      </c>
    </row>
    <row r="3" customFormat="false" ht="12.8" hidden="false" customHeight="false" outlineLevel="0" collapsed="false">
      <c r="A3" s="6"/>
      <c r="B3" s="7"/>
      <c r="C3" s="3" t="n">
        <v>241</v>
      </c>
      <c r="D3" s="3" t="n">
        <v>274</v>
      </c>
      <c r="E3" s="3" t="n">
        <f aca="false">C3/D3*100</f>
        <v>87.956204379562</v>
      </c>
      <c r="F3" s="3" t="n">
        <v>21</v>
      </c>
      <c r="G3" s="3" t="n">
        <v>21</v>
      </c>
      <c r="H3" s="3" t="n">
        <f aca="false">F3/G3*100</f>
        <v>100</v>
      </c>
    </row>
    <row r="4" customFormat="false" ht="12.8" hidden="false" customHeight="false" outlineLevel="0" collapsed="false">
      <c r="A4" s="6"/>
      <c r="B4" s="7"/>
      <c r="C4" s="3" t="n">
        <v>226</v>
      </c>
      <c r="D4" s="3" t="n">
        <v>267</v>
      </c>
      <c r="E4" s="3" t="n">
        <f aca="false">C4/D4*100</f>
        <v>84.6441947565543</v>
      </c>
      <c r="F4" s="3" t="n">
        <v>28</v>
      </c>
      <c r="G4" s="3" t="n">
        <v>28</v>
      </c>
      <c r="H4" s="3" t="n">
        <f aca="false">F4/G4*100</f>
        <v>100</v>
      </c>
      <c r="N4" s="4" t="s">
        <v>2</v>
      </c>
      <c r="O4" s="4"/>
      <c r="P4" s="4"/>
      <c r="Q4" s="5" t="s">
        <v>3</v>
      </c>
      <c r="R4" s="5"/>
      <c r="S4" s="5"/>
    </row>
    <row r="5" customFormat="false" ht="12.8" hidden="false" customHeight="true" outlineLevel="0" collapsed="false">
      <c r="A5" s="6"/>
      <c r="B5" s="7"/>
      <c r="C5" s="3" t="n">
        <v>238</v>
      </c>
      <c r="D5" s="3" t="n">
        <v>265</v>
      </c>
      <c r="E5" s="3" t="n">
        <f aca="false">C5/D5*100</f>
        <v>89.811320754717</v>
      </c>
      <c r="F5" s="3" t="n">
        <v>30</v>
      </c>
      <c r="G5" s="3" t="n">
        <v>30</v>
      </c>
      <c r="H5" s="3" t="n">
        <f aca="false">F5/G5*100</f>
        <v>100</v>
      </c>
      <c r="L5" s="2" t="s">
        <v>0</v>
      </c>
      <c r="M5" s="8" t="s">
        <v>5</v>
      </c>
      <c r="N5" s="9" t="n">
        <v>257</v>
      </c>
      <c r="O5" s="9" t="n">
        <v>261</v>
      </c>
      <c r="P5" s="10" t="n">
        <f aca="false">N5/O5*100</f>
        <v>98.4674329501916</v>
      </c>
      <c r="Q5" s="9" t="n">
        <v>28</v>
      </c>
      <c r="R5" s="9" t="n">
        <v>34</v>
      </c>
      <c r="S5" s="10" t="n">
        <f aca="false">Q5/R5*100</f>
        <v>82.3529411764706</v>
      </c>
    </row>
    <row r="6" customFormat="false" ht="12.8" hidden="false" customHeight="false" outlineLevel="0" collapsed="false">
      <c r="A6" s="6"/>
      <c r="B6" s="7"/>
      <c r="C6" s="3" t="n">
        <v>228</v>
      </c>
      <c r="D6" s="3" t="n">
        <v>259</v>
      </c>
      <c r="E6" s="3" t="n">
        <f aca="false">C6/D6*100</f>
        <v>88.030888030888</v>
      </c>
      <c r="F6" s="3" t="n">
        <v>36</v>
      </c>
      <c r="G6" s="3" t="n">
        <v>36</v>
      </c>
      <c r="H6" s="3" t="n">
        <f aca="false">F6/G6*100</f>
        <v>100</v>
      </c>
      <c r="L6" s="2"/>
      <c r="M6" s="8"/>
      <c r="N6" s="9" t="n">
        <v>259</v>
      </c>
      <c r="O6" s="9" t="n">
        <v>263</v>
      </c>
      <c r="P6" s="10" t="n">
        <f aca="false">N6/O6*100</f>
        <v>98.4790874524715</v>
      </c>
      <c r="Q6" s="9" t="n">
        <v>32</v>
      </c>
      <c r="R6" s="9" t="n">
        <v>32</v>
      </c>
      <c r="S6" s="10" t="n">
        <f aca="false">Q6/R6*100</f>
        <v>100</v>
      </c>
    </row>
    <row r="7" customFormat="false" ht="12.8" hidden="false" customHeight="true" outlineLevel="0" collapsed="false">
      <c r="A7" s="6"/>
      <c r="B7" s="7" t="s">
        <v>6</v>
      </c>
      <c r="C7" s="3" t="n">
        <v>258</v>
      </c>
      <c r="D7" s="3" t="n">
        <v>266</v>
      </c>
      <c r="E7" s="3" t="n">
        <f aca="false">C7/D7*100</f>
        <v>96.9924812030075</v>
      </c>
      <c r="F7" s="3" t="n">
        <v>29</v>
      </c>
      <c r="G7" s="3" t="n">
        <v>29</v>
      </c>
      <c r="H7" s="3" t="n">
        <f aca="false">F7/G7*100</f>
        <v>100</v>
      </c>
      <c r="L7" s="2"/>
      <c r="M7" s="8"/>
      <c r="N7" s="9" t="n">
        <v>262</v>
      </c>
      <c r="O7" s="9" t="n">
        <v>267</v>
      </c>
      <c r="P7" s="10" t="n">
        <f aca="false">N7/O7*100</f>
        <v>98.12734082397</v>
      </c>
      <c r="Q7" s="9" t="n">
        <v>28</v>
      </c>
      <c r="R7" s="9" t="n">
        <v>28</v>
      </c>
      <c r="S7" s="10" t="n">
        <f aca="false">Q7/R7*100</f>
        <v>100</v>
      </c>
    </row>
    <row r="8" customFormat="false" ht="12.8" hidden="false" customHeight="true" outlineLevel="0" collapsed="false">
      <c r="A8" s="6"/>
      <c r="B8" s="7"/>
      <c r="C8" s="3" t="n">
        <v>258</v>
      </c>
      <c r="D8" s="3" t="n">
        <v>264</v>
      </c>
      <c r="E8" s="3" t="n">
        <f aca="false">C8/D8*100</f>
        <v>97.7272727272727</v>
      </c>
      <c r="F8" s="3" t="n">
        <v>30</v>
      </c>
      <c r="G8" s="3" t="n">
        <v>31</v>
      </c>
      <c r="H8" s="3" t="n">
        <f aca="false">F8/G8*100</f>
        <v>96.7741935483871</v>
      </c>
      <c r="L8" s="2" t="s">
        <v>7</v>
      </c>
      <c r="M8" s="8" t="s">
        <v>5</v>
      </c>
      <c r="N8" s="9" t="n">
        <v>233</v>
      </c>
      <c r="O8" s="9" t="n">
        <v>262</v>
      </c>
      <c r="P8" s="10" t="n">
        <f aca="false">N8/O8*100</f>
        <v>88.9312977099237</v>
      </c>
      <c r="Q8" s="9" t="n">
        <v>3</v>
      </c>
      <c r="R8" s="9" t="n">
        <v>33</v>
      </c>
      <c r="S8" s="10" t="n">
        <f aca="false">Q8/R8*100</f>
        <v>9.09090909090909</v>
      </c>
    </row>
    <row r="9" customFormat="false" ht="12.8" hidden="false" customHeight="false" outlineLevel="0" collapsed="false">
      <c r="A9" s="6"/>
      <c r="B9" s="7"/>
      <c r="C9" s="3" t="n">
        <v>260</v>
      </c>
      <c r="D9" s="3" t="n">
        <v>267</v>
      </c>
      <c r="E9" s="3" t="n">
        <f aca="false">C9/D9*100</f>
        <v>97.3782771535581</v>
      </c>
      <c r="F9" s="3" t="n">
        <v>27</v>
      </c>
      <c r="G9" s="3" t="n">
        <v>28</v>
      </c>
      <c r="H9" s="3" t="n">
        <f aca="false">F9/G9*100</f>
        <v>96.4285714285714</v>
      </c>
      <c r="L9" s="2"/>
      <c r="M9" s="8"/>
      <c r="N9" s="9" t="n">
        <v>235</v>
      </c>
      <c r="O9" s="9" t="n">
        <v>264</v>
      </c>
      <c r="P9" s="10" t="n">
        <f aca="false">N9/O9*100</f>
        <v>89.0151515151515</v>
      </c>
      <c r="Q9" s="9" t="n">
        <v>7</v>
      </c>
      <c r="R9" s="9" t="n">
        <v>31</v>
      </c>
      <c r="S9" s="10" t="n">
        <f aca="false">Q9/R9*100</f>
        <v>22.5806451612903</v>
      </c>
    </row>
    <row r="10" customFormat="false" ht="12.8" hidden="false" customHeight="false" outlineLevel="0" collapsed="false">
      <c r="A10" s="6"/>
      <c r="B10" s="7"/>
      <c r="C10" s="3" t="n">
        <v>251</v>
      </c>
      <c r="D10" s="3" t="n">
        <v>269</v>
      </c>
      <c r="E10" s="3" t="n">
        <f aca="false">C10/D10*100</f>
        <v>93.3085501858736</v>
      </c>
      <c r="F10" s="3" t="n">
        <v>26</v>
      </c>
      <c r="G10" s="3" t="n">
        <v>26</v>
      </c>
      <c r="H10" s="3" t="n">
        <f aca="false">F10/G10*100</f>
        <v>100</v>
      </c>
      <c r="L10" s="2"/>
      <c r="M10" s="8"/>
      <c r="N10" s="9" t="n">
        <v>242</v>
      </c>
      <c r="O10" s="9" t="n">
        <v>270</v>
      </c>
      <c r="P10" s="10" t="n">
        <f aca="false">N10/O10*100</f>
        <v>89.6296296296296</v>
      </c>
      <c r="Q10" s="9" t="n">
        <v>4</v>
      </c>
      <c r="R10" s="9" t="n">
        <v>25</v>
      </c>
      <c r="S10" s="10" t="n">
        <f aca="false">Q10/R10*100</f>
        <v>16</v>
      </c>
    </row>
    <row r="11" customFormat="false" ht="12.8" hidden="false" customHeight="false" outlineLevel="0" collapsed="false">
      <c r="A11" s="6"/>
      <c r="B11" s="11" t="n">
        <v>0.02</v>
      </c>
      <c r="C11" s="3" t="n">
        <v>253</v>
      </c>
      <c r="D11" s="3" t="n">
        <v>260</v>
      </c>
      <c r="E11" s="3" t="n">
        <f aca="false">C11/D11*100</f>
        <v>97.3076923076923</v>
      </c>
      <c r="F11" s="3" t="n">
        <v>33</v>
      </c>
      <c r="G11" s="3" t="n">
        <v>35</v>
      </c>
      <c r="H11" s="3" t="n">
        <f aca="false">F11/G11*100</f>
        <v>94.2857142857143</v>
      </c>
    </row>
    <row r="12" customFormat="false" ht="12.8" hidden="false" customHeight="false" outlineLevel="0" collapsed="false">
      <c r="A12" s="6"/>
      <c r="B12" s="11"/>
      <c r="C12" s="3" t="n">
        <v>247</v>
      </c>
      <c r="D12" s="3" t="n">
        <v>257</v>
      </c>
      <c r="E12" s="3" t="n">
        <f aca="false">C12/D12*100</f>
        <v>96.1089494163424</v>
      </c>
      <c r="F12" s="3" t="n">
        <v>37</v>
      </c>
      <c r="G12" s="3" t="n">
        <v>38</v>
      </c>
      <c r="H12" s="3" t="n">
        <f aca="false">F12/G12*100</f>
        <v>97.3684210526316</v>
      </c>
    </row>
    <row r="13" customFormat="false" ht="12.8" hidden="false" customHeight="false" outlineLevel="0" collapsed="false">
      <c r="A13" s="6"/>
      <c r="B13" s="11"/>
      <c r="C13" s="3" t="n">
        <v>263</v>
      </c>
      <c r="D13" s="3" t="n">
        <v>270</v>
      </c>
      <c r="E13" s="3" t="n">
        <f aca="false">C13/D13*100</f>
        <v>97.4074074074074</v>
      </c>
      <c r="F13" s="3" t="n">
        <v>25</v>
      </c>
      <c r="G13" s="3" t="n">
        <v>25</v>
      </c>
      <c r="H13" s="3" t="n">
        <f aca="false">F13/G13*100</f>
        <v>100</v>
      </c>
    </row>
    <row r="14" customFormat="false" ht="12.8" hidden="false" customHeight="false" outlineLevel="0" collapsed="false">
      <c r="A14" s="6"/>
      <c r="B14" s="12" t="s">
        <v>8</v>
      </c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6"/>
      <c r="B15" s="12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6"/>
      <c r="B16" s="12"/>
      <c r="C16" s="13"/>
      <c r="D16" s="13"/>
      <c r="E16" s="13"/>
      <c r="F16" s="13"/>
      <c r="G16" s="13"/>
      <c r="H16" s="13"/>
    </row>
    <row r="17" customFormat="false" ht="12.8" hidden="false" customHeight="true" outlineLevel="0" collapsed="false">
      <c r="A17" s="6"/>
      <c r="B17" s="14" t="s">
        <v>9</v>
      </c>
      <c r="C17" s="1" t="n">
        <v>272</v>
      </c>
      <c r="D17" s="1" t="n">
        <v>274</v>
      </c>
      <c r="E17" s="3" t="n">
        <f aca="false">C17/D17*100</f>
        <v>99.2700729927007</v>
      </c>
      <c r="F17" s="1" t="n">
        <v>18</v>
      </c>
      <c r="G17" s="1" t="n">
        <v>21</v>
      </c>
      <c r="H17" s="3" t="n">
        <f aca="false">F17/G17*100</f>
        <v>85.7142857142857</v>
      </c>
    </row>
    <row r="18" customFormat="false" ht="12.8" hidden="false" customHeight="false" outlineLevel="0" collapsed="false">
      <c r="A18" s="6"/>
      <c r="B18" s="14"/>
      <c r="C18" s="1" t="n">
        <v>267</v>
      </c>
      <c r="D18" s="1" t="n">
        <v>269</v>
      </c>
      <c r="E18" s="3" t="n">
        <f aca="false">C18/D18*100</f>
        <v>99.2565055762082</v>
      </c>
      <c r="F18" s="1" t="n">
        <v>12</v>
      </c>
      <c r="G18" s="1" t="n">
        <v>26</v>
      </c>
      <c r="H18" s="3" t="n">
        <f aca="false">F18/G18*100</f>
        <v>46.1538461538462</v>
      </c>
    </row>
    <row r="19" customFormat="false" ht="12.8" hidden="false" customHeight="false" outlineLevel="0" collapsed="false">
      <c r="A19" s="6"/>
      <c r="B19" s="14"/>
      <c r="C19" s="1" t="n">
        <v>271</v>
      </c>
      <c r="D19" s="1" t="n">
        <v>273</v>
      </c>
      <c r="E19" s="3" t="n">
        <f aca="false">C19/D19*100</f>
        <v>99.2673992673993</v>
      </c>
      <c r="F19" s="1" t="n">
        <v>16</v>
      </c>
      <c r="G19" s="1" t="n">
        <v>22</v>
      </c>
      <c r="H19" s="3" t="n">
        <f aca="false">F19/G19*100</f>
        <v>72.7272727272727</v>
      </c>
    </row>
    <row r="20" customFormat="false" ht="12.8" hidden="false" customHeight="true" outlineLevel="0" collapsed="false">
      <c r="A20" s="2" t="s">
        <v>0</v>
      </c>
      <c r="B20" s="8" t="s">
        <v>5</v>
      </c>
      <c r="C20" s="15" t="n">
        <v>257</v>
      </c>
      <c r="D20" s="15" t="n">
        <v>261</v>
      </c>
      <c r="E20" s="10" t="n">
        <f aca="false">C20/D20*100</f>
        <v>98.4674329501916</v>
      </c>
      <c r="F20" s="15" t="n">
        <v>28</v>
      </c>
      <c r="G20" s="15" t="n">
        <v>34</v>
      </c>
      <c r="H20" s="10" t="n">
        <f aca="false">F20/G20*100</f>
        <v>82.3529411764706</v>
      </c>
    </row>
    <row r="21" customFormat="false" ht="12.8" hidden="false" customHeight="false" outlineLevel="0" collapsed="false">
      <c r="A21" s="2"/>
      <c r="B21" s="8"/>
      <c r="C21" s="15" t="n">
        <v>259</v>
      </c>
      <c r="D21" s="15" t="n">
        <v>263</v>
      </c>
      <c r="E21" s="10" t="n">
        <f aca="false">C21/D21*100</f>
        <v>98.4790874524715</v>
      </c>
      <c r="F21" s="15" t="n">
        <v>32</v>
      </c>
      <c r="G21" s="15" t="n">
        <v>32</v>
      </c>
      <c r="H21" s="10" t="n">
        <f aca="false">F21/G21*100</f>
        <v>100</v>
      </c>
    </row>
    <row r="22" customFormat="false" ht="12.8" hidden="false" customHeight="false" outlineLevel="0" collapsed="false">
      <c r="A22" s="2"/>
      <c r="B22" s="8"/>
      <c r="C22" s="15" t="n">
        <v>262</v>
      </c>
      <c r="D22" s="15" t="n">
        <v>267</v>
      </c>
      <c r="E22" s="10" t="n">
        <f aca="false">C22/D22*100</f>
        <v>98.12734082397</v>
      </c>
      <c r="F22" s="15" t="n">
        <v>28</v>
      </c>
      <c r="G22" s="15" t="n">
        <v>28</v>
      </c>
      <c r="H22" s="10" t="n">
        <f aca="false">F22/G22*100</f>
        <v>100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2" t="s">
        <v>7</v>
      </c>
      <c r="B29" s="3" t="s">
        <v>1</v>
      </c>
      <c r="C29" s="4" t="s">
        <v>2</v>
      </c>
      <c r="D29" s="4"/>
      <c r="E29" s="4"/>
      <c r="F29" s="5" t="s">
        <v>3</v>
      </c>
      <c r="G29" s="5"/>
      <c r="H29" s="5"/>
    </row>
    <row r="30" customFormat="false" ht="12.8" hidden="false" customHeight="true" outlineLevel="0" collapsed="false">
      <c r="A30" s="6"/>
      <c r="B30" s="7" t="s">
        <v>10</v>
      </c>
      <c r="C30" s="3" t="n">
        <v>227</v>
      </c>
      <c r="D30" s="3" t="n">
        <v>263</v>
      </c>
      <c r="E30" s="3" t="n">
        <f aca="false">C30/D30*100</f>
        <v>86.3117870722433</v>
      </c>
      <c r="F30" s="3" t="n">
        <v>4</v>
      </c>
      <c r="G30" s="3" t="n">
        <v>32</v>
      </c>
      <c r="H30" s="3" t="n">
        <f aca="false">F30/G30*100</f>
        <v>12.5</v>
      </c>
    </row>
    <row r="31" customFormat="false" ht="12.8" hidden="false" customHeight="false" outlineLevel="0" collapsed="false">
      <c r="A31" s="6"/>
      <c r="B31" s="7"/>
      <c r="C31" s="3" t="n">
        <v>221</v>
      </c>
      <c r="D31" s="3" t="n">
        <v>259</v>
      </c>
      <c r="E31" s="3" t="n">
        <f aca="false">C31/D31*100</f>
        <v>85.3281853281853</v>
      </c>
      <c r="F31" s="3" t="n">
        <v>6</v>
      </c>
      <c r="G31" s="3" t="n">
        <v>36</v>
      </c>
      <c r="H31" s="3" t="n">
        <f aca="false">F31/G31*100</f>
        <v>16.6666666666667</v>
      </c>
    </row>
    <row r="32" customFormat="false" ht="12.8" hidden="false" customHeight="false" outlineLevel="0" collapsed="false">
      <c r="A32" s="6"/>
      <c r="B32" s="7"/>
      <c r="C32" s="3" t="n">
        <v>223</v>
      </c>
      <c r="D32" s="3" t="n">
        <v>262</v>
      </c>
      <c r="E32" s="3" t="n">
        <f aca="false">C32/D32*100</f>
        <v>85.1145038167939</v>
      </c>
      <c r="F32" s="3" t="n">
        <v>5</v>
      </c>
      <c r="G32" s="3" t="n">
        <v>33</v>
      </c>
      <c r="H32" s="3" t="n">
        <f aca="false">F32/G32*100</f>
        <v>15.1515151515152</v>
      </c>
    </row>
    <row r="33" customFormat="false" ht="12.8" hidden="false" customHeight="true" outlineLevel="0" collapsed="false">
      <c r="A33" s="6"/>
      <c r="B33" s="7" t="s">
        <v>11</v>
      </c>
      <c r="C33" s="3" t="n">
        <v>261</v>
      </c>
      <c r="D33" s="3" t="n">
        <v>268</v>
      </c>
      <c r="E33" s="3" t="n">
        <f aca="false">C33/D33*100</f>
        <v>97.3880597014925</v>
      </c>
      <c r="F33" s="3" t="n">
        <v>1</v>
      </c>
      <c r="G33" s="3" t="n">
        <v>27</v>
      </c>
      <c r="H33" s="3" t="n">
        <f aca="false">F33/G33*100</f>
        <v>3.7037037037037</v>
      </c>
    </row>
    <row r="34" customFormat="false" ht="12.8" hidden="false" customHeight="false" outlineLevel="0" collapsed="false">
      <c r="A34" s="6"/>
      <c r="B34" s="7"/>
      <c r="C34" s="3" t="n">
        <v>255</v>
      </c>
      <c r="D34" s="3" t="n">
        <v>264</v>
      </c>
      <c r="E34" s="3" t="n">
        <f aca="false">C34/D34*100</f>
        <v>96.5909090909091</v>
      </c>
      <c r="F34" s="3" t="n">
        <v>1</v>
      </c>
      <c r="G34" s="3" t="n">
        <v>31</v>
      </c>
      <c r="H34" s="3" t="n">
        <f aca="false">F34/G34*100</f>
        <v>3.2258064516129</v>
      </c>
    </row>
    <row r="35" customFormat="false" ht="12.8" hidden="false" customHeight="false" outlineLevel="0" collapsed="false">
      <c r="A35" s="6"/>
      <c r="B35" s="7"/>
      <c r="C35" s="3" t="n">
        <v>256</v>
      </c>
      <c r="D35" s="3" t="n">
        <v>265</v>
      </c>
      <c r="E35" s="3" t="n">
        <f aca="false">C35/D35*100</f>
        <v>96.6037735849057</v>
      </c>
      <c r="F35" s="3" t="n">
        <v>1</v>
      </c>
      <c r="G35" s="3" t="n">
        <v>30</v>
      </c>
      <c r="H35" s="3" t="n">
        <f aca="false">F35/G35*100</f>
        <v>3.33333333333333</v>
      </c>
    </row>
    <row r="36" customFormat="false" ht="12.8" hidden="false" customHeight="false" outlineLevel="0" collapsed="false">
      <c r="A36" s="6"/>
      <c r="B36" s="12" t="s">
        <v>8</v>
      </c>
      <c r="C36" s="16" t="n">
        <v>116</v>
      </c>
      <c r="D36" s="16" t="n">
        <v>268</v>
      </c>
      <c r="E36" s="17"/>
      <c r="F36" s="16" t="n">
        <v>19</v>
      </c>
      <c r="G36" s="16" t="n">
        <v>27</v>
      </c>
      <c r="H36" s="17"/>
    </row>
    <row r="37" customFormat="false" ht="12.8" hidden="false" customHeight="false" outlineLevel="0" collapsed="false">
      <c r="A37" s="6"/>
      <c r="B37" s="12"/>
      <c r="C37" s="16"/>
      <c r="D37" s="16"/>
      <c r="E37" s="17"/>
      <c r="F37" s="16"/>
      <c r="G37" s="16"/>
      <c r="H37" s="17"/>
    </row>
    <row r="38" customFormat="false" ht="12.8" hidden="false" customHeight="false" outlineLevel="0" collapsed="false">
      <c r="A38" s="6"/>
      <c r="B38" s="12"/>
      <c r="C38" s="16"/>
      <c r="D38" s="16"/>
      <c r="E38" s="17"/>
      <c r="F38" s="16"/>
      <c r="G38" s="16"/>
      <c r="H38" s="17"/>
    </row>
    <row r="39" customFormat="false" ht="12.8" hidden="false" customHeight="true" outlineLevel="0" collapsed="false">
      <c r="A39" s="2" t="s">
        <v>7</v>
      </c>
      <c r="B39" s="8" t="s">
        <v>5</v>
      </c>
      <c r="C39" s="9" t="n">
        <v>233</v>
      </c>
      <c r="D39" s="9" t="n">
        <v>262</v>
      </c>
      <c r="E39" s="10" t="n">
        <f aca="false">C39/D39*100</f>
        <v>88.9312977099237</v>
      </c>
      <c r="F39" s="9" t="n">
        <v>3</v>
      </c>
      <c r="G39" s="9" t="n">
        <v>33</v>
      </c>
      <c r="H39" s="10" t="n">
        <f aca="false">F39/G39*100</f>
        <v>9.09090909090909</v>
      </c>
    </row>
    <row r="40" customFormat="false" ht="12.8" hidden="false" customHeight="false" outlineLevel="0" collapsed="false">
      <c r="A40" s="2"/>
      <c r="B40" s="8"/>
      <c r="C40" s="9" t="n">
        <v>235</v>
      </c>
      <c r="D40" s="9" t="n">
        <v>264</v>
      </c>
      <c r="E40" s="10" t="n">
        <f aca="false">C40/D40*100</f>
        <v>89.0151515151515</v>
      </c>
      <c r="F40" s="9" t="n">
        <v>7</v>
      </c>
      <c r="G40" s="9" t="n">
        <v>31</v>
      </c>
      <c r="H40" s="10" t="n">
        <f aca="false">F40/G40*100</f>
        <v>22.5806451612903</v>
      </c>
    </row>
    <row r="41" customFormat="false" ht="12.8" hidden="false" customHeight="false" outlineLevel="0" collapsed="false">
      <c r="A41" s="2"/>
      <c r="B41" s="8"/>
      <c r="C41" s="9" t="n">
        <v>242</v>
      </c>
      <c r="D41" s="9" t="n">
        <v>270</v>
      </c>
      <c r="E41" s="10" t="n">
        <f aca="false">C41/D41*100</f>
        <v>89.6296296296296</v>
      </c>
      <c r="F41" s="9" t="n">
        <v>4</v>
      </c>
      <c r="G41" s="9" t="n">
        <v>25</v>
      </c>
      <c r="H41" s="10" t="n">
        <f aca="false">F41/G41*100</f>
        <v>16</v>
      </c>
    </row>
  </sheetData>
  <mergeCells count="22">
    <mergeCell ref="C1:E1"/>
    <mergeCell ref="F1:H1"/>
    <mergeCell ref="B2:B6"/>
    <mergeCell ref="N4:P4"/>
    <mergeCell ref="Q4:S4"/>
    <mergeCell ref="L5:L7"/>
    <mergeCell ref="M5:M7"/>
    <mergeCell ref="B7:B10"/>
    <mergeCell ref="L8:L10"/>
    <mergeCell ref="M8:M10"/>
    <mergeCell ref="B11:B13"/>
    <mergeCell ref="B14:B16"/>
    <mergeCell ref="B17:B19"/>
    <mergeCell ref="A20:A22"/>
    <mergeCell ref="B20:B22"/>
    <mergeCell ref="C29:E29"/>
    <mergeCell ref="F29:H29"/>
    <mergeCell ref="B30:B32"/>
    <mergeCell ref="B33:B35"/>
    <mergeCell ref="B36:B38"/>
    <mergeCell ref="A39:A41"/>
    <mergeCell ref="B39:B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4" min="3" style="0" width="5.55"/>
    <col collapsed="false" customWidth="true" hidden="false" outlineLevel="0" max="5" min="5" style="0" width="8.67"/>
    <col collapsed="false" customWidth="true" hidden="false" outlineLevel="0" max="7" min="6" style="0" width="5.55"/>
    <col collapsed="false" customWidth="true" hidden="false" outlineLevel="0" max="9" min="8" style="0" width="8.67"/>
    <col collapsed="false" customWidth="true" hidden="false" outlineLevel="0" max="10" min="10" style="0" width="14.43"/>
    <col collapsed="false" customWidth="true" hidden="false" outlineLevel="0" max="12" min="11" style="0" width="8.67"/>
    <col collapsed="false" customWidth="true" hidden="false" outlineLevel="0" max="13" min="13" style="0" width="12.37"/>
    <col collapsed="false" customWidth="true" hidden="false" outlineLevel="0" max="15" min="14" style="0" width="8.67"/>
    <col collapsed="false" customWidth="true" hidden="false" outlineLevel="0" max="16" min="16" style="0" width="11.38"/>
    <col collapsed="false" customWidth="true" hidden="false" outlineLevel="0" max="1025" min="17" style="0" width="8.67"/>
  </cols>
  <sheetData>
    <row r="1" customFormat="false" ht="12.8" hidden="false" customHeight="true" outlineLevel="0" collapsed="false">
      <c r="A1" s="18" t="s">
        <v>12</v>
      </c>
      <c r="B1" s="3" t="s">
        <v>1</v>
      </c>
      <c r="C1" s="4" t="s">
        <v>2</v>
      </c>
      <c r="D1" s="4"/>
      <c r="E1" s="4"/>
      <c r="F1" s="5" t="s">
        <v>3</v>
      </c>
      <c r="G1" s="5"/>
      <c r="H1" s="5"/>
      <c r="K1" s="4" t="s">
        <v>2</v>
      </c>
      <c r="L1" s="4"/>
      <c r="M1" s="4"/>
      <c r="N1" s="5" t="s">
        <v>3</v>
      </c>
      <c r="O1" s="5"/>
      <c r="P1" s="5"/>
    </row>
    <row r="2" customFormat="false" ht="12.8" hidden="false" customHeight="true" outlineLevel="0" collapsed="false">
      <c r="A2" s="18"/>
      <c r="B2" s="7" t="s">
        <v>13</v>
      </c>
      <c r="C2" s="3" t="n">
        <v>237</v>
      </c>
      <c r="D2" s="3" t="n">
        <v>267</v>
      </c>
      <c r="E2" s="3" t="n">
        <f aca="false">C2/D2*100</f>
        <v>88.7640449438202</v>
      </c>
      <c r="F2" s="3" t="n">
        <v>28</v>
      </c>
      <c r="G2" s="3" t="n">
        <v>28</v>
      </c>
      <c r="H2" s="3" t="n">
        <f aca="false">F2/G2*100</f>
        <v>100</v>
      </c>
      <c r="J2" s="18" t="s">
        <v>14</v>
      </c>
      <c r="K2" s="15" t="n">
        <v>259</v>
      </c>
      <c r="L2" s="15" t="n">
        <v>269</v>
      </c>
      <c r="M2" s="10" t="n">
        <f aca="false">K2/L2*100</f>
        <v>96.2825278810409</v>
      </c>
      <c r="N2" s="15" t="n">
        <v>19</v>
      </c>
      <c r="O2" s="15" t="n">
        <v>26</v>
      </c>
      <c r="P2" s="10" t="n">
        <f aca="false">N2/O2*100</f>
        <v>73.0769230769231</v>
      </c>
    </row>
    <row r="3" customFormat="false" ht="12.8" hidden="false" customHeight="false" outlineLevel="0" collapsed="false">
      <c r="A3" s="18"/>
      <c r="B3" s="7"/>
      <c r="C3" s="3" t="n">
        <v>246</v>
      </c>
      <c r="D3" s="3" t="n">
        <v>270</v>
      </c>
      <c r="E3" s="3" t="n">
        <f aca="false">C3/D3*100</f>
        <v>91.1111111111111</v>
      </c>
      <c r="F3" s="3" t="n">
        <v>25</v>
      </c>
      <c r="G3" s="3" t="n">
        <v>25</v>
      </c>
      <c r="H3" s="3" t="n">
        <f aca="false">F3/G3*100</f>
        <v>100</v>
      </c>
      <c r="J3" s="18"/>
      <c r="K3" s="15" t="n">
        <v>252</v>
      </c>
      <c r="L3" s="15" t="n">
        <v>265</v>
      </c>
      <c r="M3" s="10" t="n">
        <f aca="false">K3/L3*100</f>
        <v>95.0943396226415</v>
      </c>
      <c r="N3" s="15" t="n">
        <v>20</v>
      </c>
      <c r="O3" s="15" t="n">
        <v>30</v>
      </c>
      <c r="P3" s="10" t="n">
        <f aca="false">N3/O3*100</f>
        <v>66.6666666666667</v>
      </c>
    </row>
    <row r="4" customFormat="false" ht="12.8" hidden="false" customHeight="false" outlineLevel="0" collapsed="false">
      <c r="A4" s="18"/>
      <c r="B4" s="7"/>
      <c r="C4" s="3" t="n">
        <v>234</v>
      </c>
      <c r="D4" s="3" t="n">
        <v>275</v>
      </c>
      <c r="E4" s="3" t="n">
        <f aca="false">C4/D4*100</f>
        <v>85.0909090909091</v>
      </c>
      <c r="F4" s="3" t="n">
        <v>17</v>
      </c>
      <c r="G4" s="3" t="n">
        <v>20</v>
      </c>
      <c r="H4" s="3" t="n">
        <f aca="false">F4/G4*100</f>
        <v>85</v>
      </c>
      <c r="J4" s="18"/>
      <c r="K4" s="15" t="n">
        <v>251</v>
      </c>
      <c r="L4" s="15" t="n">
        <v>263</v>
      </c>
      <c r="M4" s="10" t="n">
        <f aca="false">K4/L4*100</f>
        <v>95.4372623574145</v>
      </c>
      <c r="N4" s="15" t="n">
        <v>27</v>
      </c>
      <c r="O4" s="15" t="n">
        <v>32</v>
      </c>
      <c r="P4" s="10" t="n">
        <f aca="false">N4/O4*100</f>
        <v>84.375</v>
      </c>
    </row>
    <row r="5" customFormat="false" ht="12.8" hidden="false" customHeight="true" outlineLevel="0" collapsed="false">
      <c r="A5" s="18"/>
      <c r="B5" s="7" t="s">
        <v>15</v>
      </c>
      <c r="C5" s="3" t="n">
        <v>246</v>
      </c>
      <c r="D5" s="3" t="n">
        <v>265</v>
      </c>
      <c r="E5" s="3" t="n">
        <f aca="false">C5/D5*100</f>
        <v>92.8301886792453</v>
      </c>
      <c r="F5" s="3" t="n">
        <v>23</v>
      </c>
      <c r="G5" s="3" t="n">
        <v>30</v>
      </c>
      <c r="H5" s="3" t="n">
        <f aca="false">F5/G5*100</f>
        <v>76.6666666666667</v>
      </c>
      <c r="M5" s="0" t="n">
        <v>97.35</v>
      </c>
      <c r="P5" s="0" t="n">
        <v>41.94</v>
      </c>
    </row>
    <row r="6" customFormat="false" ht="12.8" hidden="false" customHeight="false" outlineLevel="0" collapsed="false">
      <c r="A6" s="18"/>
      <c r="B6" s="7"/>
      <c r="C6" s="3" t="n">
        <v>247</v>
      </c>
      <c r="D6" s="3" t="n">
        <v>265</v>
      </c>
      <c r="E6" s="3" t="n">
        <f aca="false">C6/D6*100</f>
        <v>93.2075471698113</v>
      </c>
      <c r="F6" s="3" t="n">
        <v>23</v>
      </c>
      <c r="G6" s="3" t="n">
        <v>30</v>
      </c>
      <c r="H6" s="3" t="n">
        <f aca="false">F6/G6*100</f>
        <v>76.6666666666667</v>
      </c>
      <c r="M6" s="0" t="n">
        <v>95.37</v>
      </c>
      <c r="P6" s="0" t="n">
        <v>52.78</v>
      </c>
    </row>
    <row r="7" customFormat="false" ht="12.8" hidden="false" customHeight="false" outlineLevel="0" collapsed="false">
      <c r="A7" s="18"/>
      <c r="B7" s="7"/>
      <c r="C7" s="3" t="n">
        <v>233</v>
      </c>
      <c r="D7" s="3" t="n">
        <v>254</v>
      </c>
      <c r="E7" s="3" t="n">
        <f aca="false">C7/D7*100</f>
        <v>91.7322834645669</v>
      </c>
      <c r="F7" s="3" t="n">
        <v>33</v>
      </c>
      <c r="G7" s="3" t="n">
        <v>41</v>
      </c>
      <c r="H7" s="3" t="n">
        <f aca="false">F7/G7*100</f>
        <v>80.4878048780488</v>
      </c>
      <c r="M7" s="0" t="n">
        <v>94.03</v>
      </c>
      <c r="P7" s="0" t="n">
        <v>44.44</v>
      </c>
    </row>
    <row r="8" customFormat="false" ht="12.8" hidden="false" customHeight="true" outlineLevel="0" collapsed="false">
      <c r="A8" s="18"/>
      <c r="B8" s="14" t="s">
        <v>5</v>
      </c>
      <c r="C8" s="1" t="n">
        <v>254</v>
      </c>
      <c r="D8" s="1" t="n">
        <v>267</v>
      </c>
      <c r="E8" s="3" t="n">
        <f aca="false">C8/D8*100</f>
        <v>95.1310861423221</v>
      </c>
      <c r="F8" s="1" t="n">
        <v>17</v>
      </c>
      <c r="G8" s="1" t="n">
        <v>28</v>
      </c>
      <c r="H8" s="3" t="n">
        <f aca="false">F8/G8*100</f>
        <v>60.7142857142857</v>
      </c>
      <c r="M8" s="19" t="n">
        <f aca="false">AVERAGE(M2:M7)</f>
        <v>95.5940216435161</v>
      </c>
      <c r="P8" s="19" t="n">
        <f aca="false">AVERAGE(P2:P7)</f>
        <v>60.5464316239316</v>
      </c>
    </row>
    <row r="9" customFormat="false" ht="12.8" hidden="false" customHeight="true" outlineLevel="0" collapsed="false">
      <c r="A9" s="18"/>
      <c r="B9" s="14"/>
      <c r="C9" s="1" t="n">
        <v>257</v>
      </c>
      <c r="D9" s="1" t="n">
        <v>270</v>
      </c>
      <c r="E9" s="3" t="n">
        <f aca="false">C9/D9*100</f>
        <v>95.1851851851852</v>
      </c>
      <c r="F9" s="1" t="n">
        <v>16</v>
      </c>
      <c r="G9" s="1" t="n">
        <v>25</v>
      </c>
      <c r="H9" s="3" t="n">
        <f aca="false">F9/G9*100</f>
        <v>64</v>
      </c>
      <c r="J9" s="20" t="s">
        <v>16</v>
      </c>
      <c r="K9" s="15" t="n">
        <v>270</v>
      </c>
      <c r="L9" s="15" t="n">
        <v>272</v>
      </c>
      <c r="M9" s="10" t="n">
        <f aca="false">K9/L9*100</f>
        <v>99.2647058823529</v>
      </c>
      <c r="N9" s="15" t="n">
        <v>21</v>
      </c>
      <c r="O9" s="15" t="n">
        <v>23</v>
      </c>
      <c r="P9" s="10" t="n">
        <f aca="false">N9/O9*100</f>
        <v>91.304347826087</v>
      </c>
    </row>
    <row r="10" customFormat="false" ht="12.8" hidden="false" customHeight="false" outlineLevel="0" collapsed="false">
      <c r="A10" s="18"/>
      <c r="B10" s="14"/>
      <c r="C10" s="1" t="n">
        <v>250</v>
      </c>
      <c r="D10" s="1" t="n">
        <v>262</v>
      </c>
      <c r="E10" s="3" t="n">
        <f aca="false">C10/D10*100</f>
        <v>95.4198473282443</v>
      </c>
      <c r="F10" s="1" t="n">
        <v>27</v>
      </c>
      <c r="G10" s="1" t="n">
        <v>33</v>
      </c>
      <c r="H10" s="3" t="n">
        <f aca="false">F10/G10*100</f>
        <v>81.8181818181818</v>
      </c>
      <c r="J10" s="20"/>
      <c r="K10" s="15" t="n">
        <v>261</v>
      </c>
      <c r="L10" s="15" t="n">
        <v>265</v>
      </c>
      <c r="M10" s="10" t="n">
        <f aca="false">K10/L10*100</f>
        <v>98.4905660377359</v>
      </c>
      <c r="N10" s="15" t="n">
        <v>30</v>
      </c>
      <c r="O10" s="15" t="n">
        <v>30</v>
      </c>
      <c r="P10" s="10" t="n">
        <f aca="false">N10/O10*100</f>
        <v>100</v>
      </c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J11" s="20"/>
      <c r="K11" s="15" t="n">
        <v>261</v>
      </c>
      <c r="L11" s="15" t="n">
        <v>270</v>
      </c>
      <c r="M11" s="10" t="n">
        <f aca="false">K11/L11*100</f>
        <v>96.6666666666667</v>
      </c>
      <c r="N11" s="15" t="n">
        <v>24</v>
      </c>
      <c r="O11" s="15" t="n">
        <v>25</v>
      </c>
      <c r="P11" s="10" t="n">
        <f aca="false">N11/O11*100</f>
        <v>96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J12" s="20"/>
      <c r="K12" s="21"/>
      <c r="L12" s="21"/>
      <c r="M12" s="21" t="n">
        <v>97.19</v>
      </c>
      <c r="N12" s="21"/>
      <c r="O12" s="21"/>
      <c r="P12" s="21" t="n">
        <v>80.43</v>
      </c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J13" s="20"/>
      <c r="K13" s="21"/>
      <c r="L13" s="21"/>
      <c r="M13" s="21" t="n">
        <v>97.43</v>
      </c>
      <c r="N13" s="21"/>
      <c r="O13" s="21"/>
      <c r="P13" s="21" t="n">
        <v>100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J14" s="20"/>
      <c r="K14" s="21"/>
      <c r="L14" s="21"/>
      <c r="M14" s="21" t="n">
        <v>97.01</v>
      </c>
      <c r="N14" s="21"/>
      <c r="O14" s="21"/>
      <c r="P14" s="21" t="n">
        <v>92.59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J15" s="20"/>
      <c r="K15" s="21"/>
      <c r="L15" s="21"/>
      <c r="M15" s="19" t="n">
        <f aca="false">AVERAGE(M9:M14)</f>
        <v>97.6753230977926</v>
      </c>
      <c r="N15" s="21"/>
      <c r="O15" s="21"/>
      <c r="P15" s="19" t="n">
        <f aca="false">AVERAGE(P9:P14)</f>
        <v>93.3873913043478</v>
      </c>
    </row>
    <row r="16" customFormat="false" ht="12.8" hidden="false" customHeight="true" outlineLevel="0" collapsed="false">
      <c r="A16" s="18" t="s">
        <v>17</v>
      </c>
      <c r="B16" s="3" t="s">
        <v>1</v>
      </c>
      <c r="C16" s="4" t="s">
        <v>2</v>
      </c>
      <c r="D16" s="4"/>
      <c r="E16" s="4"/>
      <c r="F16" s="5" t="s">
        <v>3</v>
      </c>
      <c r="G16" s="5"/>
      <c r="H16" s="5"/>
    </row>
    <row r="17" customFormat="false" ht="12.8" hidden="false" customHeight="true" outlineLevel="0" collapsed="false">
      <c r="A17" s="18"/>
      <c r="B17" s="7" t="s">
        <v>18</v>
      </c>
      <c r="C17" s="3" t="n">
        <v>235</v>
      </c>
      <c r="D17" s="3" t="n">
        <v>263</v>
      </c>
      <c r="E17" s="3" t="n">
        <f aca="false">C17/D17*100</f>
        <v>89.3536121673004</v>
      </c>
      <c r="F17" s="3" t="n">
        <v>31</v>
      </c>
      <c r="G17" s="3" t="n">
        <v>32</v>
      </c>
      <c r="H17" s="3" t="n">
        <f aca="false">F17/G17*100</f>
        <v>96.875</v>
      </c>
    </row>
    <row r="18" customFormat="false" ht="12.8" hidden="false" customHeight="false" outlineLevel="0" collapsed="false">
      <c r="A18" s="18"/>
      <c r="B18" s="7"/>
      <c r="C18" s="3" t="n">
        <v>225</v>
      </c>
      <c r="D18" s="3" t="n">
        <v>259</v>
      </c>
      <c r="E18" s="3" t="n">
        <f aca="false">C18/D18*100</f>
        <v>86.8725868725869</v>
      </c>
      <c r="F18" s="3" t="n">
        <v>35</v>
      </c>
      <c r="G18" s="3" t="n">
        <v>36</v>
      </c>
      <c r="H18" s="3" t="n">
        <f aca="false">F18/G18*100</f>
        <v>97.2222222222222</v>
      </c>
    </row>
    <row r="19" customFormat="false" ht="12.8" hidden="false" customHeight="false" outlineLevel="0" collapsed="false">
      <c r="A19" s="18"/>
      <c r="B19" s="7"/>
      <c r="C19" s="3" t="n">
        <v>216</v>
      </c>
      <c r="D19" s="3" t="n">
        <v>259</v>
      </c>
      <c r="E19" s="3" t="n">
        <f aca="false">C19/D19*100</f>
        <v>83.3976833976834</v>
      </c>
      <c r="F19" s="3" t="n">
        <v>35</v>
      </c>
      <c r="G19" s="3" t="n">
        <v>36</v>
      </c>
      <c r="H19" s="3" t="n">
        <f aca="false">F19/G19*100</f>
        <v>97.2222222222222</v>
      </c>
    </row>
    <row r="20" customFormat="false" ht="12.8" hidden="false" customHeight="true" outlineLevel="0" collapsed="false">
      <c r="A20" s="18"/>
      <c r="B20" s="7" t="s">
        <v>19</v>
      </c>
      <c r="C20" s="3" t="n">
        <v>250</v>
      </c>
      <c r="D20" s="3" t="n">
        <v>264</v>
      </c>
      <c r="E20" s="3" t="n">
        <f aca="false">C20/D20*100</f>
        <v>94.6969696969697</v>
      </c>
      <c r="F20" s="3" t="n">
        <v>27</v>
      </c>
      <c r="G20" s="3" t="n">
        <v>31</v>
      </c>
      <c r="H20" s="3" t="n">
        <f aca="false">F20/G20*100</f>
        <v>87.0967741935484</v>
      </c>
    </row>
    <row r="21" customFormat="false" ht="12.8" hidden="false" customHeight="false" outlineLevel="0" collapsed="false">
      <c r="A21" s="18"/>
      <c r="B21" s="7"/>
      <c r="C21" s="3" t="n">
        <v>234</v>
      </c>
      <c r="D21" s="3" t="n">
        <v>257</v>
      </c>
      <c r="E21" s="3" t="n">
        <f aca="false">C21/D21*100</f>
        <v>91.0505836575875</v>
      </c>
      <c r="F21" s="3" t="n">
        <v>29</v>
      </c>
      <c r="G21" s="3" t="n">
        <v>38</v>
      </c>
      <c r="H21" s="3" t="n">
        <f aca="false">F21/G21*100</f>
        <v>76.3157894736842</v>
      </c>
    </row>
    <row r="22" customFormat="false" ht="12.8" hidden="false" customHeight="false" outlineLevel="0" collapsed="false">
      <c r="A22" s="18"/>
      <c r="B22" s="7"/>
      <c r="C22" s="3" t="n">
        <v>245</v>
      </c>
      <c r="D22" s="3" t="n">
        <v>260</v>
      </c>
      <c r="E22" s="3" t="n">
        <f aca="false">C22/D22*100</f>
        <v>94.2307692307692</v>
      </c>
      <c r="F22" s="3" t="n">
        <v>18</v>
      </c>
      <c r="G22" s="3" t="n">
        <v>35</v>
      </c>
      <c r="H22" s="3" t="n">
        <f aca="false">F22/G22*100</f>
        <v>51.4285714285714</v>
      </c>
    </row>
    <row r="23" customFormat="false" ht="12.8" hidden="false" customHeight="true" outlineLevel="0" collapsed="false">
      <c r="A23" s="18"/>
      <c r="B23" s="7" t="s">
        <v>5</v>
      </c>
      <c r="C23" s="21" t="n">
        <v>259</v>
      </c>
      <c r="D23" s="21" t="n">
        <v>269</v>
      </c>
      <c r="E23" s="3" t="n">
        <f aca="false">C23/D23*100</f>
        <v>96.2825278810409</v>
      </c>
      <c r="F23" s="21" t="n">
        <v>16</v>
      </c>
      <c r="G23" s="21" t="n">
        <v>26</v>
      </c>
      <c r="H23" s="3" t="n">
        <f aca="false">F23/G23*100</f>
        <v>61.5384615384615</v>
      </c>
    </row>
    <row r="24" customFormat="false" ht="12.8" hidden="false" customHeight="false" outlineLevel="0" collapsed="false">
      <c r="A24" s="18"/>
      <c r="B24" s="7"/>
      <c r="C24" s="21" t="n">
        <v>246</v>
      </c>
      <c r="D24" s="21" t="n">
        <v>260</v>
      </c>
      <c r="E24" s="3" t="n">
        <f aca="false">C24/D24*100</f>
        <v>94.6153846153846</v>
      </c>
      <c r="F24" s="21" t="n">
        <v>14</v>
      </c>
      <c r="G24" s="21" t="n">
        <v>35</v>
      </c>
      <c r="H24" s="3" t="n">
        <f aca="false">F24/G24*100</f>
        <v>40</v>
      </c>
    </row>
    <row r="25" customFormat="false" ht="12.8" hidden="false" customHeight="false" outlineLevel="0" collapsed="false">
      <c r="A25" s="18"/>
      <c r="B25" s="7"/>
      <c r="C25" s="21" t="n">
        <v>259</v>
      </c>
      <c r="D25" s="21" t="n">
        <v>273</v>
      </c>
      <c r="E25" s="3" t="n">
        <f aca="false">C25/D25*100</f>
        <v>94.8717948717949</v>
      </c>
      <c r="F25" s="21" t="n">
        <v>18</v>
      </c>
      <c r="G25" s="21" t="n">
        <v>22</v>
      </c>
      <c r="H25" s="3" t="n">
        <f aca="false">F25/G25*100</f>
        <v>81.8181818181818</v>
      </c>
    </row>
  </sheetData>
  <mergeCells count="16">
    <mergeCell ref="A1:A10"/>
    <mergeCell ref="C1:E1"/>
    <mergeCell ref="F1:H1"/>
    <mergeCell ref="K1:M1"/>
    <mergeCell ref="N1:P1"/>
    <mergeCell ref="B2:B4"/>
    <mergeCell ref="J2:J4"/>
    <mergeCell ref="B5:B7"/>
    <mergeCell ref="B8:B10"/>
    <mergeCell ref="J9:J15"/>
    <mergeCell ref="A16:A25"/>
    <mergeCell ref="C16:E16"/>
    <mergeCell ref="F16:H16"/>
    <mergeCell ref="B17:B19"/>
    <mergeCell ref="B20:B22"/>
    <mergeCell ref="B23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2017-07-26T20:39:10Z</dcterms:created>
  <dc:creator/>
  <dc:description/>
  <dc:language>en-GB</dc:language>
  <cp:lastModifiedBy/>
  <dcterms:modified xsi:type="dcterms:W3CDTF">2017-08-25T14:48:29Z</dcterms:modified>
  <cp:revision>89</cp:revision>
  <dc:subject/>
  <dc:title/>
</cp:coreProperties>
</file>