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stLevel" sheetId="1" state="visible" r:id="rId2"/>
    <sheet name="2ndLevel" sheetId="2" state="visible" r:id="rId3"/>
    <sheet name="FirstOrder-Old" sheetId="3" state="visible" r:id="rId4"/>
    <sheet name="SecondOrder-Ol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<sst xmlns="http://schemas.openxmlformats.org/spreadsheetml/2006/main" count="93" uniqueCount="36">
  <si>
    <t xml:space="preserve">Centralized</t>
  </si>
  <si>
    <t xml:space="preserve">Equalized</t>
  </si>
  <si>
    <t xml:space="preserve">TP</t>
  </si>
  <si>
    <t xml:space="preserve">FP</t>
  </si>
  <si>
    <t xml:space="preserve">TN</t>
  </si>
  <si>
    <t xml:space="preserve">FN</t>
  </si>
  <si>
    <t xml:space="preserve">TPR</t>
  </si>
  <si>
    <t xml:space="preserve">FPR</t>
  </si>
  <si>
    <t xml:space="preserve">ACC</t>
  </si>
  <si>
    <t xml:space="preserve">α=0.1</t>
  </si>
  <si>
    <t xml:space="preserve">α=0.2</t>
  </si>
  <si>
    <t xml:space="preserve">α=0.3</t>
  </si>
  <si>
    <t xml:space="preserve">α=0.4</t>
  </si>
  <si>
    <t xml:space="preserve">α=0.5</t>
  </si>
  <si>
    <t xml:space="preserve">α=0.6</t>
  </si>
  <si>
    <t xml:space="preserve">α=0.7</t>
  </si>
  <si>
    <t xml:space="preserve">α=0.8</t>
  </si>
  <si>
    <t xml:space="preserve">α=0.9</t>
  </si>
  <si>
    <t xml:space="preserve">err=10%</t>
  </si>
  <si>
    <t xml:space="preserve">True Negative</t>
  </si>
  <si>
    <t xml:space="preserve">True Positive</t>
  </si>
  <si>
    <t xml:space="preserve">3σ
[1.8~2]</t>
  </si>
  <si>
    <t xml:space="preserve">Logarithmic
Weighted</t>
  </si>
  <si>
    <t xml:space="preserve">4σ
[0.02~0.05]</t>
  </si>
  <si>
    <t xml:space="preserve">Auto</t>
  </si>
  <si>
    <t xml:space="preserve">Linear
Weighted</t>
  </si>
  <si>
    <t xml:space="preserve">3σ
[1.5~4.5]</t>
  </si>
  <si>
    <t xml:space="preserve">4σ
[0.05~0.09]</t>
  </si>
  <si>
    <r>
      <rPr>
        <b val="true"/>
        <sz val="10"/>
        <rFont val="Arial"/>
        <family val="2"/>
        <charset val="1"/>
      </rPr>
      <t xml:space="preserve">Centralized
</t>
    </r>
    <r>
      <rPr>
        <sz val="10"/>
        <rFont val="Arial"/>
        <family val="2"/>
        <charset val="1"/>
      </rPr>
      <t xml:space="preserve">[span=600]</t>
    </r>
  </si>
  <si>
    <t xml:space="preserve">3σ
[0.15~0.27]</t>
  </si>
  <si>
    <r>
      <rPr>
        <b val="true"/>
        <sz val="10"/>
        <rFont val="Arial"/>
        <family val="2"/>
        <charset val="1"/>
      </rPr>
      <t xml:space="preserve">Centralized
</t>
    </r>
    <r>
      <rPr>
        <sz val="10"/>
        <rFont val="Arial"/>
        <family val="2"/>
        <charset val="1"/>
      </rPr>
      <t xml:space="preserve">[span=300]</t>
    </r>
  </si>
  <si>
    <t xml:space="preserve">3.5σ
[0.025~0.045]</t>
  </si>
  <si>
    <r>
      <rPr>
        <b val="true"/>
        <sz val="10"/>
        <rFont val="Noto Sans CJK SC Regular"/>
        <family val="2"/>
        <charset val="1"/>
      </rPr>
      <t xml:space="preserve">Equalized 
</t>
    </r>
    <r>
      <rPr>
        <sz val="10"/>
        <rFont val="Noto Sans CJK SC Regular"/>
        <family val="2"/>
        <charset val="1"/>
      </rPr>
      <t xml:space="preserve">[span=300]</t>
    </r>
  </si>
  <si>
    <r>
      <rPr>
        <b val="true"/>
        <sz val="10"/>
        <rFont val="Arial"/>
        <family val="2"/>
        <charset val="1"/>
      </rPr>
      <t xml:space="preserve">Equalized
</t>
    </r>
    <r>
      <rPr>
        <sz val="10"/>
        <rFont val="Arial"/>
        <family val="2"/>
        <charset val="1"/>
      </rPr>
      <t xml:space="preserve">[span=600]</t>
    </r>
  </si>
  <si>
    <t xml:space="preserve">3σ
[0.17~0.25]</t>
  </si>
  <si>
    <t xml:space="preserve">3.5σ
[0.03~0.05]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</si>
</sst>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Noto Sans CJK SC Regular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6666FF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3333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23" activeCellId="0" sqref="23:23"/>
    </sheetView>
  </sheetViews>
  <sheetFormatPr defaultRowHeight="12.8"/>
  <cols>
    <col collapsed="false" hidden="false" max="1" min="1" style="1" width="11.5204081632653"/>
    <col collapsed="false" hidden="false" max="15" min="2" style="1" width="8.10204081632653"/>
    <col collapsed="false" hidden="false" max="1025" min="16" style="1" width="11.5204081632653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7.35" hidden="false" customHeight="false" outlineLevel="0" collapsed="false">
      <c r="A2" s="3"/>
      <c r="B2" s="4" t="s">
        <v>0</v>
      </c>
      <c r="C2" s="4"/>
      <c r="D2" s="4"/>
      <c r="E2" s="4"/>
      <c r="F2" s="4"/>
      <c r="G2" s="4"/>
      <c r="H2" s="4"/>
      <c r="I2" s="4" t="s">
        <v>1</v>
      </c>
      <c r="J2" s="4"/>
      <c r="K2" s="4"/>
      <c r="L2" s="4"/>
      <c r="M2" s="4"/>
      <c r="N2" s="4"/>
      <c r="O2" s="4"/>
    </row>
    <row r="3" customFormat="false" ht="12.8" hidden="false" customHeight="false" outlineLevel="0" collapsed="false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2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</row>
    <row r="4" customFormat="false" ht="12.8" hidden="false" customHeight="false" outlineLevel="0" collapsed="false">
      <c r="A4" s="5" t="s">
        <v>9</v>
      </c>
      <c r="B4" s="3" t="n">
        <v>32</v>
      </c>
      <c r="C4" s="3" t="n">
        <v>3</v>
      </c>
      <c r="D4" s="3" t="n">
        <v>252</v>
      </c>
      <c r="E4" s="3" t="n">
        <v>8</v>
      </c>
      <c r="F4" s="3" t="n">
        <f aca="false">B4/(B4+E4)*100</f>
        <v>80</v>
      </c>
      <c r="G4" s="3" t="n">
        <f aca="false">C4/(C4+D4)*100</f>
        <v>1.17647058823529</v>
      </c>
      <c r="H4" s="3" t="n">
        <f aca="false">(B4+D4)/SUM(B4:E4)*100</f>
        <v>96.271186440678</v>
      </c>
      <c r="I4" s="3" t="n">
        <v>1</v>
      </c>
      <c r="J4" s="3" t="n">
        <v>32</v>
      </c>
      <c r="K4" s="3" t="n">
        <v>237</v>
      </c>
      <c r="L4" s="3" t="n">
        <v>25</v>
      </c>
      <c r="M4" s="3" t="n">
        <f aca="false">I4/(I4+L4)*100</f>
        <v>3.84615384615385</v>
      </c>
      <c r="N4" s="3" t="n">
        <f aca="false">J4/(J4+K4)*100</f>
        <v>11.8959107806691</v>
      </c>
      <c r="O4" s="3" t="n">
        <f aca="false">(I4+K4)/SUM(I4:L4)*100</f>
        <v>80.6779661016949</v>
      </c>
    </row>
    <row r="5" customFormat="false" ht="12.8" hidden="false" customHeight="false" outlineLevel="0" collapsed="false">
      <c r="A5" s="5"/>
      <c r="B5" s="3" t="n">
        <v>23</v>
      </c>
      <c r="C5" s="3" t="n">
        <v>3</v>
      </c>
      <c r="D5" s="3" t="n">
        <v>265</v>
      </c>
      <c r="E5" s="3" t="n">
        <v>4</v>
      </c>
      <c r="F5" s="3" t="n">
        <f aca="false">B5/(B5+E5)*100</f>
        <v>85.1851851851852</v>
      </c>
      <c r="G5" s="3" t="n">
        <f aca="false">C5/(C5+D5)*100</f>
        <v>1.11940298507463</v>
      </c>
      <c r="H5" s="3" t="n">
        <f aca="false">(B5+D5)/SUM(B5:E5)*100</f>
        <v>97.6271186440678</v>
      </c>
      <c r="I5" s="3" t="n">
        <v>2</v>
      </c>
      <c r="J5" s="3" t="n">
        <v>35</v>
      </c>
      <c r="K5" s="3" t="n">
        <v>234</v>
      </c>
      <c r="L5" s="3" t="n">
        <v>24</v>
      </c>
      <c r="M5" s="3" t="n">
        <f aca="false">I5/(I5+L5)*100</f>
        <v>7.69230769230769</v>
      </c>
      <c r="N5" s="3" t="n">
        <f aca="false">J5/(J5+K5)*100</f>
        <v>13.0111524163569</v>
      </c>
      <c r="O5" s="3" t="n">
        <f aca="false">(I5+K5)/SUM(I5:L5)*100</f>
        <v>80</v>
      </c>
    </row>
    <row r="6" customFormat="false" ht="12.8" hidden="false" customHeight="false" outlineLevel="0" collapsed="false">
      <c r="A6" s="5"/>
      <c r="B6" s="3" t="n">
        <v>27</v>
      </c>
      <c r="C6" s="3" t="n">
        <v>3</v>
      </c>
      <c r="D6" s="3" t="n">
        <v>263</v>
      </c>
      <c r="E6" s="3" t="n">
        <v>2</v>
      </c>
      <c r="F6" s="3" t="n">
        <f aca="false">B6/(B6+E6)*100</f>
        <v>93.1034482758621</v>
      </c>
      <c r="G6" s="3" t="n">
        <f aca="false">C6/(C6+D6)*100</f>
        <v>1.12781954887218</v>
      </c>
      <c r="H6" s="3" t="n">
        <f aca="false">(B6+D6)/SUM(B6:E6)*100</f>
        <v>98.3050847457627</v>
      </c>
      <c r="I6" s="3" t="n">
        <v>2</v>
      </c>
      <c r="J6" s="3" t="n">
        <v>31</v>
      </c>
      <c r="K6" s="3" t="n">
        <v>229</v>
      </c>
      <c r="L6" s="3" t="n">
        <v>33</v>
      </c>
      <c r="M6" s="3" t="n">
        <f aca="false">I6/(I6+L6)*100</f>
        <v>5.71428571428571</v>
      </c>
      <c r="N6" s="3" t="n">
        <f aca="false">J6/(J6+K6)*100</f>
        <v>11.9230769230769</v>
      </c>
      <c r="O6" s="3" t="n">
        <f aca="false">(I6+K6)/SUM(I6:L6)*100</f>
        <v>78.3050847457627</v>
      </c>
    </row>
    <row r="7" customFormat="false" ht="12.8" hidden="false" customHeight="false" outlineLevel="0" collapsed="false">
      <c r="A7" s="3"/>
      <c r="B7" s="3"/>
      <c r="C7" s="3"/>
      <c r="D7" s="3"/>
      <c r="E7" s="3"/>
      <c r="F7" s="6" t="n">
        <f aca="false">AVERAGE(F4:F6)</f>
        <v>86.0962111536824</v>
      </c>
      <c r="G7" s="6" t="n">
        <f aca="false">AVERAGE(G4:G6)</f>
        <v>1.14123104072737</v>
      </c>
      <c r="H7" s="6" t="n">
        <f aca="false">AVERAGE(H4:H6)</f>
        <v>97.4011299435028</v>
      </c>
      <c r="I7" s="3"/>
      <c r="J7" s="3"/>
      <c r="K7" s="3"/>
      <c r="L7" s="3"/>
      <c r="M7" s="6" t="n">
        <f aca="false">AVERAGE(M4:M6)</f>
        <v>5.75091575091575</v>
      </c>
      <c r="N7" s="6" t="n">
        <f aca="false">AVERAGE(N4:N6)</f>
        <v>12.2767133733676</v>
      </c>
      <c r="O7" s="6" t="n">
        <f aca="false">AVERAGE(O4:O6)</f>
        <v>79.6610169491525</v>
      </c>
    </row>
    <row r="8" customFormat="false" ht="12.8" hidden="false" customHeight="false" outlineLevel="0" collapsed="false">
      <c r="A8" s="5" t="s">
        <v>10</v>
      </c>
      <c r="B8" s="3" t="n">
        <v>54</v>
      </c>
      <c r="C8" s="3" t="n">
        <v>44</v>
      </c>
      <c r="D8" s="3" t="n">
        <v>197</v>
      </c>
      <c r="E8" s="3" t="n">
        <v>0</v>
      </c>
      <c r="F8" s="3" t="n">
        <f aca="false">B8/(B8+E8)*100</f>
        <v>100</v>
      </c>
      <c r="G8" s="3" t="n">
        <f aca="false">C8/(C8+D8)*100</f>
        <v>18.2572614107884</v>
      </c>
      <c r="H8" s="3" t="n">
        <f aca="false">(B8+D8)/SUM(B8:E8)*100</f>
        <v>85.0847457627119</v>
      </c>
      <c r="I8" s="3" t="n">
        <v>13</v>
      </c>
      <c r="J8" s="3" t="n">
        <v>70</v>
      </c>
      <c r="K8" s="3" t="n">
        <v>176</v>
      </c>
      <c r="L8" s="3" t="n">
        <v>36</v>
      </c>
      <c r="M8" s="3" t="n">
        <f aca="false">I8/(I8+L8)*100</f>
        <v>26.530612244898</v>
      </c>
      <c r="N8" s="3" t="n">
        <f aca="false">J8/(J8+K8)*100</f>
        <v>28.4552845528455</v>
      </c>
      <c r="O8" s="3" t="n">
        <f aca="false">(I8+K8)/SUM(I8:L8)*100</f>
        <v>64.0677966101695</v>
      </c>
    </row>
    <row r="9" customFormat="false" ht="12.8" hidden="false" customHeight="false" outlineLevel="0" collapsed="false">
      <c r="A9" s="5"/>
      <c r="B9" s="3" t="n">
        <v>50</v>
      </c>
      <c r="C9" s="3" t="n">
        <v>7</v>
      </c>
      <c r="D9" s="3" t="n">
        <v>238</v>
      </c>
      <c r="E9" s="3" t="n">
        <v>0</v>
      </c>
      <c r="F9" s="3" t="n">
        <f aca="false">B9/(B9+E9)*100</f>
        <v>100</v>
      </c>
      <c r="G9" s="3" t="n">
        <f aca="false">C9/(C9+D9)*100</f>
        <v>2.85714285714286</v>
      </c>
      <c r="H9" s="3" t="n">
        <f aca="false">(B9+D9)/SUM(B9:E9)*100</f>
        <v>97.6271186440678</v>
      </c>
      <c r="I9" s="3" t="n">
        <v>23</v>
      </c>
      <c r="J9" s="3" t="n">
        <v>58</v>
      </c>
      <c r="K9" s="3" t="n">
        <v>154</v>
      </c>
      <c r="L9" s="3" t="n">
        <v>60</v>
      </c>
      <c r="M9" s="3" t="n">
        <f aca="false">I9/(I9+L9)*100</f>
        <v>27.710843373494</v>
      </c>
      <c r="N9" s="3" t="n">
        <f aca="false">J9/(J9+K9)*100</f>
        <v>27.3584905660377</v>
      </c>
      <c r="O9" s="3" t="n">
        <f aca="false">(I9+K9)/SUM(I9:L9)*100</f>
        <v>60</v>
      </c>
    </row>
    <row r="10" customFormat="false" ht="12.8" hidden="false" customHeight="false" outlineLevel="0" collapsed="false">
      <c r="A10" s="5"/>
      <c r="B10" s="3" t="n">
        <v>50</v>
      </c>
      <c r="C10" s="3" t="n">
        <v>20</v>
      </c>
      <c r="D10" s="3" t="n">
        <v>219</v>
      </c>
      <c r="E10" s="3" t="n">
        <v>6</v>
      </c>
      <c r="F10" s="3" t="n">
        <f aca="false">B10/(B10+E10)*100</f>
        <v>89.2857142857143</v>
      </c>
      <c r="G10" s="3" t="n">
        <f aca="false">C10/(C10+D10)*100</f>
        <v>8.36820083682008</v>
      </c>
      <c r="H10" s="3" t="n">
        <f aca="false">(B10+D10)/SUM(B10:E10)*100</f>
        <v>91.1864406779661</v>
      </c>
      <c r="I10" s="3" t="n">
        <v>12</v>
      </c>
      <c r="J10" s="3" t="n">
        <v>59</v>
      </c>
      <c r="K10" s="3" t="n">
        <v>191</v>
      </c>
      <c r="L10" s="3" t="n">
        <v>33</v>
      </c>
      <c r="M10" s="3" t="n">
        <f aca="false">I10/(I10+L10)*100</f>
        <v>26.6666666666667</v>
      </c>
      <c r="N10" s="3" t="n">
        <f aca="false">J10/(J10+K10)*100</f>
        <v>23.6</v>
      </c>
      <c r="O10" s="3" t="n">
        <f aca="false">(I10+K10)/SUM(I10:L10)*100</f>
        <v>68.8135593220339</v>
      </c>
    </row>
    <row r="11" customFormat="false" ht="12.8" hidden="false" customHeight="false" outlineLevel="0" collapsed="false">
      <c r="A11" s="3"/>
      <c r="B11" s="3"/>
      <c r="C11" s="3"/>
      <c r="D11" s="3"/>
      <c r="E11" s="3"/>
      <c r="F11" s="6" t="n">
        <f aca="false">AVERAGE(F8:F10)</f>
        <v>96.4285714285714</v>
      </c>
      <c r="G11" s="6" t="n">
        <f aca="false">AVERAGE(G8:G10)</f>
        <v>9.82753503491711</v>
      </c>
      <c r="H11" s="6" t="n">
        <f aca="false">AVERAGE(H8:H10)</f>
        <v>91.2994350282486</v>
      </c>
      <c r="I11" s="3"/>
      <c r="J11" s="3"/>
      <c r="K11" s="3"/>
      <c r="L11" s="3"/>
      <c r="M11" s="6" t="n">
        <f aca="false">AVERAGE(M8:M10)</f>
        <v>26.9693740950195</v>
      </c>
      <c r="N11" s="6" t="n">
        <f aca="false">AVERAGE(N8:N10)</f>
        <v>26.4712583729611</v>
      </c>
      <c r="O11" s="6" t="n">
        <f aca="false">AVERAGE(O8:O10)</f>
        <v>64.2937853107345</v>
      </c>
    </row>
    <row r="12" customFormat="false" ht="12.8" hidden="false" customHeight="false" outlineLevel="0" collapsed="false">
      <c r="A12" s="5" t="s">
        <v>11</v>
      </c>
      <c r="B12" s="3" t="n">
        <v>74</v>
      </c>
      <c r="C12" s="3" t="n">
        <v>50</v>
      </c>
      <c r="D12" s="3" t="n">
        <v>170</v>
      </c>
      <c r="E12" s="3" t="n">
        <v>1</v>
      </c>
      <c r="F12" s="3" t="n">
        <f aca="false">B12/(B12+E12)*100</f>
        <v>98.6666666666667</v>
      </c>
      <c r="G12" s="3" t="n">
        <f aca="false">C12/(C12+D12)*100</f>
        <v>22.7272727272727</v>
      </c>
      <c r="H12" s="3" t="n">
        <f aca="false">(B12+D12)/SUM(B12:E12)*100</f>
        <v>82.7118644067797</v>
      </c>
      <c r="I12" s="3" t="n">
        <v>32</v>
      </c>
      <c r="J12" s="3" t="n">
        <v>82</v>
      </c>
      <c r="K12" s="3" t="n">
        <v>125</v>
      </c>
      <c r="L12" s="3" t="n">
        <v>56</v>
      </c>
      <c r="M12" s="3" t="n">
        <f aca="false">I12/(I12+L12)*100</f>
        <v>36.3636363636364</v>
      </c>
      <c r="N12" s="3" t="n">
        <f aca="false">J12/(J12+K12)*100</f>
        <v>39.6135265700483</v>
      </c>
      <c r="O12" s="3" t="n">
        <f aca="false">(I12+K12)/SUM(I12:L12)*100</f>
        <v>53.2203389830509</v>
      </c>
    </row>
    <row r="13" customFormat="false" ht="12.8" hidden="false" customHeight="false" outlineLevel="0" collapsed="false">
      <c r="A13" s="5"/>
      <c r="B13" s="3" t="n">
        <v>86</v>
      </c>
      <c r="C13" s="3" t="n">
        <v>31</v>
      </c>
      <c r="D13" s="3" t="n">
        <v>177</v>
      </c>
      <c r="E13" s="3" t="n">
        <v>1</v>
      </c>
      <c r="F13" s="3" t="n">
        <f aca="false">B13/(B13+E13)*100</f>
        <v>98.8505747126437</v>
      </c>
      <c r="G13" s="3" t="n">
        <f aca="false">C13/(C13+D13)*100</f>
        <v>14.9038461538462</v>
      </c>
      <c r="H13" s="3" t="n">
        <f aca="false">(B13+D13)/SUM(B13:E13)*100</f>
        <v>89.1525423728814</v>
      </c>
      <c r="I13" s="3" t="n">
        <v>41</v>
      </c>
      <c r="J13" s="3" t="n">
        <v>74</v>
      </c>
      <c r="K13" s="3" t="n">
        <v>124</v>
      </c>
      <c r="L13" s="3" t="n">
        <v>56</v>
      </c>
      <c r="M13" s="3" t="n">
        <f aca="false">I13/(I13+L13)*100</f>
        <v>42.2680412371134</v>
      </c>
      <c r="N13" s="3" t="n">
        <f aca="false">J13/(J13+K13)*100</f>
        <v>37.3737373737374</v>
      </c>
      <c r="O13" s="3" t="n">
        <f aca="false">(I13+K13)/SUM(I13:L13)*100</f>
        <v>55.9322033898305</v>
      </c>
    </row>
    <row r="14" customFormat="false" ht="12.8" hidden="false" customHeight="false" outlineLevel="0" collapsed="false">
      <c r="A14" s="5"/>
      <c r="B14" s="3" t="n">
        <v>105</v>
      </c>
      <c r="C14" s="3" t="n">
        <v>22</v>
      </c>
      <c r="D14" s="3" t="n">
        <v>164</v>
      </c>
      <c r="E14" s="3" t="n">
        <v>4</v>
      </c>
      <c r="F14" s="3" t="n">
        <f aca="false">B14/(B14+E14)*100</f>
        <v>96.3302752293578</v>
      </c>
      <c r="G14" s="3" t="n">
        <f aca="false">C14/(C14+D14)*100</f>
        <v>11.8279569892473</v>
      </c>
      <c r="H14" s="3" t="n">
        <f aca="false">(B14+D14)/SUM(B14:E14)*100</f>
        <v>91.1864406779661</v>
      </c>
      <c r="I14" s="3" t="n">
        <v>27</v>
      </c>
      <c r="J14" s="3" t="n">
        <v>89</v>
      </c>
      <c r="K14" s="3" t="n">
        <v>126</v>
      </c>
      <c r="L14" s="3" t="n">
        <v>53</v>
      </c>
      <c r="M14" s="3" t="n">
        <f aca="false">I14/(I14+L14)*100</f>
        <v>33.75</v>
      </c>
      <c r="N14" s="3" t="n">
        <f aca="false">J14/(J14+K14)*100</f>
        <v>41.3953488372093</v>
      </c>
      <c r="O14" s="3" t="n">
        <f aca="false">(I14+K14)/SUM(I14:L14)*100</f>
        <v>51.864406779661</v>
      </c>
    </row>
    <row r="15" customFormat="false" ht="12.8" hidden="false" customHeight="false" outlineLevel="0" collapsed="false">
      <c r="A15" s="3"/>
      <c r="B15" s="3"/>
      <c r="C15" s="3"/>
      <c r="D15" s="3"/>
      <c r="E15" s="3"/>
      <c r="F15" s="6" t="n">
        <f aca="false">AVERAGE(F12:F14)</f>
        <v>97.9491722028894</v>
      </c>
      <c r="G15" s="6" t="n">
        <f aca="false">AVERAGE(G12:G14)</f>
        <v>16.4863586234554</v>
      </c>
      <c r="H15" s="6" t="n">
        <f aca="false">AVERAGE(H12:H14)</f>
        <v>87.683615819209</v>
      </c>
      <c r="I15" s="3"/>
      <c r="J15" s="3"/>
      <c r="K15" s="3"/>
      <c r="L15" s="3"/>
      <c r="M15" s="6" t="n">
        <f aca="false">AVERAGE(M12:M14)</f>
        <v>37.4605592002499</v>
      </c>
      <c r="N15" s="6" t="n">
        <f aca="false">AVERAGE(N12:N14)</f>
        <v>39.4608709269983</v>
      </c>
      <c r="O15" s="6" t="n">
        <f aca="false">AVERAGE(O12:O14)</f>
        <v>53.6723163841808</v>
      </c>
    </row>
    <row r="16" customFormat="false" ht="12.8" hidden="false" customHeight="false" outlineLevel="0" collapsed="false">
      <c r="A16" s="5" t="s">
        <v>12</v>
      </c>
      <c r="B16" s="3" t="n">
        <v>101</v>
      </c>
      <c r="C16" s="3" t="n">
        <v>70</v>
      </c>
      <c r="D16" s="3" t="n">
        <v>123</v>
      </c>
      <c r="E16" s="3" t="n">
        <v>1</v>
      </c>
      <c r="F16" s="3" t="n">
        <f aca="false">B16/(B16+E16)*100</f>
        <v>99.0196078431373</v>
      </c>
      <c r="G16" s="3" t="n">
        <f aca="false">C16/(C16+D16)*100</f>
        <v>36.2694300518135</v>
      </c>
      <c r="H16" s="3" t="n">
        <f aca="false">(B16+D16)/SUM(B16:E16)*100</f>
        <v>75.9322033898305</v>
      </c>
      <c r="I16" s="3" t="n">
        <v>73</v>
      </c>
      <c r="J16" s="3" t="n">
        <v>91</v>
      </c>
      <c r="K16" s="3" t="n">
        <v>93</v>
      </c>
      <c r="L16" s="3" t="n">
        <v>38</v>
      </c>
      <c r="M16" s="3" t="n">
        <f aca="false">I16/(I16+L16)*100</f>
        <v>65.7657657657658</v>
      </c>
      <c r="N16" s="3" t="n">
        <f aca="false">J16/(J16+K16)*100</f>
        <v>49.4565217391304</v>
      </c>
      <c r="O16" s="3" t="n">
        <f aca="false">(I16+K16)/SUM(I16:L16)*100</f>
        <v>56.271186440678</v>
      </c>
    </row>
    <row r="17" customFormat="false" ht="12.8" hidden="false" customHeight="false" outlineLevel="0" collapsed="false">
      <c r="A17" s="5"/>
      <c r="B17" s="3" t="n">
        <v>122</v>
      </c>
      <c r="C17" s="3" t="n">
        <v>52</v>
      </c>
      <c r="D17" s="3" t="n">
        <v>121</v>
      </c>
      <c r="E17" s="3" t="n">
        <v>0</v>
      </c>
      <c r="F17" s="3" t="n">
        <f aca="false">B17/(B17+E17)*100</f>
        <v>100</v>
      </c>
      <c r="G17" s="3" t="n">
        <f aca="false">C17/(C17+D17)*100</f>
        <v>30.0578034682081</v>
      </c>
      <c r="H17" s="3" t="n">
        <f aca="false">(B17+D17)/SUM(B17:E17)*100</f>
        <v>82.3728813559322</v>
      </c>
      <c r="I17" s="3" t="n">
        <v>51</v>
      </c>
      <c r="J17" s="3" t="n">
        <v>90</v>
      </c>
      <c r="K17" s="3" t="n">
        <v>101</v>
      </c>
      <c r="L17" s="3" t="n">
        <v>53</v>
      </c>
      <c r="M17" s="3" t="n">
        <f aca="false">I17/(I17+L17)*100</f>
        <v>49.0384615384615</v>
      </c>
      <c r="N17" s="3" t="n">
        <f aca="false">J17/(J17+K17)*100</f>
        <v>47.1204188481675</v>
      </c>
      <c r="O17" s="3" t="n">
        <f aca="false">(I17+K17)/SUM(I17:L17)*100</f>
        <v>51.5254237288136</v>
      </c>
    </row>
    <row r="18" customFormat="false" ht="12.8" hidden="false" customHeight="false" outlineLevel="0" collapsed="false">
      <c r="A18" s="5"/>
      <c r="B18" s="3" t="n">
        <v>199</v>
      </c>
      <c r="C18" s="3" t="n">
        <v>51</v>
      </c>
      <c r="D18" s="3" t="n">
        <v>122</v>
      </c>
      <c r="E18" s="3" t="n">
        <v>3</v>
      </c>
      <c r="F18" s="3" t="n">
        <f aca="false">B18/(B18+E18)*100</f>
        <v>98.5148514851485</v>
      </c>
      <c r="G18" s="3" t="n">
        <f aca="false">C18/(C18+D18)*100</f>
        <v>29.4797687861272</v>
      </c>
      <c r="H18" s="3" t="n">
        <f aca="false">(B18+D18)/SUM(B18:E18)*100</f>
        <v>85.6</v>
      </c>
      <c r="I18" s="3" t="n">
        <v>62</v>
      </c>
      <c r="J18" s="3" t="n">
        <v>90</v>
      </c>
      <c r="K18" s="3" t="n">
        <v>96</v>
      </c>
      <c r="L18" s="3" t="n">
        <v>47</v>
      </c>
      <c r="M18" s="3" t="n">
        <f aca="false">I18/(I18+L18)*100</f>
        <v>56.8807339449541</v>
      </c>
      <c r="N18" s="3" t="n">
        <f aca="false">J18/(J18+K18)*100</f>
        <v>48.3870967741936</v>
      </c>
      <c r="O18" s="3" t="n">
        <f aca="false">(I18+K18)/SUM(I18:L18)*100</f>
        <v>53.5593220338983</v>
      </c>
    </row>
    <row r="19" customFormat="false" ht="12.8" hidden="false" customHeight="false" outlineLevel="0" collapsed="false">
      <c r="A19" s="3"/>
      <c r="B19" s="3"/>
      <c r="C19" s="3"/>
      <c r="D19" s="3"/>
      <c r="E19" s="3"/>
      <c r="F19" s="6" t="n">
        <f aca="false">AVERAGE(F16:F18)</f>
        <v>99.1781531094286</v>
      </c>
      <c r="G19" s="6" t="n">
        <f aca="false">AVERAGE(G16:G18)</f>
        <v>31.9356674353829</v>
      </c>
      <c r="H19" s="6" t="n">
        <f aca="false">AVERAGE(H16:H18)</f>
        <v>81.3016949152542</v>
      </c>
      <c r="I19" s="3"/>
      <c r="J19" s="3"/>
      <c r="K19" s="3"/>
      <c r="L19" s="3"/>
      <c r="M19" s="6" t="n">
        <f aca="false">AVERAGE(M16:M18)</f>
        <v>57.2283204163938</v>
      </c>
      <c r="N19" s="6" t="n">
        <f aca="false">AVERAGE(N16:N18)</f>
        <v>48.3213457871638</v>
      </c>
      <c r="O19" s="6" t="n">
        <f aca="false">AVERAGE(O16:O18)</f>
        <v>53.7853107344633</v>
      </c>
    </row>
    <row r="20" customFormat="false" ht="12.8" hidden="false" customHeight="false" outlineLevel="0" collapsed="false">
      <c r="A20" s="5" t="s">
        <v>13</v>
      </c>
      <c r="B20" s="3" t="n">
        <v>145</v>
      </c>
      <c r="C20" s="3" t="n">
        <v>32</v>
      </c>
      <c r="D20" s="3" t="n">
        <v>116</v>
      </c>
      <c r="E20" s="3" t="n">
        <v>2</v>
      </c>
      <c r="F20" s="3" t="n">
        <f aca="false">B20/(B20+E20)*100</f>
        <v>98.6394557823129</v>
      </c>
      <c r="G20" s="3" t="n">
        <f aca="false">C20/(C20+D20)*100</f>
        <v>21.6216216216216</v>
      </c>
      <c r="H20" s="3" t="n">
        <f aca="false">(B20+D20)/SUM(B20:E20)*100</f>
        <v>88.4745762711865</v>
      </c>
      <c r="I20" s="3" t="n">
        <v>98</v>
      </c>
      <c r="J20" s="3" t="n">
        <v>89</v>
      </c>
      <c r="K20" s="3" t="n">
        <v>60</v>
      </c>
      <c r="L20" s="3" t="n">
        <v>48</v>
      </c>
      <c r="M20" s="3" t="n">
        <f aca="false">I20/(I20+L20)*100</f>
        <v>67.1232876712329</v>
      </c>
      <c r="N20" s="3" t="n">
        <f aca="false">J20/(J20+K20)*100</f>
        <v>59.7315436241611</v>
      </c>
      <c r="O20" s="3" t="n">
        <f aca="false">(I20+K20)/SUM(I20:L20)*100</f>
        <v>53.5593220338983</v>
      </c>
    </row>
    <row r="21" customFormat="false" ht="12.8" hidden="false" customHeight="false" outlineLevel="0" collapsed="false">
      <c r="A21" s="5"/>
      <c r="B21" s="3" t="n">
        <v>153</v>
      </c>
      <c r="C21" s="3" t="n">
        <v>43</v>
      </c>
      <c r="D21" s="3" t="n">
        <v>99</v>
      </c>
      <c r="E21" s="3" t="n">
        <v>0</v>
      </c>
      <c r="F21" s="3" t="n">
        <f aca="false">B21/(B21+E21)*100</f>
        <v>100</v>
      </c>
      <c r="G21" s="3" t="n">
        <f aca="false">C21/(C21+D21)*100</f>
        <v>30.2816901408451</v>
      </c>
      <c r="H21" s="3" t="n">
        <f aca="false">(B21+D21)/SUM(B21:E21)*100</f>
        <v>85.4237288135593</v>
      </c>
      <c r="I21" s="3" t="n">
        <v>102</v>
      </c>
      <c r="J21" s="3" t="n">
        <v>85</v>
      </c>
      <c r="K21" s="3" t="n">
        <v>60</v>
      </c>
      <c r="L21" s="3" t="n">
        <v>48</v>
      </c>
      <c r="M21" s="3" t="n">
        <f aca="false">I21/(I21+L21)*100</f>
        <v>68</v>
      </c>
      <c r="N21" s="3" t="n">
        <f aca="false">J21/(J21+K21)*100</f>
        <v>58.6206896551724</v>
      </c>
      <c r="O21" s="3" t="n">
        <f aca="false">(I21+K21)/SUM(I21:L21)*100</f>
        <v>54.9152542372881</v>
      </c>
    </row>
    <row r="22" customFormat="false" ht="12.8" hidden="false" customHeight="false" outlineLevel="0" collapsed="false">
      <c r="A22" s="5"/>
      <c r="B22" s="3" t="n">
        <v>152</v>
      </c>
      <c r="C22" s="3" t="n">
        <v>26</v>
      </c>
      <c r="D22" s="3" t="n">
        <v>116</v>
      </c>
      <c r="E22" s="3" t="n">
        <v>1</v>
      </c>
      <c r="F22" s="3" t="n">
        <f aca="false">B22/(B22+E22)*100</f>
        <v>99.3464052287582</v>
      </c>
      <c r="G22" s="3" t="n">
        <f aca="false">C22/(C22+D22)*100</f>
        <v>18.3098591549296</v>
      </c>
      <c r="H22" s="3" t="n">
        <f aca="false">(B22+D22)/SUM(B22:E22)*100</f>
        <v>90.8474576271187</v>
      </c>
      <c r="I22" s="3" t="n">
        <v>93</v>
      </c>
      <c r="J22" s="3" t="n">
        <v>89</v>
      </c>
      <c r="K22" s="3" t="n">
        <v>69</v>
      </c>
      <c r="L22" s="3" t="n">
        <v>44</v>
      </c>
      <c r="M22" s="3" t="n">
        <f aca="false">I22/(I22+L22)*100</f>
        <v>67.8832116788321</v>
      </c>
      <c r="N22" s="3" t="n">
        <f aca="false">J22/(J22+K22)*100</f>
        <v>56.3291139240506</v>
      </c>
      <c r="O22" s="3" t="n">
        <f aca="false">(I22+K22)/SUM(I22:L22)*100</f>
        <v>54.9152542372881</v>
      </c>
    </row>
    <row r="23" customFormat="false" ht="12.8" hidden="false" customHeight="false" outlineLevel="0" collapsed="false">
      <c r="A23" s="3"/>
      <c r="B23" s="3"/>
      <c r="C23" s="3"/>
      <c r="D23" s="3"/>
      <c r="E23" s="3"/>
      <c r="F23" s="6" t="n">
        <f aca="false">AVERAGE(F20:F22)</f>
        <v>99.3286203370237</v>
      </c>
      <c r="G23" s="6" t="n">
        <f aca="false">AVERAGE(G20:G22)</f>
        <v>23.4043903057988</v>
      </c>
      <c r="H23" s="6" t="n">
        <f aca="false">AVERAGE(H20:H22)</f>
        <v>88.2485875706215</v>
      </c>
      <c r="I23" s="3"/>
      <c r="J23" s="3"/>
      <c r="K23" s="3"/>
      <c r="L23" s="3"/>
      <c r="M23" s="6" t="n">
        <f aca="false">AVERAGE(M20:M22)</f>
        <v>67.6688331166883</v>
      </c>
      <c r="N23" s="6" t="n">
        <f aca="false">AVERAGE(N20:N22)</f>
        <v>58.2271157344614</v>
      </c>
      <c r="O23" s="6" t="n">
        <f aca="false">AVERAGE(O20:O22)</f>
        <v>54.4632768361582</v>
      </c>
    </row>
    <row r="24" customFormat="false" ht="12.8" hidden="false" customHeight="false" outlineLevel="0" collapsed="false">
      <c r="A24" s="5" t="s">
        <v>14</v>
      </c>
      <c r="B24" s="3" t="n">
        <v>172</v>
      </c>
      <c r="C24" s="3" t="n">
        <v>41</v>
      </c>
      <c r="D24" s="3" t="n">
        <v>81</v>
      </c>
      <c r="E24" s="3" t="n">
        <v>1</v>
      </c>
      <c r="F24" s="3" t="n">
        <f aca="false">B24/(B24+E24)*100</f>
        <v>99.4219653179191</v>
      </c>
      <c r="G24" s="3" t="n">
        <f aca="false">C24/(C24+D24)*100</f>
        <v>33.6065573770492</v>
      </c>
      <c r="H24" s="3" t="n">
        <f aca="false">(B24+D24)/SUM(B24:E24)*100</f>
        <v>85.7627118644068</v>
      </c>
      <c r="I24" s="3" t="n">
        <v>119</v>
      </c>
      <c r="J24" s="3" t="n">
        <v>78</v>
      </c>
      <c r="K24" s="3" t="n">
        <v>32</v>
      </c>
      <c r="L24" s="3" t="n">
        <v>66</v>
      </c>
      <c r="M24" s="3" t="n">
        <f aca="false">I24/(I24+L24)*100</f>
        <v>64.3243243243243</v>
      </c>
      <c r="N24" s="3" t="n">
        <f aca="false">J24/(J24+K24)*100</f>
        <v>70.9090909090909</v>
      </c>
      <c r="O24" s="3" t="n">
        <f aca="false">(I24+K24)/SUM(I24:L24)*100</f>
        <v>51.1864406779661</v>
      </c>
    </row>
    <row r="25" customFormat="false" ht="12.8" hidden="false" customHeight="false" outlineLevel="0" collapsed="false">
      <c r="A25" s="5"/>
      <c r="B25" s="3" t="n">
        <v>179</v>
      </c>
      <c r="C25" s="3" t="n">
        <v>21</v>
      </c>
      <c r="D25" s="3" t="n">
        <v>94</v>
      </c>
      <c r="E25" s="3" t="n">
        <v>1</v>
      </c>
      <c r="F25" s="3" t="n">
        <f aca="false">B25/(B25+E25)*100</f>
        <v>99.4444444444444</v>
      </c>
      <c r="G25" s="3" t="n">
        <f aca="false">C25/(C25+D25)*100</f>
        <v>18.2608695652174</v>
      </c>
      <c r="H25" s="3" t="n">
        <f aca="false">(B25+D25)/SUM(B25:E25)*100</f>
        <v>92.5423728813559</v>
      </c>
      <c r="I25" s="3" t="n">
        <v>112</v>
      </c>
      <c r="J25" s="3" t="n">
        <v>96</v>
      </c>
      <c r="K25" s="3" t="n">
        <v>28</v>
      </c>
      <c r="L25" s="3" t="n">
        <v>59</v>
      </c>
      <c r="M25" s="3" t="n">
        <f aca="false">I25/(I25+L25)*100</f>
        <v>65.4970760233918</v>
      </c>
      <c r="N25" s="3" t="n">
        <f aca="false">J25/(J25+K25)*100</f>
        <v>77.4193548387097</v>
      </c>
      <c r="O25" s="3" t="n">
        <f aca="false">(I25+K25)/SUM(I25:L25)*100</f>
        <v>47.4576271186441</v>
      </c>
    </row>
    <row r="26" customFormat="false" ht="12.8" hidden="false" customHeight="false" outlineLevel="0" collapsed="false">
      <c r="A26" s="5"/>
      <c r="B26" s="3" t="n">
        <v>192</v>
      </c>
      <c r="C26" s="3" t="n">
        <v>26</v>
      </c>
      <c r="D26" s="3" t="n">
        <v>77</v>
      </c>
      <c r="E26" s="3" t="n">
        <v>0</v>
      </c>
      <c r="F26" s="3" t="n">
        <f aca="false">B26/(B26+E26)*100</f>
        <v>100</v>
      </c>
      <c r="G26" s="3" t="n">
        <f aca="false">C26/(C26+D26)*100</f>
        <v>25.2427184466019</v>
      </c>
      <c r="H26" s="3" t="n">
        <f aca="false">(B26+D26)/SUM(B26:E26)*100</f>
        <v>91.1864406779661</v>
      </c>
      <c r="I26" s="3" t="n">
        <v>139</v>
      </c>
      <c r="J26" s="3" t="n">
        <v>73</v>
      </c>
      <c r="K26" s="3" t="n">
        <v>27</v>
      </c>
      <c r="L26" s="3" t="n">
        <v>56</v>
      </c>
      <c r="M26" s="3" t="n">
        <f aca="false">I26/(I26+L26)*100</f>
        <v>71.2820512820513</v>
      </c>
      <c r="N26" s="3" t="n">
        <f aca="false">J26/(J26+K26)*100</f>
        <v>73</v>
      </c>
      <c r="O26" s="3" t="n">
        <f aca="false">(I26+K26)/SUM(I26:L26)*100</f>
        <v>56.271186440678</v>
      </c>
    </row>
    <row r="27" customFormat="false" ht="12.8" hidden="false" customHeight="false" outlineLevel="0" collapsed="false">
      <c r="A27" s="3"/>
      <c r="B27" s="3"/>
      <c r="C27" s="3"/>
      <c r="D27" s="3"/>
      <c r="E27" s="3"/>
      <c r="F27" s="6" t="n">
        <f aca="false">AVERAGE(F24:F26)</f>
        <v>99.6221365874545</v>
      </c>
      <c r="G27" s="6" t="n">
        <f aca="false">AVERAGE(G24:G26)</f>
        <v>25.7033817962895</v>
      </c>
      <c r="H27" s="6" t="n">
        <f aca="false">AVERAGE(H24:H26)</f>
        <v>89.8305084745763</v>
      </c>
      <c r="I27" s="3"/>
      <c r="J27" s="3"/>
      <c r="K27" s="3"/>
      <c r="L27" s="3"/>
      <c r="M27" s="6" t="n">
        <f aca="false">AVERAGE(M24:M26)</f>
        <v>67.0344838765891</v>
      </c>
      <c r="N27" s="6" t="n">
        <f aca="false">AVERAGE(N24:N26)</f>
        <v>73.7761485826002</v>
      </c>
      <c r="O27" s="6" t="n">
        <f aca="false">AVERAGE(O24:O26)</f>
        <v>51.6384180790961</v>
      </c>
    </row>
    <row r="28" customFormat="false" ht="12.8" hidden="false" customHeight="false" outlineLevel="0" collapsed="false">
      <c r="A28" s="5" t="s">
        <v>15</v>
      </c>
      <c r="B28" s="3" t="n">
        <v>212</v>
      </c>
      <c r="C28" s="3" t="n">
        <v>23</v>
      </c>
      <c r="D28" s="3" t="n">
        <v>60</v>
      </c>
      <c r="E28" s="3" t="n">
        <v>0</v>
      </c>
      <c r="F28" s="3" t="n">
        <f aca="false">B28/(B28+E28)*100</f>
        <v>100</v>
      </c>
      <c r="G28" s="3" t="n">
        <f aca="false">C28/(C28+D28)*100</f>
        <v>27.710843373494</v>
      </c>
      <c r="H28" s="3" t="n">
        <f aca="false">(B28+D28)/SUM(B28:E28)*100</f>
        <v>92.2033898305085</v>
      </c>
      <c r="I28" s="3" t="n">
        <v>143</v>
      </c>
      <c r="J28" s="3" t="n">
        <v>71</v>
      </c>
      <c r="K28" s="3" t="n">
        <v>18</v>
      </c>
      <c r="L28" s="3" t="n">
        <v>63</v>
      </c>
      <c r="M28" s="3" t="n">
        <f aca="false">I28/(I28+L28)*100</f>
        <v>69.4174757281553</v>
      </c>
      <c r="N28" s="3" t="n">
        <f aca="false">J28/(J28+K28)*100</f>
        <v>79.7752808988764</v>
      </c>
      <c r="O28" s="3" t="n">
        <f aca="false">(I28+K28)/SUM(I28:L28)*100</f>
        <v>54.5762711864407</v>
      </c>
    </row>
    <row r="29" customFormat="false" ht="12.8" hidden="false" customHeight="false" outlineLevel="0" collapsed="false">
      <c r="A29" s="5"/>
      <c r="B29" s="3" t="n">
        <v>206</v>
      </c>
      <c r="C29" s="3" t="n">
        <v>28</v>
      </c>
      <c r="D29" s="3" t="n">
        <v>61</v>
      </c>
      <c r="E29" s="3" t="n">
        <v>0</v>
      </c>
      <c r="F29" s="3" t="n">
        <f aca="false">B29/(B29+E29)*100</f>
        <v>100</v>
      </c>
      <c r="G29" s="3" t="n">
        <f aca="false">C29/(C29+D29)*100</f>
        <v>31.4606741573034</v>
      </c>
      <c r="H29" s="3" t="n">
        <f aca="false">(B29+D29)/SUM(B29:E29)*100</f>
        <v>90.5084745762712</v>
      </c>
      <c r="I29" s="3" t="n">
        <v>140</v>
      </c>
      <c r="J29" s="3" t="n">
        <v>65</v>
      </c>
      <c r="K29" s="3" t="n">
        <v>25</v>
      </c>
      <c r="L29" s="3" t="n">
        <v>65</v>
      </c>
      <c r="M29" s="3" t="n">
        <f aca="false">I29/(I29+L29)*100</f>
        <v>68.2926829268293</v>
      </c>
      <c r="N29" s="3" t="n">
        <f aca="false">J29/(J29+K29)*100</f>
        <v>72.2222222222222</v>
      </c>
      <c r="O29" s="3" t="n">
        <f aca="false">(I29+K29)/SUM(I29:L29)*100</f>
        <v>55.9322033898305</v>
      </c>
    </row>
    <row r="30" customFormat="false" ht="12.8" hidden="false" customHeight="false" outlineLevel="0" collapsed="false">
      <c r="A30" s="5"/>
      <c r="B30" s="3" t="n">
        <v>209</v>
      </c>
      <c r="C30" s="3" t="n">
        <v>33</v>
      </c>
      <c r="D30" s="3" t="n">
        <v>53</v>
      </c>
      <c r="E30" s="3" t="n">
        <v>0</v>
      </c>
      <c r="F30" s="3" t="n">
        <f aca="false">B30/(B30+E30)*100</f>
        <v>100</v>
      </c>
      <c r="G30" s="3" t="n">
        <f aca="false">C30/(C30+D30)*100</f>
        <v>38.3720930232558</v>
      </c>
      <c r="H30" s="3" t="n">
        <f aca="false">(B30+D30)/SUM(B30:E30)*100</f>
        <v>88.8135593220339</v>
      </c>
      <c r="I30" s="3" t="n">
        <v>152</v>
      </c>
      <c r="J30" s="3" t="n">
        <v>63</v>
      </c>
      <c r="K30" s="3" t="n">
        <v>19</v>
      </c>
      <c r="L30" s="3" t="n">
        <v>61</v>
      </c>
      <c r="M30" s="3" t="n">
        <f aca="false">I30/(I30+L30)*100</f>
        <v>71.3615023474178</v>
      </c>
      <c r="N30" s="3" t="n">
        <f aca="false">J30/(J30+K30)*100</f>
        <v>76.8292682926829</v>
      </c>
      <c r="O30" s="3" t="n">
        <f aca="false">(I30+K30)/SUM(I30:L30)*100</f>
        <v>57.9661016949153</v>
      </c>
    </row>
    <row r="31" customFormat="false" ht="12.8" hidden="false" customHeight="false" outlineLevel="0" collapsed="false">
      <c r="A31" s="3"/>
      <c r="B31" s="3"/>
      <c r="C31" s="3"/>
      <c r="D31" s="3"/>
      <c r="E31" s="3"/>
      <c r="F31" s="6" t="n">
        <f aca="false">AVERAGE(F28:F30)</f>
        <v>100</v>
      </c>
      <c r="G31" s="6" t="n">
        <f aca="false">AVERAGE(G28:G30)</f>
        <v>32.5145368513511</v>
      </c>
      <c r="H31" s="6" t="n">
        <f aca="false">AVERAGE(H28:H30)</f>
        <v>90.5084745762712</v>
      </c>
      <c r="I31" s="3"/>
      <c r="J31" s="3"/>
      <c r="K31" s="3"/>
      <c r="L31" s="3"/>
      <c r="M31" s="6" t="n">
        <f aca="false">AVERAGE(M28:M30)</f>
        <v>69.6905536674675</v>
      </c>
      <c r="N31" s="6" t="n">
        <f aca="false">AVERAGE(N28:N30)</f>
        <v>76.2755904712605</v>
      </c>
      <c r="O31" s="6" t="n">
        <f aca="false">AVERAGE(O28:O30)</f>
        <v>56.1581920903955</v>
      </c>
    </row>
    <row r="32" customFormat="false" ht="12.8" hidden="false" customHeight="false" outlineLevel="0" collapsed="false">
      <c r="A32" s="5" t="s">
        <v>16</v>
      </c>
      <c r="B32" s="3" t="n">
        <v>231</v>
      </c>
      <c r="C32" s="3" t="n">
        <v>16</v>
      </c>
      <c r="D32" s="3" t="n">
        <v>48</v>
      </c>
      <c r="E32" s="3" t="n">
        <v>0</v>
      </c>
      <c r="F32" s="3" t="n">
        <f aca="false">B32/(B32+E32)*100</f>
        <v>100</v>
      </c>
      <c r="G32" s="3" t="n">
        <f aca="false">C32/(C32+D32)*100</f>
        <v>25</v>
      </c>
      <c r="H32" s="3" t="n">
        <f aca="false">(B32+D32)/SUM(B32:E32)*100</f>
        <v>94.5762711864407</v>
      </c>
      <c r="I32" s="3" t="n">
        <v>185</v>
      </c>
      <c r="J32" s="3" t="n">
        <v>38</v>
      </c>
      <c r="K32" s="3" t="n">
        <v>17</v>
      </c>
      <c r="L32" s="3" t="n">
        <v>58</v>
      </c>
      <c r="M32" s="3" t="n">
        <f aca="false">I32/(I32+L32)*100</f>
        <v>76.1316872427984</v>
      </c>
      <c r="N32" s="3" t="n">
        <f aca="false">J32/(J32+K32)*100</f>
        <v>69.0909090909091</v>
      </c>
      <c r="O32" s="3" t="n">
        <f aca="false">(I32+K32)/SUM(I32:L32)*100</f>
        <v>67.7852348993289</v>
      </c>
    </row>
    <row r="33" customFormat="false" ht="12.8" hidden="false" customHeight="false" outlineLevel="0" collapsed="false">
      <c r="A33" s="5"/>
      <c r="B33" s="3" t="n">
        <v>239</v>
      </c>
      <c r="C33" s="3" t="n">
        <v>17</v>
      </c>
      <c r="D33" s="3" t="n">
        <v>38</v>
      </c>
      <c r="E33" s="3" t="n">
        <v>1</v>
      </c>
      <c r="F33" s="3" t="n">
        <f aca="false">B33/(B33+E33)*100</f>
        <v>99.5833333333333</v>
      </c>
      <c r="G33" s="3" t="n">
        <f aca="false">C33/(C33+D33)*100</f>
        <v>30.9090909090909</v>
      </c>
      <c r="H33" s="3" t="n">
        <f aca="false">(B33+D33)/SUM(B33:E33)*100</f>
        <v>93.8983050847458</v>
      </c>
      <c r="I33" s="3" t="n">
        <v>175</v>
      </c>
      <c r="J33" s="3" t="n">
        <v>46</v>
      </c>
      <c r="K33" s="3" t="n">
        <v>18</v>
      </c>
      <c r="L33" s="3" t="n">
        <v>56</v>
      </c>
      <c r="M33" s="3" t="n">
        <f aca="false">I33/(I33+L33)*100</f>
        <v>75.7575757575758</v>
      </c>
      <c r="N33" s="3" t="n">
        <f aca="false">J33/(J33+K33)*100</f>
        <v>71.875</v>
      </c>
      <c r="O33" s="3" t="n">
        <f aca="false">(I33+K33)/SUM(I33:L33)*100</f>
        <v>65.4237288135593</v>
      </c>
    </row>
    <row r="34" customFormat="false" ht="12.8" hidden="false" customHeight="false" outlineLevel="0" collapsed="false">
      <c r="A34" s="5"/>
      <c r="B34" s="3" t="n">
        <v>234</v>
      </c>
      <c r="C34" s="3" t="n">
        <v>15</v>
      </c>
      <c r="D34" s="3" t="n">
        <v>45</v>
      </c>
      <c r="E34" s="3" t="n">
        <v>1</v>
      </c>
      <c r="F34" s="3" t="n">
        <f aca="false">B34/(B34+E34)*100</f>
        <v>99.5744680851064</v>
      </c>
      <c r="G34" s="3" t="n">
        <f aca="false">C34/(C34+D34)*100</f>
        <v>25</v>
      </c>
      <c r="H34" s="3" t="n">
        <f aca="false">(B34+D34)/SUM(B34:E34)*100</f>
        <v>94.5762711864407</v>
      </c>
      <c r="I34" s="3" t="n">
        <v>184</v>
      </c>
      <c r="J34" s="3" t="n">
        <v>33</v>
      </c>
      <c r="K34" s="3" t="n">
        <v>16</v>
      </c>
      <c r="L34" s="3" t="n">
        <v>62</v>
      </c>
      <c r="M34" s="3" t="n">
        <f aca="false">I34/(I34+L34)*100</f>
        <v>74.7967479674797</v>
      </c>
      <c r="N34" s="3" t="n">
        <f aca="false">J34/(J34+K34)*100</f>
        <v>67.3469387755102</v>
      </c>
      <c r="O34" s="3" t="n">
        <f aca="false">(I34+K34)/SUM(I34:L34)*100</f>
        <v>67.7966101694915</v>
      </c>
    </row>
    <row r="35" customFormat="false" ht="12.8" hidden="false" customHeight="false" outlineLevel="0" collapsed="false">
      <c r="A35" s="3"/>
      <c r="B35" s="3"/>
      <c r="C35" s="3"/>
      <c r="D35" s="3"/>
      <c r="E35" s="3"/>
      <c r="F35" s="6" t="n">
        <f aca="false">AVERAGE(F32:F34)</f>
        <v>99.7192671394799</v>
      </c>
      <c r="G35" s="6" t="n">
        <f aca="false">AVERAGE(G32:G34)</f>
        <v>26.969696969697</v>
      </c>
      <c r="H35" s="6" t="n">
        <f aca="false">AVERAGE(H32:H34)</f>
        <v>94.3502824858757</v>
      </c>
      <c r="I35" s="3"/>
      <c r="J35" s="3"/>
      <c r="K35" s="3"/>
      <c r="L35" s="3"/>
      <c r="M35" s="6" t="n">
        <f aca="false">AVERAGE(M32:M34)</f>
        <v>75.5620036559513</v>
      </c>
      <c r="N35" s="6" t="n">
        <f aca="false">AVERAGE(N32:N34)</f>
        <v>69.4376159554731</v>
      </c>
      <c r="O35" s="6" t="n">
        <f aca="false">AVERAGE(O32:O34)</f>
        <v>67.0018579607932</v>
      </c>
    </row>
    <row r="36" customFormat="false" ht="12.8" hidden="false" customHeight="false" outlineLevel="0" collapsed="false">
      <c r="A36" s="5" t="s">
        <v>17</v>
      </c>
      <c r="B36" s="3" t="n">
        <v>261</v>
      </c>
      <c r="C36" s="3" t="n">
        <v>6</v>
      </c>
      <c r="D36" s="3" t="n">
        <v>27</v>
      </c>
      <c r="E36" s="3" t="n">
        <v>1</v>
      </c>
      <c r="F36" s="3" t="n">
        <f aca="false">B36/(B36+E36)*100</f>
        <v>99.618320610687</v>
      </c>
      <c r="G36" s="3" t="n">
        <f aca="false">C36/(C36+D36)*100</f>
        <v>18.1818181818182</v>
      </c>
      <c r="H36" s="3" t="n">
        <f aca="false">(B36+D36)/SUM(B36:E36)*100</f>
        <v>97.6271186440678</v>
      </c>
      <c r="I36" s="3" t="n">
        <v>195</v>
      </c>
      <c r="J36" s="3" t="n">
        <v>31</v>
      </c>
      <c r="K36" s="3" t="n">
        <v>7</v>
      </c>
      <c r="L36" s="3" t="n">
        <v>62</v>
      </c>
      <c r="M36" s="3" t="n">
        <f aca="false">I36/(I36+L36)*100</f>
        <v>75.875486381323</v>
      </c>
      <c r="N36" s="3" t="n">
        <f aca="false">J36/(J36+K36)*100</f>
        <v>81.5789473684211</v>
      </c>
      <c r="O36" s="3" t="n">
        <f aca="false">(I36+K36)/SUM(I36:L36)*100</f>
        <v>68.4745762711864</v>
      </c>
    </row>
    <row r="37" customFormat="false" ht="12.8" hidden="false" customHeight="false" outlineLevel="0" collapsed="false">
      <c r="A37" s="5"/>
      <c r="B37" s="3" t="n">
        <v>268</v>
      </c>
      <c r="C37" s="3" t="n">
        <v>4</v>
      </c>
      <c r="D37" s="3" t="n">
        <v>22</v>
      </c>
      <c r="E37" s="3" t="n">
        <v>1</v>
      </c>
      <c r="F37" s="3" t="n">
        <f aca="false">B37/(B37+E37)*100</f>
        <v>99.6282527881041</v>
      </c>
      <c r="G37" s="3" t="n">
        <f aca="false">C37/(C37+D37)*100</f>
        <v>15.3846153846154</v>
      </c>
      <c r="H37" s="3" t="n">
        <f aca="false">(B37+D37)/SUM(B37:E37)*100</f>
        <v>98.3050847457627</v>
      </c>
      <c r="I37" s="3" t="n">
        <v>201</v>
      </c>
      <c r="J37" s="3" t="n">
        <v>20</v>
      </c>
      <c r="K37" s="3" t="n">
        <v>9</v>
      </c>
      <c r="L37" s="3" t="n">
        <v>65</v>
      </c>
      <c r="M37" s="3" t="n">
        <f aca="false">I37/(I37+L37)*100</f>
        <v>75.5639097744361</v>
      </c>
      <c r="N37" s="3" t="n">
        <f aca="false">J37/(J37+K37)*100</f>
        <v>68.9655172413793</v>
      </c>
      <c r="O37" s="3" t="n">
        <f aca="false">(I37+K37)/SUM(I37:L37)*100</f>
        <v>71.1864406779661</v>
      </c>
    </row>
    <row r="38" customFormat="false" ht="12.8" hidden="false" customHeight="false" outlineLevel="0" collapsed="false">
      <c r="A38" s="5"/>
      <c r="B38" s="3" t="n">
        <v>272</v>
      </c>
      <c r="C38" s="3" t="n">
        <v>3</v>
      </c>
      <c r="D38" s="3" t="n">
        <v>19</v>
      </c>
      <c r="E38" s="3" t="n">
        <v>1</v>
      </c>
      <c r="F38" s="3" t="n">
        <f aca="false">B38/(B38+E38)*100</f>
        <v>99.6336996336996</v>
      </c>
      <c r="G38" s="3" t="n">
        <f aca="false">C38/(C38+D38)*100</f>
        <v>13.6363636363636</v>
      </c>
      <c r="H38" s="3" t="n">
        <f aca="false">(B38+D38)/SUM(B38:E38)*100</f>
        <v>98.6440677966102</v>
      </c>
      <c r="I38" s="3" t="n">
        <v>206</v>
      </c>
      <c r="J38" s="3" t="n">
        <v>24</v>
      </c>
      <c r="K38" s="3" t="n">
        <v>8</v>
      </c>
      <c r="L38" s="3" t="n">
        <v>57</v>
      </c>
      <c r="M38" s="3" t="n">
        <f aca="false">I38/(I38+L38)*100</f>
        <v>78.3269961977186</v>
      </c>
      <c r="N38" s="3" t="n">
        <f aca="false">J38/(J38+K38)*100</f>
        <v>75</v>
      </c>
      <c r="O38" s="3" t="n">
        <f aca="false">(I38+K38)/SUM(I38:L38)*100</f>
        <v>72.5423728813559</v>
      </c>
    </row>
    <row r="39" customFormat="false" ht="12.8" hidden="false" customHeight="false" outlineLevel="0" collapsed="false">
      <c r="A39" s="3"/>
      <c r="B39" s="3"/>
      <c r="C39" s="3"/>
      <c r="D39" s="3"/>
      <c r="E39" s="3"/>
      <c r="F39" s="6" t="n">
        <f aca="false">AVERAGE(F36:F38)</f>
        <v>99.6267576774969</v>
      </c>
      <c r="G39" s="6" t="n">
        <f aca="false">AVERAGE(G36:G38)</f>
        <v>15.7342657342657</v>
      </c>
      <c r="H39" s="6" t="n">
        <f aca="false">AVERAGE(H36:H38)</f>
        <v>98.1920903954802</v>
      </c>
      <c r="I39" s="3"/>
      <c r="J39" s="3"/>
      <c r="K39" s="3"/>
      <c r="L39" s="3"/>
      <c r="M39" s="6" t="n">
        <f aca="false">AVERAGE(M36:M38)</f>
        <v>76.5887974511592</v>
      </c>
      <c r="N39" s="6" t="n">
        <f aca="false">AVERAGE(N36:N38)</f>
        <v>75.1814882032668</v>
      </c>
      <c r="O39" s="6" t="n">
        <f aca="false">AVERAGE(O36:O38)</f>
        <v>70.7344632768362</v>
      </c>
    </row>
  </sheetData>
  <mergeCells count="12">
    <mergeCell ref="A1:O1"/>
    <mergeCell ref="B2:H2"/>
    <mergeCell ref="I2:O2"/>
    <mergeCell ref="A4:A6"/>
    <mergeCell ref="A8:A10"/>
    <mergeCell ref="A12:A14"/>
    <mergeCell ref="A16:A18"/>
    <mergeCell ref="A20:A22"/>
    <mergeCell ref="A24:A26"/>
    <mergeCell ref="A28:A30"/>
    <mergeCell ref="A32:A34"/>
    <mergeCell ref="A36:A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2" activeCellId="1" sqref="23:23 A22"/>
    </sheetView>
  </sheetViews>
  <sheetFormatPr defaultRowHeight="12.8"/>
  <cols>
    <col collapsed="false" hidden="false" max="1025" min="1" style="0" width="11.5204081632653"/>
  </cols>
  <sheetData>
    <row r="1" customFormat="false" ht="17.3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 t="s">
        <v>1</v>
      </c>
      <c r="J1" s="4"/>
      <c r="K1" s="4"/>
      <c r="L1" s="4"/>
      <c r="M1" s="4"/>
      <c r="N1" s="4"/>
      <c r="O1" s="4"/>
    </row>
    <row r="2" customFormat="false" ht="12.8" hidden="false" customHeight="false" outlineLevel="0" collapsed="false">
      <c r="A2" s="3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</row>
    <row r="3" customFormat="false" ht="12.8" hidden="false" customHeight="false" outlineLevel="0" collapsed="false">
      <c r="A3" s="5" t="s">
        <v>9</v>
      </c>
      <c r="B3" s="3" t="n">
        <v>31</v>
      </c>
      <c r="C3" s="3" t="n">
        <v>4</v>
      </c>
      <c r="D3" s="3" t="n">
        <v>242</v>
      </c>
      <c r="E3" s="3" t="n">
        <v>8</v>
      </c>
      <c r="F3" s="3" t="n">
        <f aca="false">B3/(B3+E3)*100</f>
        <v>79.4871794871795</v>
      </c>
      <c r="G3" s="3" t="n">
        <f aca="false">C3/(C3+D3)*100</f>
        <v>1.6260162601626</v>
      </c>
      <c r="H3" s="3" t="n">
        <f aca="false">(B3+D3)/SUM(B3:E3)*100</f>
        <v>95.7894736842105</v>
      </c>
      <c r="I3" s="3" t="n">
        <v>34</v>
      </c>
      <c r="J3" s="3" t="n">
        <v>1</v>
      </c>
      <c r="K3" s="3" t="n">
        <v>260</v>
      </c>
      <c r="L3" s="3" t="n">
        <v>0</v>
      </c>
      <c r="M3" s="3" t="n">
        <f aca="false">I3/(I3+L3)*100</f>
        <v>100</v>
      </c>
      <c r="N3" s="3" t="n">
        <f aca="false">J3/(J3+K3)*100</f>
        <v>0.383141762452107</v>
      </c>
      <c r="O3" s="3" t="n">
        <f aca="false">(I3+K3)/SUM(I3:L3)*100</f>
        <v>99.6610169491526</v>
      </c>
    </row>
    <row r="4" customFormat="false" ht="12.8" hidden="false" customHeight="false" outlineLevel="0" collapsed="false">
      <c r="A4" s="5"/>
      <c r="B4" s="3" t="n">
        <v>22</v>
      </c>
      <c r="C4" s="3" t="n">
        <v>10</v>
      </c>
      <c r="D4" s="3" t="n">
        <v>251</v>
      </c>
      <c r="E4" s="3" t="n">
        <v>12</v>
      </c>
      <c r="F4" s="3" t="n">
        <f aca="false">B4/(B4+E4)*100</f>
        <v>64.7058823529412</v>
      </c>
      <c r="G4" s="3" t="n">
        <f aca="false">C4/(C4+D4)*100</f>
        <v>3.83141762452107</v>
      </c>
      <c r="H4" s="3" t="n">
        <f aca="false">(B4+D4)/SUM(B4:E4)*100</f>
        <v>92.5423728813559</v>
      </c>
      <c r="I4" s="3" t="n">
        <v>32</v>
      </c>
      <c r="J4" s="3" t="n">
        <v>6</v>
      </c>
      <c r="K4" s="3" t="n">
        <v>256</v>
      </c>
      <c r="L4" s="3" t="n">
        <v>1</v>
      </c>
      <c r="M4" s="3" t="n">
        <f aca="false">I4/(I4+L4)*100</f>
        <v>96.969696969697</v>
      </c>
      <c r="N4" s="3" t="n">
        <f aca="false">J4/(J4+K4)*100</f>
        <v>2.29007633587786</v>
      </c>
      <c r="O4" s="3" t="n">
        <f aca="false">(I4+K4)/SUM(I4:L4)*100</f>
        <v>97.6271186440678</v>
      </c>
    </row>
    <row r="5" customFormat="false" ht="12.8" hidden="false" customHeight="false" outlineLevel="0" collapsed="false">
      <c r="A5" s="5"/>
      <c r="B5" s="3" t="n">
        <v>19</v>
      </c>
      <c r="C5" s="3" t="n">
        <v>17</v>
      </c>
      <c r="D5" s="3" t="n">
        <v>255</v>
      </c>
      <c r="E5" s="3" t="n">
        <v>4</v>
      </c>
      <c r="F5" s="3" t="n">
        <f aca="false">B5/(B5+E5)*100</f>
        <v>82.6086956521739</v>
      </c>
      <c r="G5" s="3" t="n">
        <f aca="false">C5/(C5+D5)*100</f>
        <v>6.25</v>
      </c>
      <c r="H5" s="3" t="n">
        <f aca="false">(B5+D5)/SUM(B5:E5)*100</f>
        <v>92.8813559322034</v>
      </c>
      <c r="I5" s="3" t="n">
        <v>28</v>
      </c>
      <c r="J5" s="3" t="n">
        <v>6</v>
      </c>
      <c r="K5" s="3" t="n">
        <v>260</v>
      </c>
      <c r="L5" s="3" t="n">
        <v>1</v>
      </c>
      <c r="M5" s="3" t="n">
        <f aca="false">I5/(I5+L5)*100</f>
        <v>96.551724137931</v>
      </c>
      <c r="N5" s="3" t="n">
        <f aca="false">J5/(J5+K5)*100</f>
        <v>2.25563909774436</v>
      </c>
      <c r="O5" s="3" t="n">
        <f aca="false">(I5+K5)/SUM(I5:L5)*100</f>
        <v>97.6271186440678</v>
      </c>
    </row>
    <row r="6" customFormat="false" ht="12.8" hidden="false" customHeight="false" outlineLevel="0" collapsed="false">
      <c r="A6" s="3"/>
      <c r="B6" s="3"/>
      <c r="C6" s="3"/>
      <c r="D6" s="3"/>
      <c r="E6" s="3"/>
      <c r="F6" s="6" t="n">
        <f aca="false">AVERAGE(F3:F5)</f>
        <v>75.6005858307649</v>
      </c>
      <c r="G6" s="6" t="n">
        <f aca="false">AVERAGE(G3:G5)</f>
        <v>3.90247796156122</v>
      </c>
      <c r="H6" s="6" t="n">
        <f aca="false">AVERAGE(H3:H5)</f>
        <v>93.7377341659233</v>
      </c>
      <c r="I6" s="3"/>
      <c r="J6" s="3"/>
      <c r="K6" s="3"/>
      <c r="L6" s="3"/>
      <c r="M6" s="6" t="n">
        <f aca="false">AVERAGE(M3:M5)</f>
        <v>97.8404737025427</v>
      </c>
      <c r="N6" s="6" t="n">
        <f aca="false">AVERAGE(N3:N5)</f>
        <v>1.64295239869144</v>
      </c>
      <c r="O6" s="6" t="n">
        <f aca="false">AVERAGE(O3:O5)</f>
        <v>98.3050847457627</v>
      </c>
    </row>
    <row r="7" customFormat="false" ht="12.8" hidden="false" customHeight="false" outlineLevel="0" collapsed="false">
      <c r="A7" s="5" t="s">
        <v>10</v>
      </c>
      <c r="B7" s="3" t="n">
        <v>51</v>
      </c>
      <c r="C7" s="3" t="n">
        <v>50</v>
      </c>
      <c r="D7" s="3" t="n">
        <v>189</v>
      </c>
      <c r="E7" s="3" t="n">
        <v>5</v>
      </c>
      <c r="F7" s="3" t="n">
        <f aca="false">B7/(B7+E7)*100</f>
        <v>91.0714285714286</v>
      </c>
      <c r="G7" s="3" t="n">
        <f aca="false">C7/(C7+D7)*100</f>
        <v>20.9205020920502</v>
      </c>
      <c r="H7" s="3" t="n">
        <f aca="false">(B7+D7)/SUM(B7:E7)*100</f>
        <v>81.3559322033898</v>
      </c>
      <c r="I7" s="3" t="n">
        <v>56</v>
      </c>
      <c r="J7" s="3" t="n">
        <v>21</v>
      </c>
      <c r="K7" s="3" t="n">
        <v>217</v>
      </c>
      <c r="L7" s="3" t="n">
        <v>1</v>
      </c>
      <c r="M7" s="3" t="n">
        <f aca="false">I7/(I7+L7)*100</f>
        <v>98.2456140350877</v>
      </c>
      <c r="N7" s="3" t="n">
        <f aca="false">J7/(J7+K7)*100</f>
        <v>8.82352941176471</v>
      </c>
      <c r="O7" s="3" t="n">
        <f aca="false">(I7+K7)/SUM(I7:L7)*100</f>
        <v>92.5423728813559</v>
      </c>
    </row>
    <row r="8" customFormat="false" ht="12.8" hidden="false" customHeight="false" outlineLevel="0" collapsed="false">
      <c r="A8" s="5"/>
      <c r="B8" s="3" t="n">
        <v>58</v>
      </c>
      <c r="C8" s="3" t="n">
        <v>44</v>
      </c>
      <c r="D8" s="3" t="n">
        <v>188</v>
      </c>
      <c r="E8" s="3" t="n">
        <v>5</v>
      </c>
      <c r="F8" s="3" t="n">
        <f aca="false">B8/(B8+E8)*100</f>
        <v>92.0634920634921</v>
      </c>
      <c r="G8" s="3" t="n">
        <f aca="false">C8/(C8+D8)*100</f>
        <v>18.9655172413793</v>
      </c>
      <c r="H8" s="3" t="n">
        <f aca="false">(B8+D8)/SUM(B8:E8)*100</f>
        <v>83.3898305084746</v>
      </c>
      <c r="I8" s="3" t="n">
        <v>62</v>
      </c>
      <c r="J8" s="3" t="n">
        <v>16</v>
      </c>
      <c r="K8" s="3" t="n">
        <v>217</v>
      </c>
      <c r="L8" s="3" t="n">
        <v>0</v>
      </c>
      <c r="M8" s="3" t="n">
        <f aca="false">I8/(I8+L8)*100</f>
        <v>100</v>
      </c>
      <c r="N8" s="3" t="n">
        <f aca="false">J8/(J8+K8)*100</f>
        <v>6.86695278969957</v>
      </c>
      <c r="O8" s="3" t="n">
        <f aca="false">(I8+K8)/SUM(I8:L8)*100</f>
        <v>94.5762711864407</v>
      </c>
    </row>
    <row r="9" customFormat="false" ht="12.8" hidden="false" customHeight="false" outlineLevel="0" collapsed="false">
      <c r="A9" s="5"/>
      <c r="B9" s="3" t="n">
        <v>63</v>
      </c>
      <c r="C9" s="3" t="n">
        <v>35</v>
      </c>
      <c r="D9" s="3" t="n">
        <v>192</v>
      </c>
      <c r="E9" s="3" t="n">
        <v>5</v>
      </c>
      <c r="F9" s="3" t="n">
        <f aca="false">B9/(B9+E9)*100</f>
        <v>92.6470588235294</v>
      </c>
      <c r="G9" s="3" t="n">
        <f aca="false">C9/(C9+D9)*100</f>
        <v>15.4185022026432</v>
      </c>
      <c r="H9" s="3" t="n">
        <f aca="false">(B9+D9)/SUM(B9:E9)*100</f>
        <v>86.4406779661017</v>
      </c>
      <c r="I9" s="3" t="n">
        <v>63</v>
      </c>
      <c r="J9" s="3" t="n">
        <v>15</v>
      </c>
      <c r="K9" s="3" t="n">
        <v>217</v>
      </c>
      <c r="L9" s="3" t="n">
        <v>0</v>
      </c>
      <c r="M9" s="3" t="n">
        <f aca="false">I9/(I9+L9)*100</f>
        <v>100</v>
      </c>
      <c r="N9" s="3" t="n">
        <f aca="false">J9/(J9+K9)*100</f>
        <v>6.46551724137931</v>
      </c>
      <c r="O9" s="3" t="n">
        <f aca="false">(I9+K9)/SUM(I9:L9)*100</f>
        <v>94.9152542372881</v>
      </c>
    </row>
    <row r="10" customFormat="false" ht="12.8" hidden="false" customHeight="false" outlineLevel="0" collapsed="false">
      <c r="A10" s="3"/>
      <c r="B10" s="3"/>
      <c r="C10" s="3"/>
      <c r="D10" s="3"/>
      <c r="E10" s="3"/>
      <c r="F10" s="6" t="n">
        <f aca="false">AVERAGE(F7:F9)</f>
        <v>91.92732648615</v>
      </c>
      <c r="G10" s="6" t="n">
        <f aca="false">AVERAGE(G7:G9)</f>
        <v>18.4348405120242</v>
      </c>
      <c r="H10" s="6" t="n">
        <f aca="false">AVERAGE(H7:H9)</f>
        <v>83.728813559322</v>
      </c>
      <c r="I10" s="3"/>
      <c r="J10" s="3"/>
      <c r="K10" s="3"/>
      <c r="L10" s="3"/>
      <c r="M10" s="6" t="n">
        <f aca="false">AVERAGE(M7:M9)</f>
        <v>99.4152046783626</v>
      </c>
      <c r="N10" s="6" t="n">
        <f aca="false">AVERAGE(N7:N9)</f>
        <v>7.38533314761453</v>
      </c>
      <c r="O10" s="6" t="n">
        <f aca="false">AVERAGE(O7:O9)</f>
        <v>94.0112994350283</v>
      </c>
    </row>
    <row r="11" customFormat="false" ht="12.8" hidden="false" customHeight="false" outlineLevel="0" collapsed="false">
      <c r="A11" s="5" t="s">
        <v>11</v>
      </c>
      <c r="B11" s="3" t="n">
        <v>82</v>
      </c>
      <c r="C11" s="3" t="n">
        <v>42</v>
      </c>
      <c r="D11" s="3" t="n">
        <v>168</v>
      </c>
      <c r="E11" s="3" t="n">
        <v>3</v>
      </c>
      <c r="F11" s="3" t="n">
        <f aca="false">B11/(B11+E11)*100</f>
        <v>96.4705882352941</v>
      </c>
      <c r="G11" s="3" t="n">
        <f aca="false">C11/(C11+D11)*100</f>
        <v>20</v>
      </c>
      <c r="H11" s="3" t="n">
        <f aca="false">(B11+D11)/SUM(B11:E11)*100</f>
        <v>84.7457627118644</v>
      </c>
      <c r="I11" s="3" t="n">
        <v>89</v>
      </c>
      <c r="J11" s="3" t="n">
        <v>32</v>
      </c>
      <c r="K11" s="3" t="n">
        <v>174</v>
      </c>
      <c r="L11" s="3" t="n">
        <v>0</v>
      </c>
      <c r="M11" s="3" t="n">
        <f aca="false">I11/(I11+L11)*100</f>
        <v>100</v>
      </c>
      <c r="N11" s="3" t="n">
        <f aca="false">J11/(J11+K11)*100</f>
        <v>15.5339805825243</v>
      </c>
      <c r="O11" s="3" t="n">
        <f aca="false">(I11+K11)/SUM(I11:L11)*100</f>
        <v>89.1525423728814</v>
      </c>
    </row>
    <row r="12" customFormat="false" ht="12.8" hidden="false" customHeight="false" outlineLevel="0" collapsed="false">
      <c r="A12" s="5"/>
      <c r="B12" s="3" t="n">
        <v>76</v>
      </c>
      <c r="C12" s="3" t="n">
        <v>62</v>
      </c>
      <c r="D12" s="3" t="n">
        <v>153</v>
      </c>
      <c r="E12" s="3" t="n">
        <v>4</v>
      </c>
      <c r="F12" s="3" t="n">
        <f aca="false">B12/(B12+E12)*100</f>
        <v>95</v>
      </c>
      <c r="G12" s="3" t="n">
        <f aca="false">C12/(C12+D12)*100</f>
        <v>28.8372093023256</v>
      </c>
      <c r="H12" s="3" t="n">
        <f aca="false">(B12+D12)/SUM(B12:E12)*100</f>
        <v>77.6271186440678</v>
      </c>
      <c r="I12" s="3" t="n">
        <v>87</v>
      </c>
      <c r="J12" s="3" t="n">
        <v>50</v>
      </c>
      <c r="K12" s="3" t="n">
        <v>158</v>
      </c>
      <c r="L12" s="3" t="n">
        <v>0</v>
      </c>
      <c r="M12" s="3" t="n">
        <f aca="false">I12/(I12+L12)*100</f>
        <v>100</v>
      </c>
      <c r="N12" s="3" t="n">
        <f aca="false">J12/(J12+K12)*100</f>
        <v>24.0384615384615</v>
      </c>
      <c r="O12" s="3" t="n">
        <f aca="false">(I12+K12)/SUM(I12:L12)*100</f>
        <v>83.0508474576271</v>
      </c>
    </row>
    <row r="13" customFormat="false" ht="12.8" hidden="false" customHeight="false" outlineLevel="0" collapsed="false">
      <c r="A13" s="5"/>
      <c r="B13" s="3" t="n">
        <v>87</v>
      </c>
      <c r="C13" s="3" t="n">
        <v>45</v>
      </c>
      <c r="D13" s="3" t="n">
        <v>157</v>
      </c>
      <c r="E13" s="3" t="n">
        <v>6</v>
      </c>
      <c r="F13" s="3" t="n">
        <f aca="false">B13/(B13+E13)*100</f>
        <v>93.5483870967742</v>
      </c>
      <c r="G13" s="3" t="n">
        <f aca="false">C13/(C13+D13)*100</f>
        <v>22.2772277227723</v>
      </c>
      <c r="H13" s="3" t="n">
        <f aca="false">(B13+D13)/SUM(B13:E13)*100</f>
        <v>82.7118644067797</v>
      </c>
      <c r="I13" s="3" t="n">
        <v>84</v>
      </c>
      <c r="J13" s="3" t="n">
        <v>68</v>
      </c>
      <c r="K13" s="3" t="n">
        <v>143</v>
      </c>
      <c r="L13" s="3" t="n">
        <v>0</v>
      </c>
      <c r="M13" s="3" t="n">
        <f aca="false">I13/(I13+L13)*100</f>
        <v>100</v>
      </c>
      <c r="N13" s="3" t="n">
        <f aca="false">J13/(J13+K13)*100</f>
        <v>32.2274881516588</v>
      </c>
      <c r="O13" s="3" t="n">
        <f aca="false">(I13+K13)/SUM(I13:L13)*100</f>
        <v>76.9491525423729</v>
      </c>
    </row>
    <row r="14" customFormat="false" ht="12.8" hidden="false" customHeight="false" outlineLevel="0" collapsed="false">
      <c r="A14" s="3"/>
      <c r="B14" s="3"/>
      <c r="C14" s="3"/>
      <c r="D14" s="3"/>
      <c r="E14" s="3"/>
      <c r="F14" s="6" t="n">
        <f aca="false">AVERAGE(F11:F13)</f>
        <v>95.0063251106894</v>
      </c>
      <c r="G14" s="6" t="n">
        <f aca="false">AVERAGE(G11:G13)</f>
        <v>23.7048123416993</v>
      </c>
      <c r="H14" s="6" t="n">
        <f aca="false">AVERAGE(H11:H13)</f>
        <v>81.6949152542373</v>
      </c>
      <c r="I14" s="3"/>
      <c r="J14" s="3"/>
      <c r="K14" s="3"/>
      <c r="L14" s="3"/>
      <c r="M14" s="6" t="n">
        <f aca="false">AVERAGE(M11:M13)</f>
        <v>100</v>
      </c>
      <c r="N14" s="6" t="n">
        <f aca="false">AVERAGE(N11:N13)</f>
        <v>23.9333100908815</v>
      </c>
      <c r="O14" s="6" t="n">
        <f aca="false">AVERAGE(O11:O13)</f>
        <v>83.0508474576271</v>
      </c>
    </row>
    <row r="15" customFormat="false" ht="12.8" hidden="false" customHeight="false" outlineLevel="0" collapsed="false">
      <c r="A15" s="5" t="s">
        <v>12</v>
      </c>
      <c r="B15" s="3" t="n">
        <v>112</v>
      </c>
      <c r="C15" s="3" t="n">
        <v>52</v>
      </c>
      <c r="D15" s="3" t="n">
        <v>128</v>
      </c>
      <c r="E15" s="3" t="n">
        <v>3</v>
      </c>
      <c r="F15" s="3" t="n">
        <f aca="false">B15/(B15+E15)*100</f>
        <v>97.3913043478261</v>
      </c>
      <c r="G15" s="3" t="n">
        <f aca="false">C15/(C15+D15)*100</f>
        <v>28.8888888888889</v>
      </c>
      <c r="H15" s="3" t="n">
        <f aca="false">(B15+D15)/SUM(B15:E15)*100</f>
        <v>81.3559322033898</v>
      </c>
      <c r="I15" s="3" t="n">
        <v>119</v>
      </c>
      <c r="J15" s="3" t="n">
        <v>44</v>
      </c>
      <c r="K15" s="3" t="n">
        <v>132</v>
      </c>
      <c r="L15" s="3" t="n">
        <v>0</v>
      </c>
      <c r="M15" s="3" t="n">
        <f aca="false">I15/(I15+L15)*100</f>
        <v>100</v>
      </c>
      <c r="N15" s="3" t="n">
        <f aca="false">J15/(J15+K15)*100</f>
        <v>25</v>
      </c>
      <c r="O15" s="3" t="n">
        <f aca="false">(I15+K15)/SUM(I15:L15)*100</f>
        <v>85.0847457627119</v>
      </c>
    </row>
    <row r="16" customFormat="false" ht="12.8" hidden="false" customHeight="false" outlineLevel="0" collapsed="false">
      <c r="A16" s="5"/>
      <c r="B16" s="3" t="n">
        <v>124</v>
      </c>
      <c r="C16" s="3" t="n">
        <v>53</v>
      </c>
      <c r="D16" s="3" t="n">
        <v>117</v>
      </c>
      <c r="E16" s="3" t="n">
        <v>1</v>
      </c>
      <c r="F16" s="3" t="n">
        <f aca="false">B16/(B16+E16)*100</f>
        <v>99.2</v>
      </c>
      <c r="G16" s="3" t="n">
        <f aca="false">C16/(C16+D16)*100</f>
        <v>31.1764705882353</v>
      </c>
      <c r="H16" s="3" t="n">
        <f aca="false">(B16+D16)/SUM(B16:E16)*100</f>
        <v>81.6949152542373</v>
      </c>
      <c r="I16" s="3" t="n">
        <v>121</v>
      </c>
      <c r="J16" s="3" t="n">
        <v>42</v>
      </c>
      <c r="K16" s="3" t="n">
        <v>132</v>
      </c>
      <c r="L16" s="3" t="n">
        <v>0</v>
      </c>
      <c r="M16" s="3" t="n">
        <f aca="false">I16/(I16+L16)*100</f>
        <v>100</v>
      </c>
      <c r="N16" s="3" t="n">
        <f aca="false">J16/(J16+K16)*100</f>
        <v>24.1379310344828</v>
      </c>
      <c r="O16" s="3" t="n">
        <f aca="false">(I16+K16)/SUM(I16:L16)*100</f>
        <v>85.7627118644068</v>
      </c>
    </row>
    <row r="17" customFormat="false" ht="12.8" hidden="false" customHeight="false" outlineLevel="0" collapsed="false">
      <c r="A17" s="5"/>
      <c r="B17" s="3" t="n">
        <v>126</v>
      </c>
      <c r="C17" s="3" t="n">
        <v>43</v>
      </c>
      <c r="D17" s="3" t="n">
        <v>123</v>
      </c>
      <c r="E17" s="3" t="n">
        <v>3</v>
      </c>
      <c r="F17" s="3" t="n">
        <f aca="false">B17/(B17+E17)*100</f>
        <v>97.6744186046512</v>
      </c>
      <c r="G17" s="3" t="n">
        <f aca="false">C17/(C17+D17)*100</f>
        <v>25.9036144578313</v>
      </c>
      <c r="H17" s="3" t="n">
        <f aca="false">(B17+D17)/SUM(B17:E17)*100</f>
        <v>84.406779661017</v>
      </c>
      <c r="I17" s="3" t="n">
        <v>96</v>
      </c>
      <c r="J17" s="3" t="n">
        <v>49</v>
      </c>
      <c r="K17" s="3" t="n">
        <v>150</v>
      </c>
      <c r="L17" s="3" t="n">
        <v>0</v>
      </c>
      <c r="M17" s="3" t="n">
        <f aca="false">I17/(I17+L17)*100</f>
        <v>100</v>
      </c>
      <c r="N17" s="3" t="n">
        <f aca="false">J17/(J17+K17)*100</f>
        <v>24.6231155778894</v>
      </c>
      <c r="O17" s="3" t="n">
        <f aca="false">(I17+K17)/SUM(I17:L17)*100</f>
        <v>83.3898305084746</v>
      </c>
    </row>
    <row r="18" customFormat="false" ht="12.8" hidden="false" customHeight="false" outlineLevel="0" collapsed="false">
      <c r="A18" s="3"/>
      <c r="B18" s="3"/>
      <c r="C18" s="3"/>
      <c r="D18" s="3"/>
      <c r="E18" s="3"/>
      <c r="F18" s="6" t="n">
        <f aca="false">AVERAGE(F15:F17)</f>
        <v>98.0885743174924</v>
      </c>
      <c r="G18" s="6" t="n">
        <f aca="false">AVERAGE(G15:G17)</f>
        <v>28.6563246449852</v>
      </c>
      <c r="H18" s="6" t="n">
        <f aca="false">AVERAGE(H15:H17)</f>
        <v>82.4858757062147</v>
      </c>
      <c r="I18" s="3"/>
      <c r="J18" s="3"/>
      <c r="K18" s="3"/>
      <c r="L18" s="3"/>
      <c r="M18" s="6" t="n">
        <f aca="false">AVERAGE(M15:M17)</f>
        <v>100</v>
      </c>
      <c r="N18" s="6" t="n">
        <f aca="false">AVERAGE(N15:N17)</f>
        <v>24.5870155374574</v>
      </c>
      <c r="O18" s="6" t="n">
        <f aca="false">AVERAGE(O15:O17)</f>
        <v>84.7457627118644</v>
      </c>
    </row>
    <row r="19" customFormat="false" ht="12.8" hidden="false" customHeight="false" outlineLevel="0" collapsed="false">
      <c r="A19" s="5" t="s">
        <v>13</v>
      </c>
      <c r="B19" s="3" t="n">
        <v>139</v>
      </c>
      <c r="C19" s="3" t="n">
        <v>53</v>
      </c>
      <c r="D19" s="3" t="n">
        <v>100</v>
      </c>
      <c r="E19" s="3" t="n">
        <v>3</v>
      </c>
      <c r="F19" s="3" t="n">
        <f aca="false">B19/(B19+E19)*100</f>
        <v>97.887323943662</v>
      </c>
      <c r="G19" s="3" t="n">
        <f aca="false">C19/(C19+D19)*100</f>
        <v>34.640522875817</v>
      </c>
      <c r="H19" s="3" t="n">
        <f aca="false">(B19+D19)/SUM(B19:E19)*100</f>
        <v>81.0169491525424</v>
      </c>
      <c r="I19" s="3" t="n">
        <v>144</v>
      </c>
      <c r="J19" s="3" t="n">
        <v>44</v>
      </c>
      <c r="K19" s="3" t="n">
        <v>107</v>
      </c>
      <c r="L19" s="3" t="n">
        <v>0</v>
      </c>
      <c r="M19" s="3" t="n">
        <f aca="false">I19/(I19+L19)*100</f>
        <v>100</v>
      </c>
      <c r="N19" s="3" t="n">
        <f aca="false">J19/(J19+K19)*100</f>
        <v>29.1390728476821</v>
      </c>
      <c r="O19" s="3" t="n">
        <f aca="false">(I19+K19)/SUM(I19:L19)*100</f>
        <v>85.0847457627119</v>
      </c>
    </row>
    <row r="20" customFormat="false" ht="12.8" hidden="false" customHeight="false" outlineLevel="0" collapsed="false">
      <c r="A20" s="5"/>
      <c r="B20" s="3" t="n">
        <v>152</v>
      </c>
      <c r="C20" s="3" t="n">
        <v>49</v>
      </c>
      <c r="D20" s="3" t="n">
        <v>92</v>
      </c>
      <c r="E20" s="3" t="n">
        <v>2</v>
      </c>
      <c r="F20" s="3" t="n">
        <f aca="false">B20/(B20+E20)*100</f>
        <v>98.7012987012987</v>
      </c>
      <c r="G20" s="3" t="n">
        <f aca="false">C20/(C20+D20)*100</f>
        <v>34.7517730496454</v>
      </c>
      <c r="H20" s="3" t="n">
        <f aca="false">(B20+D20)/SUM(B20:E20)*100</f>
        <v>82.7118644067797</v>
      </c>
      <c r="I20" s="3" t="n">
        <v>149</v>
      </c>
      <c r="J20" s="3" t="n">
        <v>33</v>
      </c>
      <c r="K20" s="3" t="n">
        <v>113</v>
      </c>
      <c r="L20" s="3" t="n">
        <v>0</v>
      </c>
      <c r="M20" s="3" t="n">
        <f aca="false">I20/(I20+L20)*100</f>
        <v>100</v>
      </c>
      <c r="N20" s="3" t="n">
        <f aca="false">J20/(J20+K20)*100</f>
        <v>22.6027397260274</v>
      </c>
      <c r="O20" s="3" t="n">
        <f aca="false">(I20+K20)/SUM(I20:L20)*100</f>
        <v>88.8135593220339</v>
      </c>
    </row>
    <row r="21" customFormat="false" ht="12.8" hidden="false" customHeight="false" outlineLevel="0" collapsed="false">
      <c r="A21" s="5"/>
      <c r="B21" s="3" t="n">
        <v>124</v>
      </c>
      <c r="C21" s="3" t="n">
        <v>68</v>
      </c>
      <c r="D21" s="3" t="n">
        <v>101</v>
      </c>
      <c r="E21" s="3" t="n">
        <v>2</v>
      </c>
      <c r="F21" s="3" t="n">
        <f aca="false">B21/(B21+E21)*100</f>
        <v>98.4126984126984</v>
      </c>
      <c r="G21" s="3" t="n">
        <f aca="false">C21/(C21+D21)*100</f>
        <v>40.2366863905325</v>
      </c>
      <c r="H21" s="3" t="n">
        <f aca="false">(B21+D21)/SUM(B21:E21)*100</f>
        <v>76.271186440678</v>
      </c>
      <c r="I21" s="3" t="n">
        <v>162</v>
      </c>
      <c r="J21" s="3" t="n">
        <v>26</v>
      </c>
      <c r="K21" s="3" t="n">
        <v>107</v>
      </c>
      <c r="L21" s="3" t="n">
        <v>0</v>
      </c>
      <c r="M21" s="3" t="n">
        <f aca="false">I21/(I21+L21)*100</f>
        <v>100</v>
      </c>
      <c r="N21" s="3" t="n">
        <f aca="false">J21/(J21+K21)*100</f>
        <v>19.5488721804511</v>
      </c>
      <c r="O21" s="3" t="n">
        <f aca="false">(I21+K21)/SUM(I21:L21)*100</f>
        <v>91.1864406779661</v>
      </c>
    </row>
    <row r="22" customFormat="false" ht="12.8" hidden="false" customHeight="false" outlineLevel="0" collapsed="false">
      <c r="A22" s="3"/>
      <c r="B22" s="3"/>
      <c r="C22" s="3"/>
      <c r="D22" s="3"/>
      <c r="E22" s="3"/>
      <c r="F22" s="6" t="n">
        <f aca="false">AVERAGE(F19:F21)</f>
        <v>98.3337736858864</v>
      </c>
      <c r="G22" s="6" t="n">
        <f aca="false">AVERAGE(G19:G21)</f>
        <v>36.5429941053316</v>
      </c>
      <c r="H22" s="6" t="n">
        <f aca="false">AVERAGE(H19:H21)</f>
        <v>80</v>
      </c>
      <c r="I22" s="3"/>
      <c r="J22" s="3"/>
      <c r="K22" s="3"/>
      <c r="L22" s="3"/>
      <c r="M22" s="6" t="n">
        <f aca="false">AVERAGE(M19:M21)</f>
        <v>100</v>
      </c>
      <c r="N22" s="6" t="n">
        <f aca="false">AVERAGE(N19:N21)</f>
        <v>23.7635615847202</v>
      </c>
      <c r="O22" s="6" t="n">
        <f aca="false">AVERAGE(O19:O21)</f>
        <v>88.361581920904</v>
      </c>
    </row>
    <row r="23" customFormat="false" ht="12.8" hidden="false" customHeight="false" outlineLevel="0" collapsed="false">
      <c r="A23" s="5" t="s">
        <v>14</v>
      </c>
      <c r="B23" s="3" t="n">
        <v>179</v>
      </c>
      <c r="C23" s="3" t="n">
        <v>42</v>
      </c>
      <c r="D23" s="3" t="n">
        <v>70</v>
      </c>
      <c r="E23" s="3" t="n">
        <v>4</v>
      </c>
      <c r="F23" s="3" t="n">
        <f aca="false">B23/(B23+E23)*100</f>
        <v>97.8142076502732</v>
      </c>
      <c r="G23" s="3" t="n">
        <f aca="false">C23/(C23+D23)*100</f>
        <v>37.5</v>
      </c>
      <c r="H23" s="3" t="n">
        <f aca="false">(B23+D23)/SUM(B23:E23)*100</f>
        <v>84.406779661017</v>
      </c>
      <c r="I23" s="3" t="n">
        <v>172</v>
      </c>
      <c r="J23" s="3" t="n">
        <v>49</v>
      </c>
      <c r="K23" s="3" t="n">
        <v>74</v>
      </c>
      <c r="L23" s="3" t="n">
        <v>0</v>
      </c>
      <c r="M23" s="3" t="n">
        <f aca="false">I23/(I23+L23)*100</f>
        <v>100</v>
      </c>
      <c r="N23" s="3" t="n">
        <f aca="false">J23/(J23+K23)*100</f>
        <v>39.8373983739837</v>
      </c>
      <c r="O23" s="3" t="n">
        <f aca="false">(I23+K23)/SUM(I23:L23)*100</f>
        <v>83.3898305084746</v>
      </c>
    </row>
    <row r="24" customFormat="false" ht="12.8" hidden="false" customHeight="false" outlineLevel="0" collapsed="false">
      <c r="A24" s="5"/>
      <c r="B24" s="3" t="n">
        <v>178</v>
      </c>
      <c r="C24" s="3" t="n">
        <v>48</v>
      </c>
      <c r="D24" s="3" t="n">
        <v>66</v>
      </c>
      <c r="E24" s="3" t="n">
        <v>3</v>
      </c>
      <c r="F24" s="3" t="n">
        <f aca="false">B24/(B24+E24)*100</f>
        <v>98.3425414364641</v>
      </c>
      <c r="G24" s="3" t="n">
        <f aca="false">C24/(C24+D24)*100</f>
        <v>42.1052631578947</v>
      </c>
      <c r="H24" s="3" t="n">
        <f aca="false">(B24+D24)/SUM(B24:E24)*100</f>
        <v>82.7118644067797</v>
      </c>
      <c r="I24" s="3" t="n">
        <v>157</v>
      </c>
      <c r="J24" s="3" t="n">
        <v>49</v>
      </c>
      <c r="K24" s="3" t="n">
        <v>89</v>
      </c>
      <c r="L24" s="3" t="n">
        <v>0</v>
      </c>
      <c r="M24" s="3" t="n">
        <f aca="false">I24/(I24+L24)*100</f>
        <v>100</v>
      </c>
      <c r="N24" s="3" t="n">
        <f aca="false">J24/(J24+K24)*100</f>
        <v>35.5072463768116</v>
      </c>
      <c r="O24" s="3" t="n">
        <f aca="false">(I24+K24)/SUM(I24:L24)*100</f>
        <v>83.3898305084746</v>
      </c>
    </row>
    <row r="25" customFormat="false" ht="12.8" hidden="false" customHeight="false" outlineLevel="0" collapsed="false">
      <c r="A25" s="5"/>
      <c r="B25" s="3" t="n">
        <v>181</v>
      </c>
      <c r="C25" s="3" t="n">
        <v>48</v>
      </c>
      <c r="D25" s="3" t="n">
        <v>65</v>
      </c>
      <c r="E25" s="3" t="n">
        <v>2</v>
      </c>
      <c r="F25" s="3" t="n">
        <f aca="false">B25/(B25+E25)*100</f>
        <v>98.9071038251366</v>
      </c>
      <c r="G25" s="3" t="n">
        <f aca="false">C25/(C25+D25)*100</f>
        <v>42.4778761061947</v>
      </c>
      <c r="H25" s="3" t="n">
        <f aca="false">(B25+D25)/SUM(B25:E25)*100</f>
        <v>83.1081081081081</v>
      </c>
      <c r="I25" s="3" t="n">
        <v>178</v>
      </c>
      <c r="J25" s="3" t="n">
        <v>38</v>
      </c>
      <c r="K25" s="3" t="n">
        <v>79</v>
      </c>
      <c r="L25" s="3"/>
      <c r="M25" s="3" t="n">
        <f aca="false">I25/(I25+L25)*100</f>
        <v>100</v>
      </c>
      <c r="N25" s="3" t="n">
        <f aca="false">J25/(J25+K25)*100</f>
        <v>32.4786324786325</v>
      </c>
      <c r="O25" s="3" t="n">
        <f aca="false">(I25+K25)/SUM(I25:L25)*100</f>
        <v>87.1186440677966</v>
      </c>
    </row>
    <row r="26" customFormat="false" ht="12.8" hidden="false" customHeight="false" outlineLevel="0" collapsed="false">
      <c r="A26" s="3"/>
      <c r="B26" s="3"/>
      <c r="C26" s="3"/>
      <c r="D26" s="3"/>
      <c r="E26" s="3"/>
      <c r="F26" s="6" t="n">
        <f aca="false">AVERAGE(F23:F25)</f>
        <v>98.3546176372913</v>
      </c>
      <c r="G26" s="6" t="n">
        <f aca="false">AVERAGE(G23:G25)</f>
        <v>40.6943797546965</v>
      </c>
      <c r="H26" s="6" t="n">
        <f aca="false">AVERAGE(H23:H25)</f>
        <v>83.4089173919682</v>
      </c>
      <c r="I26" s="3"/>
      <c r="J26" s="3"/>
      <c r="K26" s="3"/>
      <c r="L26" s="3"/>
      <c r="M26" s="6" t="n">
        <f aca="false">AVERAGE(M23:M25)</f>
        <v>100</v>
      </c>
      <c r="N26" s="6" t="n">
        <f aca="false">AVERAGE(N23:N25)</f>
        <v>35.9410924098093</v>
      </c>
      <c r="O26" s="6" t="n">
        <f aca="false">AVERAGE(O23:O25)</f>
        <v>84.6327683615819</v>
      </c>
    </row>
    <row r="27" customFormat="false" ht="12.8" hidden="false" customHeight="false" outlineLevel="0" collapsed="false">
      <c r="A27" s="5" t="s">
        <v>15</v>
      </c>
      <c r="B27" s="3" t="n">
        <v>198</v>
      </c>
      <c r="C27" s="3" t="n">
        <v>32</v>
      </c>
      <c r="D27" s="3" t="n">
        <v>60</v>
      </c>
      <c r="E27" s="3" t="n">
        <v>5</v>
      </c>
      <c r="F27" s="3" t="n">
        <f aca="false">B27/(B27+E27)*100</f>
        <v>97.5369458128079</v>
      </c>
      <c r="G27" s="3" t="n">
        <f aca="false">C27/(C27+D27)*100</f>
        <v>34.7826086956522</v>
      </c>
      <c r="H27" s="3" t="n">
        <f aca="false">(B27+D27)/SUM(B27:E27)*100</f>
        <v>87.4576271186441</v>
      </c>
      <c r="I27" s="3" t="n">
        <v>211</v>
      </c>
      <c r="J27" s="3" t="n">
        <v>25</v>
      </c>
      <c r="K27" s="3" t="n">
        <v>59</v>
      </c>
      <c r="L27" s="3" t="n">
        <v>0</v>
      </c>
      <c r="M27" s="3" t="n">
        <f aca="false">I27/(I27+L27)*100</f>
        <v>100</v>
      </c>
      <c r="N27" s="3" t="n">
        <f aca="false">J27/(J27+K27)*100</f>
        <v>29.7619047619048</v>
      </c>
      <c r="O27" s="3" t="n">
        <f aca="false">(I27+K27)/SUM(I27:L27)*100</f>
        <v>91.5254237288136</v>
      </c>
    </row>
    <row r="28" customFormat="false" ht="12.8" hidden="false" customHeight="false" outlineLevel="0" collapsed="false">
      <c r="A28" s="5"/>
      <c r="B28" s="3" t="n">
        <v>211</v>
      </c>
      <c r="C28" s="3" t="n">
        <v>29</v>
      </c>
      <c r="D28" s="3" t="n">
        <v>54</v>
      </c>
      <c r="E28" s="3" t="n">
        <v>1</v>
      </c>
      <c r="F28" s="3" t="n">
        <f aca="false">B28/(B28+E28)*100</f>
        <v>99.5283018867925</v>
      </c>
      <c r="G28" s="3" t="n">
        <f aca="false">C28/(C28+D28)*100</f>
        <v>34.9397590361446</v>
      </c>
      <c r="H28" s="3" t="n">
        <f aca="false">(B28+D28)/SUM(B28:E28)*100</f>
        <v>89.8305084745763</v>
      </c>
      <c r="I28" s="3" t="n">
        <v>212</v>
      </c>
      <c r="J28" s="3" t="n">
        <v>27</v>
      </c>
      <c r="K28" s="3" t="n">
        <v>56</v>
      </c>
      <c r="L28" s="3" t="n">
        <v>0</v>
      </c>
      <c r="M28" s="3" t="n">
        <f aca="false">I28/(I28+L28)*100</f>
        <v>100</v>
      </c>
      <c r="N28" s="3" t="n">
        <f aca="false">J28/(J28+K28)*100</f>
        <v>32.5301204819277</v>
      </c>
      <c r="O28" s="3" t="n">
        <f aca="false">(I28+K28)/SUM(I28:L28)*100</f>
        <v>90.8474576271187</v>
      </c>
    </row>
    <row r="29" customFormat="false" ht="12.8" hidden="false" customHeight="false" outlineLevel="0" collapsed="false">
      <c r="A29" s="5"/>
      <c r="B29" s="3" t="n">
        <v>206</v>
      </c>
      <c r="C29" s="3" t="n">
        <v>38</v>
      </c>
      <c r="D29" s="3" t="n">
        <v>48</v>
      </c>
      <c r="E29" s="3" t="n">
        <v>3</v>
      </c>
      <c r="F29" s="3" t="n">
        <f aca="false">B29/(B29+E29)*100</f>
        <v>98.5645933014354</v>
      </c>
      <c r="G29" s="3" t="n">
        <f aca="false">C29/(C29+D29)*100</f>
        <v>44.1860465116279</v>
      </c>
      <c r="H29" s="3" t="n">
        <f aca="false">(B29+D29)/SUM(B29:E29)*100</f>
        <v>86.1016949152542</v>
      </c>
      <c r="I29" s="3" t="n">
        <v>203</v>
      </c>
      <c r="J29" s="3" t="n">
        <v>29</v>
      </c>
      <c r="K29" s="3" t="n">
        <v>63</v>
      </c>
      <c r="L29" s="3" t="n">
        <v>0</v>
      </c>
      <c r="M29" s="3" t="n">
        <f aca="false">I29/(I29+L29)*100</f>
        <v>100</v>
      </c>
      <c r="N29" s="3" t="n">
        <f aca="false">J29/(J29+K29)*100</f>
        <v>31.5217391304348</v>
      </c>
      <c r="O29" s="3" t="n">
        <f aca="false">(I29+K29)/SUM(I29:L29)*100</f>
        <v>90.1694915254237</v>
      </c>
    </row>
    <row r="30" customFormat="false" ht="12.8" hidden="false" customHeight="false" outlineLevel="0" collapsed="false">
      <c r="A30" s="3"/>
      <c r="B30" s="3"/>
      <c r="C30" s="3"/>
      <c r="D30" s="3"/>
      <c r="E30" s="3"/>
      <c r="F30" s="6" t="n">
        <f aca="false">AVERAGE(F27:F29)</f>
        <v>98.5432803336786</v>
      </c>
      <c r="G30" s="6" t="n">
        <f aca="false">AVERAGE(G27:G29)</f>
        <v>37.9694714144749</v>
      </c>
      <c r="H30" s="6" t="n">
        <f aca="false">AVERAGE(H27:H29)</f>
        <v>87.7966101694915</v>
      </c>
      <c r="I30" s="3"/>
      <c r="J30" s="3"/>
      <c r="K30" s="3"/>
      <c r="L30" s="3"/>
      <c r="M30" s="6" t="n">
        <f aca="false">AVERAGE(M27:M29)</f>
        <v>100</v>
      </c>
      <c r="N30" s="6" t="n">
        <f aca="false">AVERAGE(N27:N29)</f>
        <v>31.2712547914224</v>
      </c>
      <c r="O30" s="6" t="n">
        <f aca="false">AVERAGE(O27:O29)</f>
        <v>90.8474576271187</v>
      </c>
    </row>
    <row r="31" customFormat="false" ht="12.8" hidden="false" customHeight="false" outlineLevel="0" collapsed="false">
      <c r="A31" s="5" t="s">
        <v>16</v>
      </c>
      <c r="B31" s="3" t="n">
        <v>234</v>
      </c>
      <c r="C31" s="3" t="n">
        <v>22</v>
      </c>
      <c r="D31" s="3" t="n">
        <v>35</v>
      </c>
      <c r="E31" s="3" t="n">
        <v>4</v>
      </c>
      <c r="F31" s="3" t="n">
        <f aca="false">B31/(B31+E31)*100</f>
        <v>98.3193277310924</v>
      </c>
      <c r="G31" s="3" t="n">
        <f aca="false">C31/(C31+D31)*100</f>
        <v>38.5964912280702</v>
      </c>
      <c r="H31" s="3" t="n">
        <f aca="false">(B31+D31)/SUM(B31:E31)*100</f>
        <v>91.1864406779661</v>
      </c>
      <c r="I31" s="3" t="n">
        <v>231</v>
      </c>
      <c r="J31" s="3" t="n">
        <v>20</v>
      </c>
      <c r="K31" s="3" t="n">
        <v>44</v>
      </c>
      <c r="L31" s="3" t="n">
        <v>0</v>
      </c>
      <c r="M31" s="3" t="n">
        <f aca="false">I31/(I31+L31)*100</f>
        <v>100</v>
      </c>
      <c r="N31" s="3" t="n">
        <f aca="false">J31/(J31+K31)*100</f>
        <v>31.25</v>
      </c>
      <c r="O31" s="3" t="n">
        <f aca="false">(I31+K31)/SUM(I31:L31)*100</f>
        <v>93.2203389830508</v>
      </c>
    </row>
    <row r="32" customFormat="false" ht="12.8" hidden="false" customHeight="false" outlineLevel="0" collapsed="false">
      <c r="A32" s="5"/>
      <c r="B32" s="3" t="n">
        <v>234</v>
      </c>
      <c r="C32" s="3" t="n">
        <v>24</v>
      </c>
      <c r="D32" s="3" t="n">
        <v>34</v>
      </c>
      <c r="E32" s="3" t="n">
        <v>3</v>
      </c>
      <c r="F32" s="3" t="n">
        <f aca="false">B32/(B32+E32)*100</f>
        <v>98.7341772151899</v>
      </c>
      <c r="G32" s="3" t="n">
        <f aca="false">C32/(C32+D32)*100</f>
        <v>41.3793103448276</v>
      </c>
      <c r="H32" s="3" t="n">
        <f aca="false">(B32+D32)/SUM(B32:E32)*100</f>
        <v>90.8474576271187</v>
      </c>
      <c r="I32" s="3" t="n">
        <v>225</v>
      </c>
      <c r="J32" s="3" t="n">
        <v>28</v>
      </c>
      <c r="K32" s="3" t="n">
        <v>42</v>
      </c>
      <c r="L32" s="3" t="n">
        <v>0</v>
      </c>
      <c r="M32" s="3" t="n">
        <f aca="false">I32/(I32+L32)*100</f>
        <v>100</v>
      </c>
      <c r="N32" s="3" t="n">
        <f aca="false">J32/(J32+K32)*100</f>
        <v>40</v>
      </c>
      <c r="O32" s="3" t="n">
        <f aca="false">(I32+K32)/SUM(I32:L32)*100</f>
        <v>90.5084745762712</v>
      </c>
    </row>
    <row r="33" customFormat="false" ht="12.8" hidden="false" customHeight="false" outlineLevel="0" collapsed="false">
      <c r="A33" s="5"/>
      <c r="B33" s="3" t="n">
        <v>240</v>
      </c>
      <c r="C33" s="3" t="n">
        <v>21</v>
      </c>
      <c r="D33" s="3" t="n">
        <v>30</v>
      </c>
      <c r="E33" s="3" t="n">
        <v>4</v>
      </c>
      <c r="F33" s="3" t="n">
        <f aca="false">B33/(B33+E33)*100</f>
        <v>98.3606557377049</v>
      </c>
      <c r="G33" s="3" t="n">
        <f aca="false">C33/(C33+D33)*100</f>
        <v>41.1764705882353</v>
      </c>
      <c r="H33" s="3" t="n">
        <f aca="false">(B33+D33)/SUM(B33:E33)*100</f>
        <v>91.5254237288136</v>
      </c>
      <c r="I33" s="3" t="n">
        <v>234</v>
      </c>
      <c r="J33" s="3" t="n">
        <v>17</v>
      </c>
      <c r="K33" s="3" t="n">
        <v>44</v>
      </c>
      <c r="L33" s="3" t="n">
        <v>0</v>
      </c>
      <c r="M33" s="3" t="n">
        <f aca="false">I33/(I33+L33)*100</f>
        <v>100</v>
      </c>
      <c r="N33" s="3" t="n">
        <f aca="false">J33/(J33+K33)*100</f>
        <v>27.8688524590164</v>
      </c>
      <c r="O33" s="3" t="n">
        <f aca="false">(I33+K33)/SUM(I33:L33)*100</f>
        <v>94.2372881355932</v>
      </c>
    </row>
    <row r="34" customFormat="false" ht="12.8" hidden="false" customHeight="false" outlineLevel="0" collapsed="false">
      <c r="A34" s="3"/>
      <c r="B34" s="3"/>
      <c r="C34" s="3"/>
      <c r="D34" s="3"/>
      <c r="E34" s="3"/>
      <c r="F34" s="6" t="n">
        <f aca="false">AVERAGE(F31:F33)</f>
        <v>98.4713868946624</v>
      </c>
      <c r="G34" s="6" t="n">
        <f aca="false">AVERAGE(G31:G33)</f>
        <v>40.3840907203777</v>
      </c>
      <c r="H34" s="6" t="n">
        <f aca="false">AVERAGE(H31:H33)</f>
        <v>91.1864406779661</v>
      </c>
      <c r="I34" s="3"/>
      <c r="J34" s="3"/>
      <c r="K34" s="3"/>
      <c r="L34" s="3"/>
      <c r="M34" s="6" t="n">
        <f aca="false">AVERAGE(M31:M33)</f>
        <v>100</v>
      </c>
      <c r="N34" s="6" t="n">
        <f aca="false">AVERAGE(N31:N33)</f>
        <v>33.0396174863388</v>
      </c>
      <c r="O34" s="6" t="n">
        <f aca="false">AVERAGE(O31:O33)</f>
        <v>92.6553672316384</v>
      </c>
    </row>
    <row r="35" customFormat="false" ht="12.8" hidden="false" customHeight="false" outlineLevel="0" collapsed="false">
      <c r="A35" s="5" t="s">
        <v>17</v>
      </c>
      <c r="B35" s="3" t="n">
        <v>263</v>
      </c>
      <c r="C35" s="3" t="n">
        <v>10</v>
      </c>
      <c r="D35" s="3" t="n">
        <v>19</v>
      </c>
      <c r="E35" s="3" t="n">
        <v>3</v>
      </c>
      <c r="F35" s="3" t="n">
        <f aca="false">B35/(B35+E35)*100</f>
        <v>98.8721804511278</v>
      </c>
      <c r="G35" s="3" t="n">
        <f aca="false">C35/(C35+D35)*100</f>
        <v>34.4827586206897</v>
      </c>
      <c r="H35" s="3" t="n">
        <f aca="false">(B35+D35)/SUM(B35:E35)*100</f>
        <v>95.5932203389831</v>
      </c>
      <c r="I35" s="3" t="n">
        <v>274</v>
      </c>
      <c r="J35" s="3" t="n">
        <v>5</v>
      </c>
      <c r="K35" s="3" t="n">
        <v>16</v>
      </c>
      <c r="L35" s="3" t="n">
        <v>0</v>
      </c>
      <c r="M35" s="3" t="n">
        <f aca="false">I35/(I35+L35)*100</f>
        <v>100</v>
      </c>
      <c r="N35" s="3" t="n">
        <f aca="false">J35/(J35+K35)*100</f>
        <v>23.8095238095238</v>
      </c>
      <c r="O35" s="3" t="n">
        <f aca="false">(I35+K35)/SUM(I35:L35)*100</f>
        <v>98.3050847457627</v>
      </c>
    </row>
    <row r="36" customFormat="false" ht="12.8" hidden="false" customHeight="false" outlineLevel="0" collapsed="false">
      <c r="A36" s="5"/>
      <c r="B36" s="3" t="n">
        <v>272</v>
      </c>
      <c r="C36" s="3" t="n">
        <v>12</v>
      </c>
      <c r="D36" s="3" t="n">
        <v>6</v>
      </c>
      <c r="E36" s="3" t="n">
        <v>5</v>
      </c>
      <c r="F36" s="3" t="n">
        <f aca="false">B36/(B36+E36)*100</f>
        <v>98.1949458483755</v>
      </c>
      <c r="G36" s="3" t="n">
        <f aca="false">C36/(C36+D36)*100</f>
        <v>66.6666666666667</v>
      </c>
      <c r="H36" s="3" t="n">
        <f aca="false">(B36+D36)/SUM(B36:E36)*100</f>
        <v>94.2372881355932</v>
      </c>
      <c r="I36" s="3" t="n">
        <v>267</v>
      </c>
      <c r="J36" s="3" t="n">
        <v>10</v>
      </c>
      <c r="K36" s="3" t="n">
        <v>18</v>
      </c>
      <c r="L36" s="3" t="n">
        <v>0</v>
      </c>
      <c r="M36" s="3" t="n">
        <f aca="false">I36/(I36+L36)*100</f>
        <v>100</v>
      </c>
      <c r="N36" s="3" t="n">
        <f aca="false">J36/(J36+K36)*100</f>
        <v>35.7142857142857</v>
      </c>
      <c r="O36" s="3" t="n">
        <f aca="false">(I36+K36)/SUM(I36:L36)*100</f>
        <v>96.6101694915254</v>
      </c>
    </row>
    <row r="37" customFormat="false" ht="12.8" hidden="false" customHeight="false" outlineLevel="0" collapsed="false">
      <c r="A37" s="5"/>
      <c r="B37" s="3" t="n">
        <v>258</v>
      </c>
      <c r="C37" s="3" t="n">
        <v>14</v>
      </c>
      <c r="D37" s="3" t="n">
        <v>19</v>
      </c>
      <c r="E37" s="3" t="n">
        <v>4</v>
      </c>
      <c r="F37" s="3" t="n">
        <f aca="false">B37/(B37+E37)*100</f>
        <v>98.4732824427481</v>
      </c>
      <c r="G37" s="3" t="n">
        <f aca="false">C37/(C37+D37)*100</f>
        <v>42.4242424242424</v>
      </c>
      <c r="H37" s="3" t="n">
        <f aca="false">(B37+D37)/SUM(B37:E37)*100</f>
        <v>93.8983050847458</v>
      </c>
      <c r="I37" s="3" t="n">
        <v>264</v>
      </c>
      <c r="J37" s="3" t="n">
        <v>8</v>
      </c>
      <c r="K37" s="3" t="n">
        <v>23</v>
      </c>
      <c r="L37" s="3" t="n">
        <v>0</v>
      </c>
      <c r="M37" s="3" t="n">
        <f aca="false">I37/(I37+L37)*100</f>
        <v>100</v>
      </c>
      <c r="N37" s="3" t="n">
        <f aca="false">J37/(J37+K37)*100</f>
        <v>25.8064516129032</v>
      </c>
      <c r="O37" s="3" t="n">
        <f aca="false">(I37+K37)/SUM(I37:L37)*100</f>
        <v>97.2881355932203</v>
      </c>
    </row>
    <row r="38" customFormat="false" ht="12.8" hidden="false" customHeight="false" outlineLevel="0" collapsed="false">
      <c r="A38" s="3"/>
      <c r="B38" s="3"/>
      <c r="C38" s="3"/>
      <c r="D38" s="3"/>
      <c r="E38" s="3"/>
      <c r="F38" s="6" t="n">
        <f aca="false">AVERAGE(F35:F37)</f>
        <v>98.5134695807504</v>
      </c>
      <c r="G38" s="6" t="n">
        <f aca="false">AVERAGE(G35:G37)</f>
        <v>47.8578892371996</v>
      </c>
      <c r="H38" s="6" t="n">
        <f aca="false">AVERAGE(H35:H37)</f>
        <v>94.5762711864407</v>
      </c>
      <c r="I38" s="3"/>
      <c r="J38" s="3"/>
      <c r="K38" s="3"/>
      <c r="L38" s="3"/>
      <c r="M38" s="6" t="n">
        <f aca="false">AVERAGE(M35:M37)</f>
        <v>100</v>
      </c>
      <c r="N38" s="6" t="n">
        <f aca="false">AVERAGE(N35:N37)</f>
        <v>28.4434203789042</v>
      </c>
      <c r="O38" s="6" t="n">
        <f aca="false">AVERAGE(O35:O37)</f>
        <v>97.4011299435028</v>
      </c>
    </row>
  </sheetData>
  <mergeCells count="11">
    <mergeCell ref="B1:H1"/>
    <mergeCell ref="I1:O1"/>
    <mergeCell ref="A3:A5"/>
    <mergeCell ref="A7:A9"/>
    <mergeCell ref="A11:A13"/>
    <mergeCell ref="A15:A17"/>
    <mergeCell ref="A19:A21"/>
    <mergeCell ref="A23:A25"/>
    <mergeCell ref="A27:A29"/>
    <mergeCell ref="A31:A33"/>
    <mergeCell ref="A35:A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8" activeCellId="1" sqref="23:23 P8"/>
    </sheetView>
  </sheetViews>
  <sheetFormatPr defaultRowHeight="12.8"/>
  <cols>
    <col collapsed="false" hidden="false" max="2" min="1" style="1" width="12.6632653061224"/>
    <col collapsed="false" hidden="false" max="4" min="3" style="1" width="5.02040816326531"/>
    <col collapsed="false" hidden="false" max="5" min="5" style="1" width="12.6632653061224"/>
    <col collapsed="false" hidden="false" max="7" min="6" style="1" width="5.02040816326531"/>
    <col collapsed="false" hidden="false" max="1025" min="8" style="1" width="12.6632653061224"/>
  </cols>
  <sheetData>
    <row r="1" customFormat="false" ht="12.8" hidden="false" customHeight="false" outlineLevel="0" collapsed="false">
      <c r="A1" s="7" t="s">
        <v>0</v>
      </c>
      <c r="B1" s="8" t="s">
        <v>18</v>
      </c>
      <c r="C1" s="9" t="s">
        <v>19</v>
      </c>
      <c r="D1" s="9"/>
      <c r="E1" s="9"/>
      <c r="F1" s="10" t="s">
        <v>20</v>
      </c>
      <c r="G1" s="10"/>
      <c r="H1" s="10"/>
      <c r="L1" s="0"/>
      <c r="M1" s="0"/>
      <c r="N1" s="0"/>
      <c r="O1" s="0"/>
      <c r="P1" s="0"/>
      <c r="Q1" s="0"/>
      <c r="R1" s="0"/>
      <c r="S1" s="0"/>
    </row>
    <row r="2" customFormat="false" ht="12.8" hidden="false" customHeight="true" outlineLevel="0" collapsed="false">
      <c r="A2" s="11"/>
      <c r="B2" s="12" t="s">
        <v>21</v>
      </c>
      <c r="C2" s="8" t="n">
        <v>236</v>
      </c>
      <c r="D2" s="8" t="n">
        <v>264</v>
      </c>
      <c r="E2" s="8" t="n">
        <f aca="false">C2/D2*100</f>
        <v>89.3939393939394</v>
      </c>
      <c r="F2" s="8" t="n">
        <v>31</v>
      </c>
      <c r="G2" s="8" t="n">
        <v>31</v>
      </c>
      <c r="H2" s="8" t="n">
        <f aca="false">F2/G2*100</f>
        <v>100</v>
      </c>
      <c r="L2" s="0"/>
      <c r="M2" s="0"/>
      <c r="N2" s="0"/>
      <c r="O2" s="0"/>
      <c r="P2" s="0"/>
      <c r="Q2" s="0"/>
      <c r="R2" s="0"/>
      <c r="S2" s="0"/>
    </row>
    <row r="3" customFormat="false" ht="12.8" hidden="false" customHeight="false" outlineLevel="0" collapsed="false">
      <c r="A3" s="11"/>
      <c r="B3" s="12"/>
      <c r="C3" s="8" t="n">
        <v>241</v>
      </c>
      <c r="D3" s="8" t="n">
        <v>274</v>
      </c>
      <c r="E3" s="8" t="n">
        <f aca="false">C3/D3*100</f>
        <v>87.956204379562</v>
      </c>
      <c r="F3" s="8" t="n">
        <v>21</v>
      </c>
      <c r="G3" s="8" t="n">
        <v>21</v>
      </c>
      <c r="H3" s="8" t="n">
        <f aca="false">F3/G3*100</f>
        <v>100</v>
      </c>
      <c r="L3" s="0"/>
      <c r="M3" s="0"/>
      <c r="N3" s="0"/>
      <c r="O3" s="0"/>
      <c r="P3" s="0"/>
      <c r="Q3" s="0"/>
      <c r="R3" s="0"/>
      <c r="S3" s="0"/>
    </row>
    <row r="4" customFormat="false" ht="12.8" hidden="false" customHeight="false" outlineLevel="0" collapsed="false">
      <c r="A4" s="11"/>
      <c r="B4" s="12"/>
      <c r="C4" s="8" t="n">
        <v>226</v>
      </c>
      <c r="D4" s="8" t="n">
        <v>267</v>
      </c>
      <c r="E4" s="8" t="n">
        <f aca="false">C4/D4*100</f>
        <v>84.6441947565543</v>
      </c>
      <c r="F4" s="8" t="n">
        <v>28</v>
      </c>
      <c r="G4" s="8" t="n">
        <v>28</v>
      </c>
      <c r="H4" s="8" t="n">
        <f aca="false">F4/G4*100</f>
        <v>100</v>
      </c>
      <c r="L4" s="0"/>
      <c r="M4" s="0"/>
      <c r="N4" s="9" t="s">
        <v>19</v>
      </c>
      <c r="O4" s="9"/>
      <c r="P4" s="9"/>
      <c r="Q4" s="10" t="s">
        <v>20</v>
      </c>
      <c r="R4" s="10"/>
      <c r="S4" s="10"/>
    </row>
    <row r="5" customFormat="false" ht="12.8" hidden="false" customHeight="true" outlineLevel="0" collapsed="false">
      <c r="A5" s="11"/>
      <c r="B5" s="12"/>
      <c r="C5" s="8" t="n">
        <v>238</v>
      </c>
      <c r="D5" s="8" t="n">
        <v>265</v>
      </c>
      <c r="E5" s="8" t="n">
        <f aca="false">C5/D5*100</f>
        <v>89.811320754717</v>
      </c>
      <c r="F5" s="8" t="n">
        <v>30</v>
      </c>
      <c r="G5" s="8" t="n">
        <v>30</v>
      </c>
      <c r="H5" s="8" t="n">
        <f aca="false">F5/G5*100</f>
        <v>100</v>
      </c>
      <c r="L5" s="7" t="s">
        <v>0</v>
      </c>
      <c r="M5" s="13" t="s">
        <v>22</v>
      </c>
      <c r="N5" s="14" t="n">
        <v>257</v>
      </c>
      <c r="O5" s="14" t="n">
        <v>261</v>
      </c>
      <c r="P5" s="15" t="n">
        <f aca="false">N5/O5*100</f>
        <v>98.4674329501916</v>
      </c>
      <c r="Q5" s="14" t="n">
        <v>28</v>
      </c>
      <c r="R5" s="14" t="n">
        <v>34</v>
      </c>
      <c r="S5" s="15" t="n">
        <f aca="false">Q5/R5*100</f>
        <v>82.3529411764706</v>
      </c>
    </row>
    <row r="6" customFormat="false" ht="12.8" hidden="false" customHeight="false" outlineLevel="0" collapsed="false">
      <c r="A6" s="11"/>
      <c r="B6" s="12"/>
      <c r="C6" s="8" t="n">
        <v>228</v>
      </c>
      <c r="D6" s="8" t="n">
        <v>259</v>
      </c>
      <c r="E6" s="8" t="n">
        <f aca="false">C6/D6*100</f>
        <v>88.030888030888</v>
      </c>
      <c r="F6" s="8" t="n">
        <v>36</v>
      </c>
      <c r="G6" s="8" t="n">
        <v>36</v>
      </c>
      <c r="H6" s="8" t="n">
        <f aca="false">F6/G6*100</f>
        <v>100</v>
      </c>
      <c r="L6" s="7"/>
      <c r="M6" s="13"/>
      <c r="N6" s="14" t="n">
        <v>259</v>
      </c>
      <c r="O6" s="14" t="n">
        <v>263</v>
      </c>
      <c r="P6" s="15" t="n">
        <f aca="false">N6/O6*100</f>
        <v>98.4790874524715</v>
      </c>
      <c r="Q6" s="14" t="n">
        <v>32</v>
      </c>
      <c r="R6" s="14" t="n">
        <v>32</v>
      </c>
      <c r="S6" s="15" t="n">
        <f aca="false">Q6/R6*100</f>
        <v>100</v>
      </c>
    </row>
    <row r="7" customFormat="false" ht="12.8" hidden="false" customHeight="true" outlineLevel="0" collapsed="false">
      <c r="A7" s="11"/>
      <c r="B7" s="12" t="s">
        <v>23</v>
      </c>
      <c r="C7" s="8" t="n">
        <v>258</v>
      </c>
      <c r="D7" s="8" t="n">
        <v>266</v>
      </c>
      <c r="E7" s="8" t="n">
        <f aca="false">C7/D7*100</f>
        <v>96.9924812030075</v>
      </c>
      <c r="F7" s="8" t="n">
        <v>29</v>
      </c>
      <c r="G7" s="8" t="n">
        <v>29</v>
      </c>
      <c r="H7" s="8" t="n">
        <f aca="false">F7/G7*100</f>
        <v>100</v>
      </c>
      <c r="L7" s="7"/>
      <c r="M7" s="13"/>
      <c r="N7" s="14" t="n">
        <v>262</v>
      </c>
      <c r="O7" s="14" t="n">
        <v>267</v>
      </c>
      <c r="P7" s="15" t="n">
        <f aca="false">N7/O7*100</f>
        <v>98.12734082397</v>
      </c>
      <c r="Q7" s="14" t="n">
        <v>28</v>
      </c>
      <c r="R7" s="14" t="n">
        <v>28</v>
      </c>
      <c r="S7" s="15" t="n">
        <f aca="false">Q7/R7*100</f>
        <v>100</v>
      </c>
    </row>
    <row r="8" customFormat="false" ht="12.8" hidden="false" customHeight="true" outlineLevel="0" collapsed="false">
      <c r="A8" s="11"/>
      <c r="B8" s="12"/>
      <c r="C8" s="8" t="n">
        <v>258</v>
      </c>
      <c r="D8" s="8" t="n">
        <v>264</v>
      </c>
      <c r="E8" s="8" t="n">
        <f aca="false">C8/D8*100</f>
        <v>97.7272727272727</v>
      </c>
      <c r="F8" s="8" t="n">
        <v>30</v>
      </c>
      <c r="G8" s="8" t="n">
        <v>31</v>
      </c>
      <c r="H8" s="8" t="n">
        <f aca="false">F8/G8*100</f>
        <v>96.7741935483871</v>
      </c>
      <c r="L8" s="7" t="s">
        <v>1</v>
      </c>
      <c r="M8" s="13" t="s">
        <v>22</v>
      </c>
      <c r="N8" s="14" t="n">
        <v>233</v>
      </c>
      <c r="O8" s="14" t="n">
        <v>262</v>
      </c>
      <c r="P8" s="15" t="n">
        <f aca="false">N8/O8*100</f>
        <v>88.9312977099237</v>
      </c>
      <c r="Q8" s="14" t="n">
        <v>3</v>
      </c>
      <c r="R8" s="14" t="n">
        <v>33</v>
      </c>
      <c r="S8" s="15" t="n">
        <f aca="false">Q8/R8*100</f>
        <v>9.09090909090909</v>
      </c>
    </row>
    <row r="9" customFormat="false" ht="12.8" hidden="false" customHeight="false" outlineLevel="0" collapsed="false">
      <c r="A9" s="11"/>
      <c r="B9" s="12"/>
      <c r="C9" s="8" t="n">
        <v>260</v>
      </c>
      <c r="D9" s="8" t="n">
        <v>267</v>
      </c>
      <c r="E9" s="8" t="n">
        <f aca="false">C9/D9*100</f>
        <v>97.3782771535581</v>
      </c>
      <c r="F9" s="8" t="n">
        <v>27</v>
      </c>
      <c r="G9" s="8" t="n">
        <v>28</v>
      </c>
      <c r="H9" s="8" t="n">
        <f aca="false">F9/G9*100</f>
        <v>96.4285714285714</v>
      </c>
      <c r="L9" s="7"/>
      <c r="M9" s="13"/>
      <c r="N9" s="14" t="n">
        <v>235</v>
      </c>
      <c r="O9" s="14" t="n">
        <v>264</v>
      </c>
      <c r="P9" s="15" t="n">
        <f aca="false">N9/O9*100</f>
        <v>89.0151515151515</v>
      </c>
      <c r="Q9" s="14" t="n">
        <v>7</v>
      </c>
      <c r="R9" s="14" t="n">
        <v>31</v>
      </c>
      <c r="S9" s="15" t="n">
        <f aca="false">Q9/R9*100</f>
        <v>22.5806451612903</v>
      </c>
    </row>
    <row r="10" customFormat="false" ht="12.8" hidden="false" customHeight="false" outlineLevel="0" collapsed="false">
      <c r="A10" s="11"/>
      <c r="B10" s="12"/>
      <c r="C10" s="8" t="n">
        <v>251</v>
      </c>
      <c r="D10" s="8" t="n">
        <v>269</v>
      </c>
      <c r="E10" s="8" t="n">
        <f aca="false">C10/D10*100</f>
        <v>93.3085501858736</v>
      </c>
      <c r="F10" s="8" t="n">
        <v>26</v>
      </c>
      <c r="G10" s="8" t="n">
        <v>26</v>
      </c>
      <c r="H10" s="8" t="n">
        <f aca="false">F10/G10*100</f>
        <v>100</v>
      </c>
      <c r="L10" s="7"/>
      <c r="M10" s="13"/>
      <c r="N10" s="14" t="n">
        <v>242</v>
      </c>
      <c r="O10" s="14" t="n">
        <v>270</v>
      </c>
      <c r="P10" s="15" t="n">
        <f aca="false">N10/O10*100</f>
        <v>89.6296296296296</v>
      </c>
      <c r="Q10" s="14" t="n">
        <v>4</v>
      </c>
      <c r="R10" s="14" t="n">
        <v>25</v>
      </c>
      <c r="S10" s="15" t="n">
        <f aca="false">Q10/R10*100</f>
        <v>16</v>
      </c>
    </row>
    <row r="11" customFormat="false" ht="12.8" hidden="false" customHeight="false" outlineLevel="0" collapsed="false">
      <c r="A11" s="11"/>
      <c r="B11" s="16" t="n">
        <v>0.02</v>
      </c>
      <c r="C11" s="8" t="n">
        <v>253</v>
      </c>
      <c r="D11" s="8" t="n">
        <v>260</v>
      </c>
      <c r="E11" s="8" t="n">
        <f aca="false">C11/D11*100</f>
        <v>97.3076923076923</v>
      </c>
      <c r="F11" s="8" t="n">
        <v>33</v>
      </c>
      <c r="G11" s="8" t="n">
        <v>35</v>
      </c>
      <c r="H11" s="8" t="n">
        <f aca="false">F11/G11*100</f>
        <v>94.2857142857143</v>
      </c>
    </row>
    <row r="12" customFormat="false" ht="12.8" hidden="false" customHeight="false" outlineLevel="0" collapsed="false">
      <c r="A12" s="11"/>
      <c r="B12" s="16"/>
      <c r="C12" s="8" t="n">
        <v>247</v>
      </c>
      <c r="D12" s="8" t="n">
        <v>257</v>
      </c>
      <c r="E12" s="8" t="n">
        <f aca="false">C12/D12*100</f>
        <v>96.1089494163424</v>
      </c>
      <c r="F12" s="8" t="n">
        <v>37</v>
      </c>
      <c r="G12" s="8" t="n">
        <v>38</v>
      </c>
      <c r="H12" s="8" t="n">
        <f aca="false">F12/G12*100</f>
        <v>97.3684210526316</v>
      </c>
    </row>
    <row r="13" customFormat="false" ht="12.8" hidden="false" customHeight="false" outlineLevel="0" collapsed="false">
      <c r="A13" s="11"/>
      <c r="B13" s="16"/>
      <c r="C13" s="8" t="n">
        <v>263</v>
      </c>
      <c r="D13" s="8" t="n">
        <v>270</v>
      </c>
      <c r="E13" s="8" t="n">
        <f aca="false">C13/D13*100</f>
        <v>97.4074074074074</v>
      </c>
      <c r="F13" s="8" t="n">
        <v>25</v>
      </c>
      <c r="G13" s="8" t="n">
        <v>25</v>
      </c>
      <c r="H13" s="8" t="n">
        <f aca="false">F13/G13*100</f>
        <v>100</v>
      </c>
    </row>
    <row r="14" customFormat="false" ht="12.8" hidden="false" customHeight="false" outlineLevel="0" collapsed="false">
      <c r="A14" s="11"/>
      <c r="B14" s="17" t="s">
        <v>24</v>
      </c>
      <c r="C14" s="18"/>
      <c r="D14" s="18"/>
      <c r="E14" s="18"/>
      <c r="F14" s="18"/>
      <c r="G14" s="18"/>
      <c r="H14" s="18"/>
    </row>
    <row r="15" customFormat="false" ht="12.8" hidden="false" customHeight="false" outlineLevel="0" collapsed="false">
      <c r="A15" s="11"/>
      <c r="B15" s="17"/>
      <c r="C15" s="18"/>
      <c r="D15" s="18"/>
      <c r="E15" s="18"/>
      <c r="F15" s="18"/>
      <c r="G15" s="18"/>
      <c r="H15" s="18"/>
    </row>
    <row r="16" customFormat="false" ht="12.8" hidden="false" customHeight="false" outlineLevel="0" collapsed="false">
      <c r="A16" s="11"/>
      <c r="B16" s="17"/>
      <c r="C16" s="18"/>
      <c r="D16" s="18"/>
      <c r="E16" s="18"/>
      <c r="F16" s="18"/>
      <c r="G16" s="18"/>
      <c r="H16" s="18"/>
    </row>
    <row r="17" customFormat="false" ht="12.8" hidden="false" customHeight="true" outlineLevel="0" collapsed="false">
      <c r="A17" s="11"/>
      <c r="B17" s="19" t="s">
        <v>25</v>
      </c>
      <c r="C17" s="1" t="n">
        <v>272</v>
      </c>
      <c r="D17" s="1" t="n">
        <v>274</v>
      </c>
      <c r="E17" s="8" t="n">
        <f aca="false">C17/D17*100</f>
        <v>99.2700729927007</v>
      </c>
      <c r="F17" s="1" t="n">
        <v>18</v>
      </c>
      <c r="G17" s="1" t="n">
        <v>21</v>
      </c>
      <c r="H17" s="8" t="n">
        <f aca="false">F17/G17*100</f>
        <v>85.7142857142857</v>
      </c>
    </row>
    <row r="18" customFormat="false" ht="12.8" hidden="false" customHeight="false" outlineLevel="0" collapsed="false">
      <c r="A18" s="11"/>
      <c r="B18" s="19"/>
      <c r="C18" s="1" t="n">
        <v>267</v>
      </c>
      <c r="D18" s="1" t="n">
        <v>269</v>
      </c>
      <c r="E18" s="8" t="n">
        <f aca="false">C18/D18*100</f>
        <v>99.2565055762082</v>
      </c>
      <c r="F18" s="1" t="n">
        <v>12</v>
      </c>
      <c r="G18" s="1" t="n">
        <v>26</v>
      </c>
      <c r="H18" s="8" t="n">
        <f aca="false">F18/G18*100</f>
        <v>46.1538461538462</v>
      </c>
    </row>
    <row r="19" customFormat="false" ht="12.8" hidden="false" customHeight="false" outlineLevel="0" collapsed="false">
      <c r="A19" s="11"/>
      <c r="B19" s="19"/>
      <c r="C19" s="1" t="n">
        <v>271</v>
      </c>
      <c r="D19" s="1" t="n">
        <v>273</v>
      </c>
      <c r="E19" s="8" t="n">
        <f aca="false">C19/D19*100</f>
        <v>99.2673992673993</v>
      </c>
      <c r="F19" s="1" t="n">
        <v>16</v>
      </c>
      <c r="G19" s="1" t="n">
        <v>22</v>
      </c>
      <c r="H19" s="8" t="n">
        <f aca="false">F19/G19*100</f>
        <v>72.7272727272727</v>
      </c>
    </row>
    <row r="20" customFormat="false" ht="12.8" hidden="false" customHeight="true" outlineLevel="0" collapsed="false">
      <c r="A20" s="7" t="s">
        <v>0</v>
      </c>
      <c r="B20" s="13" t="s">
        <v>22</v>
      </c>
      <c r="C20" s="20" t="n">
        <v>257</v>
      </c>
      <c r="D20" s="20" t="n">
        <v>261</v>
      </c>
      <c r="E20" s="15" t="n">
        <f aca="false">C20/D20*100</f>
        <v>98.4674329501916</v>
      </c>
      <c r="F20" s="20" t="n">
        <v>28</v>
      </c>
      <c r="G20" s="20" t="n">
        <v>34</v>
      </c>
      <c r="H20" s="15" t="n">
        <f aca="false">F20/G20*100</f>
        <v>82.3529411764706</v>
      </c>
    </row>
    <row r="21" customFormat="false" ht="12.8" hidden="false" customHeight="false" outlineLevel="0" collapsed="false">
      <c r="A21" s="7"/>
      <c r="B21" s="13"/>
      <c r="C21" s="20" t="n">
        <v>259</v>
      </c>
      <c r="D21" s="20" t="n">
        <v>263</v>
      </c>
      <c r="E21" s="15" t="n">
        <f aca="false">C21/D21*100</f>
        <v>98.4790874524715</v>
      </c>
      <c r="F21" s="20" t="n">
        <v>32</v>
      </c>
      <c r="G21" s="20" t="n">
        <v>32</v>
      </c>
      <c r="H21" s="15" t="n">
        <f aca="false">F21/G21*100</f>
        <v>100</v>
      </c>
    </row>
    <row r="22" customFormat="false" ht="12.8" hidden="false" customHeight="false" outlineLevel="0" collapsed="false">
      <c r="A22" s="7"/>
      <c r="B22" s="13"/>
      <c r="C22" s="20" t="n">
        <v>262</v>
      </c>
      <c r="D22" s="20" t="n">
        <v>267</v>
      </c>
      <c r="E22" s="15" t="n">
        <f aca="false">C22/D22*100</f>
        <v>98.12734082397</v>
      </c>
      <c r="F22" s="20" t="n">
        <v>28</v>
      </c>
      <c r="G22" s="20" t="n">
        <v>28</v>
      </c>
      <c r="H22" s="15" t="n">
        <f aca="false">F22/G22*100</f>
        <v>100</v>
      </c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</row>
    <row r="29" customFormat="false" ht="12.8" hidden="false" customHeight="false" outlineLevel="0" collapsed="false">
      <c r="A29" s="7" t="s">
        <v>1</v>
      </c>
      <c r="B29" s="8" t="s">
        <v>18</v>
      </c>
      <c r="C29" s="9" t="s">
        <v>19</v>
      </c>
      <c r="D29" s="9"/>
      <c r="E29" s="9"/>
      <c r="F29" s="10" t="s">
        <v>20</v>
      </c>
      <c r="G29" s="10"/>
      <c r="H29" s="10"/>
    </row>
    <row r="30" customFormat="false" ht="12.8" hidden="false" customHeight="true" outlineLevel="0" collapsed="false">
      <c r="A30" s="11"/>
      <c r="B30" s="12" t="s">
        <v>26</v>
      </c>
      <c r="C30" s="8" t="n">
        <v>227</v>
      </c>
      <c r="D30" s="8" t="n">
        <v>263</v>
      </c>
      <c r="E30" s="8" t="n">
        <f aca="false">C30/D30*100</f>
        <v>86.3117870722433</v>
      </c>
      <c r="F30" s="8" t="n">
        <v>4</v>
      </c>
      <c r="G30" s="8" t="n">
        <v>32</v>
      </c>
      <c r="H30" s="8" t="n">
        <f aca="false">F30/G30*100</f>
        <v>12.5</v>
      </c>
    </row>
    <row r="31" customFormat="false" ht="12.8" hidden="false" customHeight="false" outlineLevel="0" collapsed="false">
      <c r="A31" s="11"/>
      <c r="B31" s="12"/>
      <c r="C31" s="8" t="n">
        <v>221</v>
      </c>
      <c r="D31" s="8" t="n">
        <v>259</v>
      </c>
      <c r="E31" s="8" t="n">
        <f aca="false">C31/D31*100</f>
        <v>85.3281853281853</v>
      </c>
      <c r="F31" s="8" t="n">
        <v>6</v>
      </c>
      <c r="G31" s="8" t="n">
        <v>36</v>
      </c>
      <c r="H31" s="8" t="n">
        <f aca="false">F31/G31*100</f>
        <v>16.6666666666667</v>
      </c>
    </row>
    <row r="32" customFormat="false" ht="12.8" hidden="false" customHeight="false" outlineLevel="0" collapsed="false">
      <c r="A32" s="11"/>
      <c r="B32" s="12"/>
      <c r="C32" s="8" t="n">
        <v>223</v>
      </c>
      <c r="D32" s="8" t="n">
        <v>262</v>
      </c>
      <c r="E32" s="8" t="n">
        <f aca="false">C32/D32*100</f>
        <v>85.1145038167939</v>
      </c>
      <c r="F32" s="8" t="n">
        <v>5</v>
      </c>
      <c r="G32" s="8" t="n">
        <v>33</v>
      </c>
      <c r="H32" s="8" t="n">
        <f aca="false">F32/G32*100</f>
        <v>15.1515151515152</v>
      </c>
    </row>
    <row r="33" customFormat="false" ht="12.8" hidden="false" customHeight="true" outlineLevel="0" collapsed="false">
      <c r="A33" s="11"/>
      <c r="B33" s="12" t="s">
        <v>27</v>
      </c>
      <c r="C33" s="8" t="n">
        <v>261</v>
      </c>
      <c r="D33" s="8" t="n">
        <v>268</v>
      </c>
      <c r="E33" s="8" t="n">
        <f aca="false">C33/D33*100</f>
        <v>97.3880597014925</v>
      </c>
      <c r="F33" s="8" t="n">
        <v>1</v>
      </c>
      <c r="G33" s="8" t="n">
        <v>27</v>
      </c>
      <c r="H33" s="8" t="n">
        <f aca="false">F33/G33*100</f>
        <v>3.7037037037037</v>
      </c>
    </row>
    <row r="34" customFormat="false" ht="12.8" hidden="false" customHeight="false" outlineLevel="0" collapsed="false">
      <c r="A34" s="11"/>
      <c r="B34" s="12"/>
      <c r="C34" s="8" t="n">
        <v>255</v>
      </c>
      <c r="D34" s="8" t="n">
        <v>264</v>
      </c>
      <c r="E34" s="8" t="n">
        <f aca="false">C34/D34*100</f>
        <v>96.5909090909091</v>
      </c>
      <c r="F34" s="8" t="n">
        <v>1</v>
      </c>
      <c r="G34" s="8" t="n">
        <v>31</v>
      </c>
      <c r="H34" s="8" t="n">
        <f aca="false">F34/G34*100</f>
        <v>3.2258064516129</v>
      </c>
    </row>
    <row r="35" customFormat="false" ht="12.8" hidden="false" customHeight="false" outlineLevel="0" collapsed="false">
      <c r="A35" s="11"/>
      <c r="B35" s="12"/>
      <c r="C35" s="8" t="n">
        <v>256</v>
      </c>
      <c r="D35" s="8" t="n">
        <v>265</v>
      </c>
      <c r="E35" s="8" t="n">
        <f aca="false">C35/D35*100</f>
        <v>96.6037735849057</v>
      </c>
      <c r="F35" s="8" t="n">
        <v>1</v>
      </c>
      <c r="G35" s="8" t="n">
        <v>30</v>
      </c>
      <c r="H35" s="8" t="n">
        <f aca="false">F35/G35*100</f>
        <v>3.33333333333333</v>
      </c>
    </row>
    <row r="36" customFormat="false" ht="12.8" hidden="false" customHeight="false" outlineLevel="0" collapsed="false">
      <c r="A36" s="11"/>
      <c r="B36" s="17" t="s">
        <v>24</v>
      </c>
      <c r="C36" s="21" t="n">
        <v>116</v>
      </c>
      <c r="D36" s="21" t="n">
        <v>268</v>
      </c>
      <c r="E36" s="22"/>
      <c r="F36" s="21" t="n">
        <v>19</v>
      </c>
      <c r="G36" s="21" t="n">
        <v>27</v>
      </c>
      <c r="H36" s="22"/>
    </row>
    <row r="37" customFormat="false" ht="12.8" hidden="false" customHeight="false" outlineLevel="0" collapsed="false">
      <c r="A37" s="11"/>
      <c r="B37" s="17"/>
      <c r="C37" s="21"/>
      <c r="D37" s="21"/>
      <c r="E37" s="22"/>
      <c r="F37" s="21"/>
      <c r="G37" s="21"/>
      <c r="H37" s="22"/>
    </row>
    <row r="38" customFormat="false" ht="12.8" hidden="false" customHeight="false" outlineLevel="0" collapsed="false">
      <c r="A38" s="11"/>
      <c r="B38" s="17"/>
      <c r="C38" s="21"/>
      <c r="D38" s="21"/>
      <c r="E38" s="22"/>
      <c r="F38" s="21"/>
      <c r="G38" s="21"/>
      <c r="H38" s="22"/>
    </row>
    <row r="39" customFormat="false" ht="12.8" hidden="false" customHeight="true" outlineLevel="0" collapsed="false">
      <c r="A39" s="7" t="s">
        <v>1</v>
      </c>
      <c r="B39" s="13" t="s">
        <v>22</v>
      </c>
      <c r="C39" s="14" t="n">
        <v>233</v>
      </c>
      <c r="D39" s="14" t="n">
        <v>262</v>
      </c>
      <c r="E39" s="15" t="n">
        <f aca="false">C39/D39*100</f>
        <v>88.9312977099237</v>
      </c>
      <c r="F39" s="14" t="n">
        <v>3</v>
      </c>
      <c r="G39" s="14" t="n">
        <v>33</v>
      </c>
      <c r="H39" s="15" t="n">
        <f aca="false">F39/G39*100</f>
        <v>9.09090909090909</v>
      </c>
    </row>
    <row r="40" customFormat="false" ht="12.8" hidden="false" customHeight="false" outlineLevel="0" collapsed="false">
      <c r="A40" s="7"/>
      <c r="B40" s="13"/>
      <c r="C40" s="14" t="n">
        <v>235</v>
      </c>
      <c r="D40" s="14" t="n">
        <v>264</v>
      </c>
      <c r="E40" s="15" t="n">
        <f aca="false">C40/D40*100</f>
        <v>89.0151515151515</v>
      </c>
      <c r="F40" s="14" t="n">
        <v>7</v>
      </c>
      <c r="G40" s="14" t="n">
        <v>31</v>
      </c>
      <c r="H40" s="15" t="n">
        <f aca="false">F40/G40*100</f>
        <v>22.5806451612903</v>
      </c>
    </row>
    <row r="41" customFormat="false" ht="12.8" hidden="false" customHeight="false" outlineLevel="0" collapsed="false">
      <c r="A41" s="7"/>
      <c r="B41" s="13"/>
      <c r="C41" s="14" t="n">
        <v>242</v>
      </c>
      <c r="D41" s="14" t="n">
        <v>270</v>
      </c>
      <c r="E41" s="15" t="n">
        <f aca="false">C41/D41*100</f>
        <v>89.6296296296296</v>
      </c>
      <c r="F41" s="14" t="n">
        <v>4</v>
      </c>
      <c r="G41" s="14" t="n">
        <v>25</v>
      </c>
      <c r="H41" s="15" t="n">
        <f aca="false">F41/G41*100</f>
        <v>16</v>
      </c>
    </row>
  </sheetData>
  <mergeCells count="22">
    <mergeCell ref="C1:E1"/>
    <mergeCell ref="F1:H1"/>
    <mergeCell ref="B2:B6"/>
    <mergeCell ref="N4:P4"/>
    <mergeCell ref="Q4:S4"/>
    <mergeCell ref="L5:L7"/>
    <mergeCell ref="M5:M7"/>
    <mergeCell ref="B7:B10"/>
    <mergeCell ref="L8:L10"/>
    <mergeCell ref="M8:M10"/>
    <mergeCell ref="B11:B13"/>
    <mergeCell ref="B14:B16"/>
    <mergeCell ref="B17:B19"/>
    <mergeCell ref="A20:A22"/>
    <mergeCell ref="B20:B22"/>
    <mergeCell ref="C29:E29"/>
    <mergeCell ref="F29:H29"/>
    <mergeCell ref="B30:B32"/>
    <mergeCell ref="B33:B35"/>
    <mergeCell ref="B36:B38"/>
    <mergeCell ref="A39:A41"/>
    <mergeCell ref="B39:B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3" activeCellId="1" sqref="23:23 Q13"/>
    </sheetView>
  </sheetViews>
  <sheetFormatPr defaultRowHeight="12.8"/>
  <cols>
    <col collapsed="false" hidden="false" max="1" min="1" style="0" width="9.14285714285714"/>
    <col collapsed="false" hidden="false" max="2" min="2" style="0" width="16.1734693877551"/>
    <col collapsed="false" hidden="false" max="4" min="3" style="0" width="5.72448979591837"/>
    <col collapsed="false" hidden="false" max="5" min="5" style="0" width="9.14285714285714"/>
    <col collapsed="false" hidden="false" max="7" min="6" style="0" width="5.72448979591837"/>
    <col collapsed="false" hidden="false" max="9" min="8" style="0" width="9.14285714285714"/>
    <col collapsed="false" hidden="false" max="10" min="10" style="0" width="15.0663265306122"/>
    <col collapsed="false" hidden="false" max="12" min="11" style="0" width="9.14285714285714"/>
    <col collapsed="false" hidden="false" max="13" min="13" style="0" width="12.9591836734694"/>
    <col collapsed="false" hidden="false" max="15" min="14" style="0" width="9.14285714285714"/>
    <col collapsed="false" hidden="false" max="16" min="16" style="0" width="11.9489795918367"/>
    <col collapsed="false" hidden="false" max="1025" min="17" style="0" width="9.14285714285714"/>
  </cols>
  <sheetData>
    <row r="1" customFormat="false" ht="12.8" hidden="false" customHeight="true" outlineLevel="0" collapsed="false">
      <c r="A1" s="23" t="s">
        <v>28</v>
      </c>
      <c r="B1" s="8" t="s">
        <v>18</v>
      </c>
      <c r="C1" s="9" t="s">
        <v>19</v>
      </c>
      <c r="D1" s="9"/>
      <c r="E1" s="9"/>
      <c r="F1" s="10" t="s">
        <v>20</v>
      </c>
      <c r="G1" s="10"/>
      <c r="H1" s="10"/>
      <c r="K1" s="9" t="s">
        <v>19</v>
      </c>
      <c r="L1" s="9"/>
      <c r="M1" s="9"/>
      <c r="N1" s="10" t="s">
        <v>20</v>
      </c>
      <c r="O1" s="10"/>
      <c r="P1" s="10"/>
    </row>
    <row r="2" customFormat="false" ht="12.8" hidden="false" customHeight="true" outlineLevel="0" collapsed="false">
      <c r="A2" s="23"/>
      <c r="B2" s="12" t="s">
        <v>29</v>
      </c>
      <c r="C2" s="8" t="n">
        <v>237</v>
      </c>
      <c r="D2" s="8" t="n">
        <v>267</v>
      </c>
      <c r="E2" s="8" t="n">
        <f aca="false">C2/D2*100</f>
        <v>88.7640449438202</v>
      </c>
      <c r="F2" s="8" t="n">
        <v>28</v>
      </c>
      <c r="G2" s="8" t="n">
        <v>28</v>
      </c>
      <c r="H2" s="8" t="n">
        <f aca="false">F2/G2*100</f>
        <v>100</v>
      </c>
      <c r="J2" s="23" t="s">
        <v>30</v>
      </c>
      <c r="K2" s="20" t="n">
        <v>259</v>
      </c>
      <c r="L2" s="20" t="n">
        <v>269</v>
      </c>
      <c r="M2" s="15" t="n">
        <f aca="false">K2/L2*100</f>
        <v>96.2825278810409</v>
      </c>
      <c r="N2" s="20" t="n">
        <v>19</v>
      </c>
      <c r="O2" s="20" t="n">
        <v>26</v>
      </c>
      <c r="P2" s="15" t="n">
        <f aca="false">N2/O2*100</f>
        <v>73.0769230769231</v>
      </c>
    </row>
    <row r="3" customFormat="false" ht="12.8" hidden="false" customHeight="false" outlineLevel="0" collapsed="false">
      <c r="A3" s="23"/>
      <c r="B3" s="12"/>
      <c r="C3" s="8" t="n">
        <v>246</v>
      </c>
      <c r="D3" s="8" t="n">
        <v>270</v>
      </c>
      <c r="E3" s="8" t="n">
        <f aca="false">C3/D3*100</f>
        <v>91.1111111111111</v>
      </c>
      <c r="F3" s="8" t="n">
        <v>25</v>
      </c>
      <c r="G3" s="8" t="n">
        <v>25</v>
      </c>
      <c r="H3" s="8" t="n">
        <f aca="false">F3/G3*100</f>
        <v>100</v>
      </c>
      <c r="J3" s="23"/>
      <c r="K3" s="20" t="n">
        <v>252</v>
      </c>
      <c r="L3" s="20" t="n">
        <v>265</v>
      </c>
      <c r="M3" s="15" t="n">
        <f aca="false">K3/L3*100</f>
        <v>95.0943396226415</v>
      </c>
      <c r="N3" s="20" t="n">
        <v>20</v>
      </c>
      <c r="O3" s="20" t="n">
        <v>30</v>
      </c>
      <c r="P3" s="15" t="n">
        <f aca="false">N3/O3*100</f>
        <v>66.6666666666667</v>
      </c>
    </row>
    <row r="4" customFormat="false" ht="12.8" hidden="false" customHeight="false" outlineLevel="0" collapsed="false">
      <c r="A4" s="23"/>
      <c r="B4" s="12"/>
      <c r="C4" s="8" t="n">
        <v>234</v>
      </c>
      <c r="D4" s="8" t="n">
        <v>275</v>
      </c>
      <c r="E4" s="8" t="n">
        <f aca="false">C4/D4*100</f>
        <v>85.0909090909091</v>
      </c>
      <c r="F4" s="8" t="n">
        <v>17</v>
      </c>
      <c r="G4" s="8" t="n">
        <v>20</v>
      </c>
      <c r="H4" s="8" t="n">
        <f aca="false">F4/G4*100</f>
        <v>85</v>
      </c>
      <c r="J4" s="23"/>
      <c r="K4" s="20" t="n">
        <v>251</v>
      </c>
      <c r="L4" s="20" t="n">
        <v>263</v>
      </c>
      <c r="M4" s="15" t="n">
        <f aca="false">K4/L4*100</f>
        <v>95.4372623574145</v>
      </c>
      <c r="N4" s="20" t="n">
        <v>27</v>
      </c>
      <c r="O4" s="20" t="n">
        <v>32</v>
      </c>
      <c r="P4" s="15" t="n">
        <f aca="false">N4/O4*100</f>
        <v>84.375</v>
      </c>
    </row>
    <row r="5" customFormat="false" ht="12.8" hidden="false" customHeight="true" outlineLevel="0" collapsed="false">
      <c r="A5" s="23"/>
      <c r="B5" s="12" t="s">
        <v>31</v>
      </c>
      <c r="C5" s="8" t="n">
        <v>246</v>
      </c>
      <c r="D5" s="8" t="n">
        <v>265</v>
      </c>
      <c r="E5" s="8" t="n">
        <f aca="false">C5/D5*100</f>
        <v>92.8301886792453</v>
      </c>
      <c r="F5" s="8" t="n">
        <v>23</v>
      </c>
      <c r="G5" s="8" t="n">
        <v>30</v>
      </c>
      <c r="H5" s="8" t="n">
        <f aca="false">F5/G5*100</f>
        <v>76.6666666666667</v>
      </c>
      <c r="M5" s="0" t="n">
        <v>97.35</v>
      </c>
      <c r="P5" s="0" t="n">
        <v>41.94</v>
      </c>
    </row>
    <row r="6" customFormat="false" ht="12.8" hidden="false" customHeight="false" outlineLevel="0" collapsed="false">
      <c r="A6" s="23"/>
      <c r="B6" s="12"/>
      <c r="C6" s="8" t="n">
        <v>247</v>
      </c>
      <c r="D6" s="8" t="n">
        <v>265</v>
      </c>
      <c r="E6" s="8" t="n">
        <f aca="false">C6/D6*100</f>
        <v>93.2075471698113</v>
      </c>
      <c r="F6" s="8" t="n">
        <v>23</v>
      </c>
      <c r="G6" s="8" t="n">
        <v>30</v>
      </c>
      <c r="H6" s="8" t="n">
        <f aca="false">F6/G6*100</f>
        <v>76.6666666666667</v>
      </c>
      <c r="M6" s="0" t="n">
        <v>95.37</v>
      </c>
      <c r="P6" s="0" t="n">
        <v>52.78</v>
      </c>
    </row>
    <row r="7" customFormat="false" ht="12.8" hidden="false" customHeight="false" outlineLevel="0" collapsed="false">
      <c r="A7" s="23"/>
      <c r="B7" s="12"/>
      <c r="C7" s="8" t="n">
        <v>233</v>
      </c>
      <c r="D7" s="8" t="n">
        <v>254</v>
      </c>
      <c r="E7" s="8" t="n">
        <f aca="false">C7/D7*100</f>
        <v>91.7322834645669</v>
      </c>
      <c r="F7" s="8" t="n">
        <v>33</v>
      </c>
      <c r="G7" s="8" t="n">
        <v>41</v>
      </c>
      <c r="H7" s="8" t="n">
        <f aca="false">F7/G7*100</f>
        <v>80.4878048780488</v>
      </c>
      <c r="M7" s="0" t="n">
        <v>94.03</v>
      </c>
      <c r="P7" s="0" t="n">
        <v>44.44</v>
      </c>
    </row>
    <row r="8" customFormat="false" ht="12.8" hidden="false" customHeight="true" outlineLevel="0" collapsed="false">
      <c r="A8" s="23"/>
      <c r="B8" s="19" t="s">
        <v>22</v>
      </c>
      <c r="C8" s="1" t="n">
        <v>254</v>
      </c>
      <c r="D8" s="1" t="n">
        <v>267</v>
      </c>
      <c r="E8" s="8" t="n">
        <f aca="false">C8/D8*100</f>
        <v>95.1310861423221</v>
      </c>
      <c r="F8" s="1" t="n">
        <v>17</v>
      </c>
      <c r="G8" s="1" t="n">
        <v>28</v>
      </c>
      <c r="H8" s="8" t="n">
        <f aca="false">F8/G8*100</f>
        <v>60.7142857142857</v>
      </c>
      <c r="M8" s="24" t="n">
        <f aca="false">AVERAGE(M2:M7)</f>
        <v>95.5940216435161</v>
      </c>
      <c r="P8" s="24" t="n">
        <f aca="false">AVERAGE(P2:P7)</f>
        <v>60.5464316239316</v>
      </c>
    </row>
    <row r="9" customFormat="false" ht="12.8" hidden="false" customHeight="true" outlineLevel="0" collapsed="false">
      <c r="A9" s="23"/>
      <c r="B9" s="19"/>
      <c r="C9" s="1" t="n">
        <v>257</v>
      </c>
      <c r="D9" s="1" t="n">
        <v>270</v>
      </c>
      <c r="E9" s="8" t="n">
        <f aca="false">C9/D9*100</f>
        <v>95.1851851851852</v>
      </c>
      <c r="F9" s="1" t="n">
        <v>16</v>
      </c>
      <c r="G9" s="1" t="n">
        <v>25</v>
      </c>
      <c r="H9" s="8" t="n">
        <f aca="false">F9/G9*100</f>
        <v>64</v>
      </c>
      <c r="J9" s="25" t="s">
        <v>32</v>
      </c>
      <c r="K9" s="20" t="n">
        <v>270</v>
      </c>
      <c r="L9" s="20" t="n">
        <v>272</v>
      </c>
      <c r="M9" s="15" t="n">
        <f aca="false">K9/L9*100</f>
        <v>99.2647058823529</v>
      </c>
      <c r="N9" s="20" t="n">
        <v>21</v>
      </c>
      <c r="O9" s="20" t="n">
        <v>23</v>
      </c>
      <c r="P9" s="15" t="n">
        <f aca="false">N9/O9*100</f>
        <v>91.304347826087</v>
      </c>
    </row>
    <row r="10" customFormat="false" ht="12.8" hidden="false" customHeight="false" outlineLevel="0" collapsed="false">
      <c r="A10" s="23"/>
      <c r="B10" s="19"/>
      <c r="C10" s="1" t="n">
        <v>250</v>
      </c>
      <c r="D10" s="1" t="n">
        <v>262</v>
      </c>
      <c r="E10" s="8" t="n">
        <f aca="false">C10/D10*100</f>
        <v>95.4198473282443</v>
      </c>
      <c r="F10" s="1" t="n">
        <v>27</v>
      </c>
      <c r="G10" s="1" t="n">
        <v>33</v>
      </c>
      <c r="H10" s="8" t="n">
        <f aca="false">F10/G10*100</f>
        <v>81.8181818181818</v>
      </c>
      <c r="J10" s="25"/>
      <c r="K10" s="20" t="n">
        <v>261</v>
      </c>
      <c r="L10" s="20" t="n">
        <v>265</v>
      </c>
      <c r="M10" s="15" t="n">
        <f aca="false">K10/L10*100</f>
        <v>98.4905660377359</v>
      </c>
      <c r="N10" s="20" t="n">
        <v>30</v>
      </c>
      <c r="O10" s="20" t="n">
        <v>30</v>
      </c>
      <c r="P10" s="15" t="n">
        <f aca="false">N10/O10*100</f>
        <v>100</v>
      </c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J11" s="25"/>
      <c r="K11" s="20" t="n">
        <v>261</v>
      </c>
      <c r="L11" s="20" t="n">
        <v>270</v>
      </c>
      <c r="M11" s="15" t="n">
        <f aca="false">K11/L11*100</f>
        <v>96.6666666666667</v>
      </c>
      <c r="N11" s="20" t="n">
        <v>24</v>
      </c>
      <c r="O11" s="20" t="n">
        <v>25</v>
      </c>
      <c r="P11" s="15" t="n">
        <f aca="false">N11/O11*100</f>
        <v>96</v>
      </c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J12" s="25"/>
      <c r="K12" s="26"/>
      <c r="L12" s="26"/>
      <c r="M12" s="26" t="n">
        <v>97.19</v>
      </c>
      <c r="N12" s="26"/>
      <c r="O12" s="26"/>
      <c r="P12" s="26" t="n">
        <v>80.43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J13" s="25"/>
      <c r="K13" s="26"/>
      <c r="L13" s="26"/>
      <c r="M13" s="26" t="n">
        <v>97.43</v>
      </c>
      <c r="N13" s="26"/>
      <c r="O13" s="26"/>
      <c r="P13" s="26" t="n">
        <v>100</v>
      </c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J14" s="25"/>
      <c r="K14" s="26"/>
      <c r="L14" s="26"/>
      <c r="M14" s="26" t="n">
        <v>97.01</v>
      </c>
      <c r="N14" s="26"/>
      <c r="O14" s="26"/>
      <c r="P14" s="26" t="n">
        <v>92.59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J15" s="25"/>
      <c r="K15" s="26"/>
      <c r="L15" s="26"/>
      <c r="M15" s="24" t="n">
        <f aca="false">AVERAGE(M9:M14)</f>
        <v>97.6753230977926</v>
      </c>
      <c r="N15" s="26"/>
      <c r="O15" s="26"/>
      <c r="P15" s="24" t="n">
        <f aca="false">AVERAGE(P9:P14)</f>
        <v>93.3873913043478</v>
      </c>
    </row>
    <row r="16" customFormat="false" ht="12.8" hidden="false" customHeight="true" outlineLevel="0" collapsed="false">
      <c r="A16" s="23" t="s">
        <v>33</v>
      </c>
      <c r="B16" s="8" t="s">
        <v>18</v>
      </c>
      <c r="C16" s="9" t="s">
        <v>19</v>
      </c>
      <c r="D16" s="9"/>
      <c r="E16" s="9"/>
      <c r="F16" s="10" t="s">
        <v>20</v>
      </c>
      <c r="G16" s="10"/>
      <c r="H16" s="10"/>
    </row>
    <row r="17" customFormat="false" ht="12.8" hidden="false" customHeight="true" outlineLevel="0" collapsed="false">
      <c r="A17" s="23"/>
      <c r="B17" s="12" t="s">
        <v>34</v>
      </c>
      <c r="C17" s="8" t="n">
        <v>235</v>
      </c>
      <c r="D17" s="8" t="n">
        <v>263</v>
      </c>
      <c r="E17" s="8" t="n">
        <f aca="false">C17/D17*100</f>
        <v>89.3536121673004</v>
      </c>
      <c r="F17" s="8" t="n">
        <v>31</v>
      </c>
      <c r="G17" s="8" t="n">
        <v>32</v>
      </c>
      <c r="H17" s="8" t="n">
        <f aca="false">F17/G17*100</f>
        <v>96.875</v>
      </c>
    </row>
    <row r="18" customFormat="false" ht="12.8" hidden="false" customHeight="false" outlineLevel="0" collapsed="false">
      <c r="A18" s="23"/>
      <c r="B18" s="12"/>
      <c r="C18" s="8" t="n">
        <v>225</v>
      </c>
      <c r="D18" s="8" t="n">
        <v>259</v>
      </c>
      <c r="E18" s="8" t="n">
        <f aca="false">C18/D18*100</f>
        <v>86.8725868725869</v>
      </c>
      <c r="F18" s="8" t="n">
        <v>35</v>
      </c>
      <c r="G18" s="8" t="n">
        <v>36</v>
      </c>
      <c r="H18" s="8" t="n">
        <f aca="false">F18/G18*100</f>
        <v>97.2222222222222</v>
      </c>
    </row>
    <row r="19" customFormat="false" ht="12.8" hidden="false" customHeight="false" outlineLevel="0" collapsed="false">
      <c r="A19" s="23"/>
      <c r="B19" s="12"/>
      <c r="C19" s="8" t="n">
        <v>216</v>
      </c>
      <c r="D19" s="8" t="n">
        <v>259</v>
      </c>
      <c r="E19" s="8" t="n">
        <f aca="false">C19/D19*100</f>
        <v>83.3976833976834</v>
      </c>
      <c r="F19" s="8" t="n">
        <v>35</v>
      </c>
      <c r="G19" s="8" t="n">
        <v>36</v>
      </c>
      <c r="H19" s="8" t="n">
        <f aca="false">F19/G19*100</f>
        <v>97.2222222222222</v>
      </c>
    </row>
    <row r="20" customFormat="false" ht="12.8" hidden="false" customHeight="true" outlineLevel="0" collapsed="false">
      <c r="A20" s="23"/>
      <c r="B20" s="12" t="s">
        <v>35</v>
      </c>
      <c r="C20" s="8" t="n">
        <v>250</v>
      </c>
      <c r="D20" s="8" t="n">
        <v>264</v>
      </c>
      <c r="E20" s="8" t="n">
        <f aca="false">C20/D20*100</f>
        <v>94.6969696969697</v>
      </c>
      <c r="F20" s="8" t="n">
        <v>27</v>
      </c>
      <c r="G20" s="8" t="n">
        <v>31</v>
      </c>
      <c r="H20" s="8" t="n">
        <f aca="false">F20/G20*100</f>
        <v>87.0967741935484</v>
      </c>
    </row>
    <row r="21" customFormat="false" ht="12.8" hidden="false" customHeight="false" outlineLevel="0" collapsed="false">
      <c r="A21" s="23"/>
      <c r="B21" s="12"/>
      <c r="C21" s="8" t="n">
        <v>234</v>
      </c>
      <c r="D21" s="8" t="n">
        <v>257</v>
      </c>
      <c r="E21" s="8" t="n">
        <f aca="false">C21/D21*100</f>
        <v>91.0505836575875</v>
      </c>
      <c r="F21" s="8" t="n">
        <v>29</v>
      </c>
      <c r="G21" s="8" t="n">
        <v>38</v>
      </c>
      <c r="H21" s="8" t="n">
        <f aca="false">F21/G21*100</f>
        <v>76.3157894736842</v>
      </c>
    </row>
    <row r="22" customFormat="false" ht="12.8" hidden="false" customHeight="false" outlineLevel="0" collapsed="false">
      <c r="A22" s="23"/>
      <c r="B22" s="12"/>
      <c r="C22" s="8" t="n">
        <v>245</v>
      </c>
      <c r="D22" s="8" t="n">
        <v>260</v>
      </c>
      <c r="E22" s="8" t="n">
        <f aca="false">C22/D22*100</f>
        <v>94.2307692307692</v>
      </c>
      <c r="F22" s="8" t="n">
        <v>18</v>
      </c>
      <c r="G22" s="8" t="n">
        <v>35</v>
      </c>
      <c r="H22" s="8" t="n">
        <f aca="false">F22/G22*100</f>
        <v>51.4285714285714</v>
      </c>
    </row>
    <row r="23" customFormat="false" ht="12.8" hidden="false" customHeight="true" outlineLevel="0" collapsed="false">
      <c r="A23" s="23"/>
      <c r="B23" s="12" t="s">
        <v>22</v>
      </c>
      <c r="C23" s="26" t="n">
        <v>259</v>
      </c>
      <c r="D23" s="26" t="n">
        <v>269</v>
      </c>
      <c r="E23" s="8" t="n">
        <f aca="false">C23/D23*100</f>
        <v>96.2825278810409</v>
      </c>
      <c r="F23" s="26" t="n">
        <v>16</v>
      </c>
      <c r="G23" s="26" t="n">
        <v>26</v>
      </c>
      <c r="H23" s="8" t="n">
        <f aca="false">F23/G23*100</f>
        <v>61.5384615384615</v>
      </c>
    </row>
    <row r="24" customFormat="false" ht="12.8" hidden="false" customHeight="false" outlineLevel="0" collapsed="false">
      <c r="A24" s="23"/>
      <c r="B24" s="12"/>
      <c r="C24" s="26" t="n">
        <v>246</v>
      </c>
      <c r="D24" s="26" t="n">
        <v>260</v>
      </c>
      <c r="E24" s="8" t="n">
        <f aca="false">C24/D24*100</f>
        <v>94.6153846153846</v>
      </c>
      <c r="F24" s="26" t="n">
        <v>14</v>
      </c>
      <c r="G24" s="26" t="n">
        <v>35</v>
      </c>
      <c r="H24" s="8" t="n">
        <f aca="false">F24/G24*100</f>
        <v>40</v>
      </c>
    </row>
    <row r="25" customFormat="false" ht="12.8" hidden="false" customHeight="false" outlineLevel="0" collapsed="false">
      <c r="A25" s="23"/>
      <c r="B25" s="12"/>
      <c r="C25" s="26" t="n">
        <v>259</v>
      </c>
      <c r="D25" s="26" t="n">
        <v>273</v>
      </c>
      <c r="E25" s="8" t="n">
        <f aca="false">C25/D25*100</f>
        <v>94.8717948717949</v>
      </c>
      <c r="F25" s="26" t="n">
        <v>18</v>
      </c>
      <c r="G25" s="26" t="n">
        <v>22</v>
      </c>
      <c r="H25" s="8" t="n">
        <f aca="false">F25/G25*100</f>
        <v>81.8181818181818</v>
      </c>
    </row>
  </sheetData>
  <mergeCells count="16">
    <mergeCell ref="A1:A10"/>
    <mergeCell ref="C1:E1"/>
    <mergeCell ref="F1:H1"/>
    <mergeCell ref="K1:M1"/>
    <mergeCell ref="N1:P1"/>
    <mergeCell ref="B2:B4"/>
    <mergeCell ref="J2:J4"/>
    <mergeCell ref="B5:B7"/>
    <mergeCell ref="B8:B10"/>
    <mergeCell ref="J9:J15"/>
    <mergeCell ref="A16:A25"/>
    <mergeCell ref="C16:E16"/>
    <mergeCell ref="F16:H16"/>
    <mergeCell ref="B17:B19"/>
    <mergeCell ref="B20:B22"/>
    <mergeCell ref="B23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2017-07-26T20:39:10Z</dcterms:created>
  <dc:creator/>
  <dc:description/>
  <dc:language>en-GB</dc:language>
  <cp:lastModifiedBy/>
  <dcterms:modified xsi:type="dcterms:W3CDTF">2017-09-07T21:07:58Z</dcterms:modified>
  <cp:revision>103</cp:revision>
  <dc:subject/>
  <dc:title/>
</cp:coreProperties>
</file>